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DOY\Dropbox\DOCTORAT\THÈSE\TEA BAG DONNEES\AUTRES 2\"/>
    </mc:Choice>
  </mc:AlternateContent>
  <xr:revisionPtr revIDLastSave="0" documentId="13_ncr:1_{4AF39D56-DCAD-48F1-8C18-FA51726B8E8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299" i="1" l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C107" i="1"/>
  <c r="BD107" i="1" s="1"/>
  <c r="BC106" i="1"/>
  <c r="BD106" i="1" s="1"/>
  <c r="BD105" i="1"/>
  <c r="BD104" i="1"/>
  <c r="BC103" i="1"/>
  <c r="BD103" i="1" s="1"/>
  <c r="BC102" i="1"/>
  <c r="BD102" i="1" s="1"/>
  <c r="BD101" i="1"/>
  <c r="BD100" i="1"/>
  <c r="BD99" i="1"/>
  <c r="BC99" i="1"/>
  <c r="BC98" i="1"/>
  <c r="BD98" i="1" s="1"/>
  <c r="BD97" i="1"/>
  <c r="BD96" i="1"/>
  <c r="BD95" i="1"/>
  <c r="BD94" i="1"/>
  <c r="BD93" i="1"/>
  <c r="BD92" i="1"/>
  <c r="BD91" i="1"/>
  <c r="BD90" i="1"/>
  <c r="BC89" i="1"/>
  <c r="BD89" i="1" s="1"/>
  <c r="BD88" i="1"/>
  <c r="BC88" i="1"/>
  <c r="BD87" i="1"/>
  <c r="BD86" i="1"/>
  <c r="BD85" i="1"/>
  <c r="BC85" i="1"/>
  <c r="BC84" i="1"/>
  <c r="BD84" i="1" s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</calcChain>
</file>

<file path=xl/sharedStrings.xml><?xml version="1.0" encoding="utf-8"?>
<sst xmlns="http://schemas.openxmlformats.org/spreadsheetml/2006/main" count="11924" uniqueCount="617">
  <si>
    <t>IDEN</t>
  </si>
  <si>
    <t>No.bloc</t>
  </si>
  <si>
    <t>No.traitement</t>
  </si>
  <si>
    <t>Entreprise</t>
  </si>
  <si>
    <t>Type.ferme</t>
  </si>
  <si>
    <t>No.champ</t>
  </si>
  <si>
    <t>Region</t>
  </si>
  <si>
    <t>Localisation</t>
  </si>
  <si>
    <t>Annee</t>
  </si>
  <si>
    <t>Lati_DD</t>
  </si>
  <si>
    <t>Long_DD</t>
  </si>
  <si>
    <t>Variete</t>
  </si>
  <si>
    <t>Purete_variete</t>
  </si>
  <si>
    <t>Date_plantation</t>
  </si>
  <si>
    <t>Engrais_Element.test</t>
  </si>
  <si>
    <t>Engrais_Type</t>
  </si>
  <si>
    <t>Engrais_Principal_Formulation</t>
  </si>
  <si>
    <t>Engrais_21-0-0</t>
  </si>
  <si>
    <t>Engrais_8-0-0</t>
  </si>
  <si>
    <t>Engrais_6-1-1</t>
  </si>
  <si>
    <t>Engrais_24-5-11</t>
  </si>
  <si>
    <t>Engrais_14-14-14</t>
  </si>
  <si>
    <t>Engrais_13-13-13</t>
  </si>
  <si>
    <t>Engrais_11-52-0</t>
  </si>
  <si>
    <t>Engrais_11-38-0</t>
  </si>
  <si>
    <t>Engrais_10-10-20</t>
  </si>
  <si>
    <t>Engrais_5-10-30</t>
  </si>
  <si>
    <t>Engrais_4,9-2,7-3,5</t>
  </si>
  <si>
    <t>Engrais_2-6-42</t>
  </si>
  <si>
    <t>Engrais_0-46-0</t>
  </si>
  <si>
    <t>Engrais_0-13-0</t>
  </si>
  <si>
    <t>Engrais_0-0-62</t>
  </si>
  <si>
    <t>Engrais_0-0-56</t>
  </si>
  <si>
    <t>Engrais_0-0-50</t>
  </si>
  <si>
    <t>Engrais_0-0-22-11</t>
  </si>
  <si>
    <t>Engrais_0-0-0-21</t>
  </si>
  <si>
    <t>Engrais_0-0-0-25</t>
  </si>
  <si>
    <t>Engrais_0-0-0-90</t>
  </si>
  <si>
    <t>Engrais_N</t>
  </si>
  <si>
    <t>Engrais_P</t>
  </si>
  <si>
    <t>Engrais_K</t>
  </si>
  <si>
    <t>Engrais_Mg</t>
  </si>
  <si>
    <t>Engrais_Ca</t>
  </si>
  <si>
    <t>Engrais_Cu</t>
  </si>
  <si>
    <t>Engrais_B</t>
  </si>
  <si>
    <t>Engrais_S</t>
  </si>
  <si>
    <t>Engrais_N.tot.dose_kg_ha</t>
  </si>
  <si>
    <t>Engrais_P.tot.dose_kg_ha</t>
  </si>
  <si>
    <t>Engrais_K.tot.dose_kg_ha</t>
  </si>
  <si>
    <t>Engrais_Mg.tot.dose_kg_ha</t>
  </si>
  <si>
    <t>Engrais_Cu.tot.dose_kg_ha</t>
  </si>
  <si>
    <t>Engrais_B.tot.dose_kg_ha</t>
  </si>
  <si>
    <t>Engrais_Zn.tot.dose_kg_ha</t>
  </si>
  <si>
    <t>S élémentaire kg_ha</t>
  </si>
  <si>
    <t>SCU-S kg_ha</t>
  </si>
  <si>
    <t>Engrais_S.tot.dose_kgPha</t>
  </si>
  <si>
    <t>Engrais_Ca.tot.dose_kg_ha</t>
  </si>
  <si>
    <t>Engrais_Date_application1_S</t>
  </si>
  <si>
    <t>Engrais_Date_application2_S</t>
  </si>
  <si>
    <t>Engrais_Date_application3_S</t>
  </si>
  <si>
    <t>Engrais_Date_application4_Elements_mineurs_S</t>
  </si>
  <si>
    <t>Engrais_Date_application1_N</t>
  </si>
  <si>
    <t>Engrais_Date_application2_N</t>
  </si>
  <si>
    <t>Engrais_Date_application1_NPK</t>
  </si>
  <si>
    <t>Engrais_Date_application2_NPK</t>
  </si>
  <si>
    <t>Engrais_Date_application3_NPK</t>
  </si>
  <si>
    <t>Engrais_Date_application4_NPK</t>
  </si>
  <si>
    <t>Engrais_Date_application5_NPK</t>
  </si>
  <si>
    <t>Engrais_Date_application6_NPK</t>
  </si>
  <si>
    <t>Engrais_Date_application7_NPK</t>
  </si>
  <si>
    <t>Engrais_Date_application8_NPK</t>
  </si>
  <si>
    <t>Engrais_Date_application1_K</t>
  </si>
  <si>
    <t>Engrais_Date_application2_K</t>
  </si>
  <si>
    <t>Engrais_Date_application3_K</t>
  </si>
  <si>
    <t>Engrais_Date_application4_K</t>
  </si>
  <si>
    <t>Methode_CSN.T_precond_foliaire_fruit_celcius</t>
  </si>
  <si>
    <t>Methode_CSN.foliaire_fruit</t>
  </si>
  <si>
    <t>Methode_Elements_extractif_foliaire_fruit</t>
  </si>
  <si>
    <t>Methode_Elements_dosage_Elements_extractif_foliaire_fruit</t>
  </si>
  <si>
    <t>Methode_CSN.T-precond.sol_celcius</t>
  </si>
  <si>
    <t>Methode_CNS_broyage_0.02mm</t>
  </si>
  <si>
    <t>Methode_C_sol</t>
  </si>
  <si>
    <t>Methode_N_sol</t>
  </si>
  <si>
    <t>Methode_Elements_dosagem3.sol</t>
  </si>
  <si>
    <t>Methode_Elements_dosageox_sol</t>
  </si>
  <si>
    <t>Foliaire_Date_recolte_stade1</t>
  </si>
  <si>
    <t>Foliaire_C_stade1_g_kg</t>
  </si>
  <si>
    <t>Foliaire_S_stade1_g_kg</t>
  </si>
  <si>
    <t>Foliaire_N_stade1_g_kg</t>
  </si>
  <si>
    <t>Foliaire_P_stade1_g_kg</t>
  </si>
  <si>
    <t>Foliaire_K_stade1_g_kg</t>
  </si>
  <si>
    <t>Foliaire_Ca_stade1_g_kg</t>
  </si>
  <si>
    <t>Foliaire1_Mg_stade_g_kg</t>
  </si>
  <si>
    <t>Foliaire_B_stade1_g_kg</t>
  </si>
  <si>
    <t>Foliaire_Cu_stade1_g_kg</t>
  </si>
  <si>
    <t>Foliaire_Zn_stade1_g_kg</t>
  </si>
  <si>
    <t>Foliaire_Mn_stade1_g_kg</t>
  </si>
  <si>
    <t>Foliaire_Fe_stade1_g_kg</t>
  </si>
  <si>
    <t>Foliaire_Al_stade1_g_kg</t>
  </si>
  <si>
    <t>Foliaire_Si_stade1_g_kg</t>
  </si>
  <si>
    <t>Foliaire_Date_recolte_stade2</t>
  </si>
  <si>
    <t>Foliaire_C_stade2_g_kg</t>
  </si>
  <si>
    <t>Foliaire_S_stade2_g_kg</t>
  </si>
  <si>
    <t>Foliaire_S_stade2_g_kg_ICP</t>
  </si>
  <si>
    <t>Foliaire_N_stade2_g_kg</t>
  </si>
  <si>
    <t>Foliaire_P_stade2_g_kg</t>
  </si>
  <si>
    <t>Foliaire_K_stade2_g_kg</t>
  </si>
  <si>
    <t>Foliaire_Ca_stade2_g_kg</t>
  </si>
  <si>
    <t>Foliaire_Mg_stade2_g_kg</t>
  </si>
  <si>
    <t>Foliaire_B_stade2_g_kg</t>
  </si>
  <si>
    <t>Foliaire_Cu_stade2_g_kg</t>
  </si>
  <si>
    <t>Foliaire_Zn_stade2_g_kg</t>
  </si>
  <si>
    <t>Foliaire_Mn_stade2_g_kg</t>
  </si>
  <si>
    <t>Foliaire_Fe_stade2_g_kg</t>
  </si>
  <si>
    <t>Foliaire_Al_stade2_g_kg</t>
  </si>
  <si>
    <t>Foliaire_Si_stade2_g_kg</t>
  </si>
  <si>
    <t>Foliaire_Na_stade2_g_kg</t>
  </si>
  <si>
    <t>Fleur_Date_recolte</t>
  </si>
  <si>
    <t>Fleur_Nb.tige_cueillette</t>
  </si>
  <si>
    <t>Fleur_Nb.fleur_cueillette</t>
  </si>
  <si>
    <t>Fruit_Date_recolte</t>
  </si>
  <si>
    <t>Fruit_C_g_kg</t>
  </si>
  <si>
    <t>Fruit_S_g_kg</t>
  </si>
  <si>
    <t>Fruit_S_g_kg_ICP</t>
  </si>
  <si>
    <t>Fruit_N_g_kg</t>
  </si>
  <si>
    <t>Fruit_P_g_kg</t>
  </si>
  <si>
    <t>Fruit_K_g_kg</t>
  </si>
  <si>
    <t>Fruit_Ca_g_kg</t>
  </si>
  <si>
    <t>Fruit_Mg_g_kg</t>
  </si>
  <si>
    <t>Fruit_B_g_kg</t>
  </si>
  <si>
    <t>Fruit_Cu_g_kg</t>
  </si>
  <si>
    <t>Fruit_Zn_g_kg</t>
  </si>
  <si>
    <t>Fruit_Mn_g_kg</t>
  </si>
  <si>
    <t>Fruit_Fe_g_kg</t>
  </si>
  <si>
    <t>Fruit_Al_g_kg</t>
  </si>
  <si>
    <t>Fruit_Si_g_kg</t>
  </si>
  <si>
    <t>Fruit_Tacy.labo_mg_Anth_100g</t>
  </si>
  <si>
    <t>Fruit_Tacy.image_mg_Anth_100g_515nm</t>
  </si>
  <si>
    <t>Fruit_Brix_degreBrix</t>
  </si>
  <si>
    <t>Fruit_Fermete_kg.N_ha</t>
  </si>
  <si>
    <t>Fruit_Calibre_moy_baie</t>
  </si>
  <si>
    <t>Fruit_Rend_Mg_ha</t>
  </si>
  <si>
    <t>Fruit_Humidite_baie_pourc</t>
  </si>
  <si>
    <t>Date.recolte_Fruit_tige</t>
  </si>
  <si>
    <t>Fruit.tige_Nb_tigeafruit</t>
  </si>
  <si>
    <t>Fruit_tige_Nb_fruit</t>
  </si>
  <si>
    <t>Sol_Date_recolte_Print</t>
  </si>
  <si>
    <t>Sol_Endommagement</t>
  </si>
  <si>
    <t>Sol_pH_CaCl2_Printemps</t>
  </si>
  <si>
    <t>Sol_pH_eau_Printemps</t>
  </si>
  <si>
    <t>Sol_pH_tampon_Printemps</t>
  </si>
  <si>
    <t>Sol_MO_Ct</t>
  </si>
  <si>
    <t>Sol_MO_mg_kg</t>
  </si>
  <si>
    <t>Sol_C_Printemps_mg_kg</t>
  </si>
  <si>
    <t>Sol_S_Printemps_mg_kg</t>
  </si>
  <si>
    <t>Sol_N_Printemps_mg_kg</t>
  </si>
  <si>
    <t>Sol_Ca_Mehlich3_Printemps_mg_kg</t>
  </si>
  <si>
    <t>Sol_Mg_Mehlich3_Printemps_mg_kg</t>
  </si>
  <si>
    <t>Sol_K_Mehlich3_Printemps_mg_kg</t>
  </si>
  <si>
    <t>Sol_B_Mehlich3_Printemps_mg_kg</t>
  </si>
  <si>
    <t>Sol_Cu_Mehlich3_Printemps_mg_kg</t>
  </si>
  <si>
    <t>Sol_Zn_Mehlich3_Printemps_mg_kg</t>
  </si>
  <si>
    <t>Sol_Fe_Mehlich3_Printemps_mg_kg</t>
  </si>
  <si>
    <t>Sol_Mn_Mehlich3_Printemps_mg_kg</t>
  </si>
  <si>
    <t>Sol_Al_Mehlich3_Printemps_mg_kg</t>
  </si>
  <si>
    <t>Sol_P_Mehlich3_Printemps_mg_kg</t>
  </si>
  <si>
    <t>Sol_S_Mehlich3_Printemps_mg_kg</t>
  </si>
  <si>
    <t>Sol_Si_Mehlich3_Printemps_mg_kg</t>
  </si>
  <si>
    <t>Sol_Na_Mehlich3_Printemps_mg_kg</t>
  </si>
  <si>
    <t>Sol_P_Mehlich3_Printemps_mmol_kg</t>
  </si>
  <si>
    <t>Sol_Fe_Mehlich3_Printemps_mmol_kg</t>
  </si>
  <si>
    <t>Sol_Al_Mehlich3_Printemps_mmol_kg</t>
  </si>
  <si>
    <t>Sol_Fe_Mehlich3_Printemps_mg_L</t>
  </si>
  <si>
    <t>Sol_Al_Mehlich3_Printemps_mg_L</t>
  </si>
  <si>
    <t>Sol_Ca_OX_Printemps_mg_kg</t>
  </si>
  <si>
    <t>Sol_Mg_OX_Printemps_mg_kg</t>
  </si>
  <si>
    <t>Sol_Fe_OX_Printemps_mg_kg</t>
  </si>
  <si>
    <t>Sol_Mn_OX_Printemps_mg_kg</t>
  </si>
  <si>
    <t>Sol_Al_OX_Printemps_mg_kg</t>
  </si>
  <si>
    <t>Sol_P_OX_Printemps_mg_kg</t>
  </si>
  <si>
    <t>Sol_Si_OX_Printemps_mg_kg</t>
  </si>
  <si>
    <t>Sol_P_OX_Printemps_mmol_kg</t>
  </si>
  <si>
    <t>Sol_Fe_OX_Printemps_mmol_kg</t>
  </si>
  <si>
    <t>Sol_Al_OX_Printemps_mmol_kg</t>
  </si>
  <si>
    <t>Sol_Date_recolte_Automne</t>
  </si>
  <si>
    <t>Sol_pH_CaCl2_Automne</t>
  </si>
  <si>
    <t>Sol_pH_tampon_Automne</t>
  </si>
  <si>
    <t>Sol_C_Automne_pourc</t>
  </si>
  <si>
    <t>Sol_S_Automne_pourc</t>
  </si>
  <si>
    <t>Sol_N_Automne_pourc</t>
  </si>
  <si>
    <t>Sol_Ca_Mehlich3_Automne_mg_kg</t>
  </si>
  <si>
    <t>Sol_Mg_Mehlich3_Automne_mg_kg</t>
  </si>
  <si>
    <t>Sol_K_Mehlich3_Automne_mg_kg</t>
  </si>
  <si>
    <t>Sol_B_Mehlich3_Automne_mg_kg</t>
  </si>
  <si>
    <t>Sol_Cu_Mehlich3_Automne_mg_kg</t>
  </si>
  <si>
    <t>Sol_Zn_Mehlich3_Automne_mg_kg</t>
  </si>
  <si>
    <t>Sol_Fe_Mehlich3_Automne_mg_kg</t>
  </si>
  <si>
    <t>Sol_Mn_Mehlich3_Automne_mg_kg</t>
  </si>
  <si>
    <t>Sol_Al_Mehlich3_Automne_mg_kg</t>
  </si>
  <si>
    <t>Sol_P_Mehlich3_Automne_mg_kg</t>
  </si>
  <si>
    <t>Sol_S_Mehlich3_Automne_mg_kg</t>
  </si>
  <si>
    <t>Sol_Na_Mehlich3_Automne_mg_kg</t>
  </si>
  <si>
    <t>Sol_Densite_0_10cm_g_cm3</t>
  </si>
  <si>
    <t>Sol_Densite_10_20cm_g_cm3</t>
  </si>
  <si>
    <t>Sol_Densite_20_30cm_g_cm3</t>
  </si>
  <si>
    <t>Sol_Texture</t>
  </si>
  <si>
    <t>Sol_Sable_tot_pourc</t>
  </si>
  <si>
    <t>Sol_Argile_tot_pourc</t>
  </si>
  <si>
    <t>Sol_Sable_tres_grossier_1mm_pourc</t>
  </si>
  <si>
    <t>Sol_Sable_grossier_0.5mm_pourc</t>
  </si>
  <si>
    <t>Sol_Sable_moyen_0.25mm_pourc</t>
  </si>
  <si>
    <t>Sol_Sable_fin_0.1mm_pourc</t>
  </si>
  <si>
    <t>Sol_Sable.tres_fin_0.05mm_pourc</t>
  </si>
  <si>
    <t>Sol_Serie</t>
  </si>
  <si>
    <t>Precipitations_totales_Mai_mm</t>
  </si>
  <si>
    <t>Precipitations_totales_Juin_mm</t>
  </si>
  <si>
    <t>Precipitations_totales_Juillet_mm</t>
  </si>
  <si>
    <t>Precipitations_totales_Aout_mm</t>
  </si>
  <si>
    <t>Precipitations_totales_Septembre_mm</t>
  </si>
  <si>
    <t>Precipitations_totales_Octobre_mm</t>
  </si>
  <si>
    <t>Temperature_moyenne_air_Mai_celcius</t>
  </si>
  <si>
    <t>Temperature_moyenne_air_Juin_celcius</t>
  </si>
  <si>
    <t>Temperature_moyenne_air_Juillet_celcius</t>
  </si>
  <si>
    <t>Temperature_moyenne_air_Aout_celcius</t>
  </si>
  <si>
    <t>Temperature_moyenne_air_Septembre_celcius</t>
  </si>
  <si>
    <t>Temperature_moyenne_air_Octobre_celcius</t>
  </si>
  <si>
    <t>NDVI_um</t>
  </si>
  <si>
    <t>Commentaires</t>
  </si>
  <si>
    <t>2017_001</t>
  </si>
  <si>
    <t>N0</t>
  </si>
  <si>
    <t>Atocas Blanford</t>
  </si>
  <si>
    <t>Biologique</t>
  </si>
  <si>
    <t>A9</t>
  </si>
  <si>
    <t>Centre_du_Quebec</t>
  </si>
  <si>
    <t>St_Louis_Blanford</t>
  </si>
  <si>
    <t>Stevens</t>
  </si>
  <si>
    <t>N</t>
  </si>
  <si>
    <t>A</t>
  </si>
  <si>
    <t>P</t>
  </si>
  <si>
    <t>Poudre Os</t>
  </si>
  <si>
    <t>sulfate Potassium</t>
  </si>
  <si>
    <t>Sul_Po_Mag</t>
  </si>
  <si>
    <t>sulfate Cuivre</t>
  </si>
  <si>
    <t>Solubor</t>
  </si>
  <si>
    <t>TruMac CSN Leco</t>
  </si>
  <si>
    <t>AcideNitrique_Peroxyde</t>
  </si>
  <si>
    <t>ICP_AgricultureCanada</t>
  </si>
  <si>
    <t>Ct</t>
  </si>
  <si>
    <t>Sable</t>
  </si>
  <si>
    <t>Saint-Judes</t>
  </si>
  <si>
    <t>2017_002</t>
  </si>
  <si>
    <t>2017_003</t>
  </si>
  <si>
    <t>N15</t>
  </si>
  <si>
    <t>6-1-1</t>
  </si>
  <si>
    <t>Engrais Liquide</t>
  </si>
  <si>
    <t>2017_004</t>
  </si>
  <si>
    <t>2017_005</t>
  </si>
  <si>
    <t>N30</t>
  </si>
  <si>
    <t>2017_006</t>
  </si>
  <si>
    <t>2017_007</t>
  </si>
  <si>
    <t>N45</t>
  </si>
  <si>
    <t>2017_008</t>
  </si>
  <si>
    <t>2017_009</t>
  </si>
  <si>
    <t>N60</t>
  </si>
  <si>
    <t>2017_010</t>
  </si>
  <si>
    <t>2017_011</t>
  </si>
  <si>
    <t>N0 6-1-1</t>
  </si>
  <si>
    <t>2017_012</t>
  </si>
  <si>
    <t>2017_013</t>
  </si>
  <si>
    <t>S1000</t>
  </si>
  <si>
    <t>S</t>
  </si>
  <si>
    <t>0-0-0-90; 0-0-22-11; sulfate</t>
  </si>
  <si>
    <t>DS90</t>
  </si>
  <si>
    <t>2017_014</t>
  </si>
  <si>
    <t>2017_015</t>
  </si>
  <si>
    <t>N45 6-1-1</t>
  </si>
  <si>
    <t>2017_016</t>
  </si>
  <si>
    <t>2017_017</t>
  </si>
  <si>
    <t>K0</t>
  </si>
  <si>
    <t>K</t>
  </si>
  <si>
    <t>Sel Epsom</t>
  </si>
  <si>
    <t>2017_018</t>
  </si>
  <si>
    <t>2017_019</t>
  </si>
  <si>
    <t>K40</t>
  </si>
  <si>
    <t>0-0-50; 0-0-22-11; 6-1-1</t>
  </si>
  <si>
    <t>2017_020</t>
  </si>
  <si>
    <t>2017_021</t>
  </si>
  <si>
    <t>K80</t>
  </si>
  <si>
    <t>2017_022</t>
  </si>
  <si>
    <t>2017_023</t>
  </si>
  <si>
    <t>K120</t>
  </si>
  <si>
    <t>2017_024</t>
  </si>
  <si>
    <t>2017_025</t>
  </si>
  <si>
    <t>N15 6-1-1</t>
  </si>
  <si>
    <t>2017_026</t>
  </si>
  <si>
    <t>2017_027</t>
  </si>
  <si>
    <t>S0</t>
  </si>
  <si>
    <t>2017_028</t>
  </si>
  <si>
    <t>2017_029</t>
  </si>
  <si>
    <t>N30 6-1-1</t>
  </si>
  <si>
    <t>2017_030</t>
  </si>
  <si>
    <t>2017_031</t>
  </si>
  <si>
    <t>S500</t>
  </si>
  <si>
    <t>2017_032</t>
  </si>
  <si>
    <t>2017_033</t>
  </si>
  <si>
    <t>N60 6-1-1</t>
  </si>
  <si>
    <t>2017_034</t>
  </si>
  <si>
    <t>2017_035</t>
  </si>
  <si>
    <t>S250</t>
  </si>
  <si>
    <t>2017_036</t>
  </si>
  <si>
    <t>2017_037</t>
  </si>
  <si>
    <t>La Cannebergiere</t>
  </si>
  <si>
    <t>Conventionnelle</t>
  </si>
  <si>
    <t>Laurierville</t>
  </si>
  <si>
    <t>Conventionnel</t>
  </si>
  <si>
    <t>13-13-13</t>
  </si>
  <si>
    <t>Saint-Samuel</t>
  </si>
  <si>
    <t>2017_038</t>
  </si>
  <si>
    <t>2017_039</t>
  </si>
  <si>
    <t>2017_040</t>
  </si>
  <si>
    <t>2017_041</t>
  </si>
  <si>
    <t>2017_042</t>
  </si>
  <si>
    <t>2017_043</t>
  </si>
  <si>
    <t>2017_044</t>
  </si>
  <si>
    <t>2017_045</t>
  </si>
  <si>
    <t>2017_046</t>
  </si>
  <si>
    <t>2017_047</t>
  </si>
  <si>
    <t>2017_048</t>
  </si>
  <si>
    <t>2017_049</t>
  </si>
  <si>
    <t>2017_050</t>
  </si>
  <si>
    <t>2017_051</t>
  </si>
  <si>
    <t>2017_052</t>
  </si>
  <si>
    <t>2017_053</t>
  </si>
  <si>
    <t>2017_054</t>
  </si>
  <si>
    <t>2017_055</t>
  </si>
  <si>
    <t>2017_056</t>
  </si>
  <si>
    <t>2017_057</t>
  </si>
  <si>
    <t>2017_058</t>
  </si>
  <si>
    <t>2017_059</t>
  </si>
  <si>
    <t>2017_060</t>
  </si>
  <si>
    <t>2017_061</t>
  </si>
  <si>
    <t>2017_062</t>
  </si>
  <si>
    <t>2017_063</t>
  </si>
  <si>
    <t>2017_064</t>
  </si>
  <si>
    <t>2017_065</t>
  </si>
  <si>
    <t>2017_066</t>
  </si>
  <si>
    <t>2017_067</t>
  </si>
  <si>
    <t>2017_068</t>
  </si>
  <si>
    <t>2017_069</t>
  </si>
  <si>
    <t>2017_070</t>
  </si>
  <si>
    <t>2017_071</t>
  </si>
  <si>
    <t>2017_072</t>
  </si>
  <si>
    <t>2017_073</t>
  </si>
  <si>
    <t>Les Atocas de lErable</t>
  </si>
  <si>
    <t>Notre_Dame_Lourdes</t>
  </si>
  <si>
    <t>Phosphate Trisodique Poudre</t>
  </si>
  <si>
    <t>Sainte-Sophie</t>
  </si>
  <si>
    <t>2017_074</t>
  </si>
  <si>
    <t>2017_075</t>
  </si>
  <si>
    <t>21-0-0</t>
  </si>
  <si>
    <t>sulfate Ammonium</t>
  </si>
  <si>
    <t>2017_076</t>
  </si>
  <si>
    <t>2017_077</t>
  </si>
  <si>
    <t>2017_078</t>
  </si>
  <si>
    <t>2017_079</t>
  </si>
  <si>
    <t>2017_080</t>
  </si>
  <si>
    <t>2017_081</t>
  </si>
  <si>
    <t>2017_082</t>
  </si>
  <si>
    <t>2017_083</t>
  </si>
  <si>
    <t>N0 SCU</t>
  </si>
  <si>
    <t>2017_084</t>
  </si>
  <si>
    <t>2017_085</t>
  </si>
  <si>
    <t>2017_086</t>
  </si>
  <si>
    <t>2017_087</t>
  </si>
  <si>
    <t>N15 SCU</t>
  </si>
  <si>
    <t>24-5-11</t>
  </si>
  <si>
    <t>SCU_Sulfur Coated Uree</t>
  </si>
  <si>
    <t>2017_088</t>
  </si>
  <si>
    <t>2017_089</t>
  </si>
  <si>
    <t>2017_090</t>
  </si>
  <si>
    <t>2017_091</t>
  </si>
  <si>
    <t>0-0-50; 0-0-22-11</t>
  </si>
  <si>
    <t>2017_092</t>
  </si>
  <si>
    <t>2017_093</t>
  </si>
  <si>
    <t>2017_094</t>
  </si>
  <si>
    <t>2017_095</t>
  </si>
  <si>
    <t>2017_096</t>
  </si>
  <si>
    <t>2017_097</t>
  </si>
  <si>
    <t>N30 SCU</t>
  </si>
  <si>
    <t>2017_098</t>
  </si>
  <si>
    <t>2017_099</t>
  </si>
  <si>
    <t>2017_100</t>
  </si>
  <si>
    <t>2017_101</t>
  </si>
  <si>
    <t>N45 SCU</t>
  </si>
  <si>
    <t>2017_102</t>
  </si>
  <si>
    <t>2017_103</t>
  </si>
  <si>
    <t>2017_104</t>
  </si>
  <si>
    <t>2017_105</t>
  </si>
  <si>
    <t>N60 SCU</t>
  </si>
  <si>
    <t>2017_106</t>
  </si>
  <si>
    <t>2017_107</t>
  </si>
  <si>
    <t>2017_108</t>
  </si>
  <si>
    <t>2017_109</t>
  </si>
  <si>
    <t>2017_110</t>
  </si>
  <si>
    <t>2017_111</t>
  </si>
  <si>
    <t>2017_112</t>
  </si>
  <si>
    <t>2017_113</t>
  </si>
  <si>
    <t>2017_114</t>
  </si>
  <si>
    <t>2017_115</t>
  </si>
  <si>
    <t>2017_116</t>
  </si>
  <si>
    <t>2017_117</t>
  </si>
  <si>
    <t>2017_118</t>
  </si>
  <si>
    <t>2017_119</t>
  </si>
  <si>
    <t>P0</t>
  </si>
  <si>
    <t>2017_120</t>
  </si>
  <si>
    <t>2017_121</t>
  </si>
  <si>
    <t>P15</t>
  </si>
  <si>
    <t>0-46-0</t>
  </si>
  <si>
    <t>2017_122</t>
  </si>
  <si>
    <t>2017_123</t>
  </si>
  <si>
    <t>P30</t>
  </si>
  <si>
    <t>2017_124</t>
  </si>
  <si>
    <t>2017_125</t>
  </si>
  <si>
    <t>2017_126</t>
  </si>
  <si>
    <t>2017_127</t>
  </si>
  <si>
    <t>2017_128</t>
  </si>
  <si>
    <t>2017_129</t>
  </si>
  <si>
    <t>2017_130</t>
  </si>
  <si>
    <t>2017_131</t>
  </si>
  <si>
    <t>2017_132</t>
  </si>
  <si>
    <t>2017_133</t>
  </si>
  <si>
    <t>B0</t>
  </si>
  <si>
    <t>B</t>
  </si>
  <si>
    <t>2017_134</t>
  </si>
  <si>
    <t>2017_135</t>
  </si>
  <si>
    <t>B1</t>
  </si>
  <si>
    <t>0-0-0-21</t>
  </si>
  <si>
    <t>2017_136</t>
  </si>
  <si>
    <t>2017_137</t>
  </si>
  <si>
    <t>Cu0</t>
  </si>
  <si>
    <t>Cu</t>
  </si>
  <si>
    <t>2017_138</t>
  </si>
  <si>
    <t>2017_139</t>
  </si>
  <si>
    <t>Cu2</t>
  </si>
  <si>
    <t>0-0-0-25</t>
  </si>
  <si>
    <t>2017_140</t>
  </si>
  <si>
    <t>2017_141</t>
  </si>
  <si>
    <t>Mg0</t>
  </si>
  <si>
    <t>Mg</t>
  </si>
  <si>
    <t>2017_142</t>
  </si>
  <si>
    <t>2017_143</t>
  </si>
  <si>
    <t>Mg12</t>
  </si>
  <si>
    <t>0-0-22-11</t>
  </si>
  <si>
    <t>2017_144</t>
  </si>
  <si>
    <t>2017_T001</t>
  </si>
  <si>
    <t>T1</t>
  </si>
  <si>
    <t>Producteur</t>
  </si>
  <si>
    <t>2017_T002</t>
  </si>
  <si>
    <t>T2</t>
  </si>
  <si>
    <t>2017_T003</t>
  </si>
  <si>
    <t>T3</t>
  </si>
  <si>
    <t>2017_T004</t>
  </si>
  <si>
    <t>2017_T005</t>
  </si>
  <si>
    <t>2017_T006</t>
  </si>
  <si>
    <t>2017_T007</t>
  </si>
  <si>
    <t>Derriere</t>
  </si>
  <si>
    <t>2017_T008</t>
  </si>
  <si>
    <t>2017_T009</t>
  </si>
  <si>
    <t>2017_T010</t>
  </si>
  <si>
    <t>2018_001</t>
  </si>
  <si>
    <t>4,9-2,7-3,5</t>
  </si>
  <si>
    <t>Actisol et Trident</t>
  </si>
  <si>
    <t>Granubore</t>
  </si>
  <si>
    <t>2018_002</t>
  </si>
  <si>
    <t>2018_003</t>
  </si>
  <si>
    <t>2018_004</t>
  </si>
  <si>
    <t>2018_005</t>
  </si>
  <si>
    <t>2018_006</t>
  </si>
  <si>
    <t>2018_007</t>
  </si>
  <si>
    <t>2018_008</t>
  </si>
  <si>
    <t>2018_009</t>
  </si>
  <si>
    <t>2018_010</t>
  </si>
  <si>
    <t>2018_011</t>
  </si>
  <si>
    <t>2018_012</t>
  </si>
  <si>
    <t>2018_013</t>
  </si>
  <si>
    <t>2018_014</t>
  </si>
  <si>
    <t>2018_015</t>
  </si>
  <si>
    <t>2018_016</t>
  </si>
  <si>
    <t>2018_017</t>
  </si>
  <si>
    <t>2018_018</t>
  </si>
  <si>
    <t>2018_019</t>
  </si>
  <si>
    <t>2018_020</t>
  </si>
  <si>
    <t>2018_021</t>
  </si>
  <si>
    <t>2018_022</t>
  </si>
  <si>
    <t>2018_023</t>
  </si>
  <si>
    <t>2018_024</t>
  </si>
  <si>
    <t>2018_025</t>
  </si>
  <si>
    <t>2018_026</t>
  </si>
  <si>
    <t>2018_027</t>
  </si>
  <si>
    <t>2018_028</t>
  </si>
  <si>
    <t>2018_029</t>
  </si>
  <si>
    <t>2018_030</t>
  </si>
  <si>
    <t>2018_031</t>
  </si>
  <si>
    <t>2018_032</t>
  </si>
  <si>
    <t>2018_033</t>
  </si>
  <si>
    <t>2018_034</t>
  </si>
  <si>
    <t>2018_035</t>
  </si>
  <si>
    <t>2018_036</t>
  </si>
  <si>
    <t>2018_037</t>
  </si>
  <si>
    <t>Actisol</t>
  </si>
  <si>
    <t>2018_038</t>
  </si>
  <si>
    <t>2018_039</t>
  </si>
  <si>
    <t>2018_040</t>
  </si>
  <si>
    <t>2018_041</t>
  </si>
  <si>
    <t>2018_042</t>
  </si>
  <si>
    <t>2018_043</t>
  </si>
  <si>
    <t>2018_044</t>
  </si>
  <si>
    <t>2018_045</t>
  </si>
  <si>
    <t>2018_046</t>
  </si>
  <si>
    <t>2018_047</t>
  </si>
  <si>
    <t>2018_048</t>
  </si>
  <si>
    <t>2018_049</t>
  </si>
  <si>
    <t>2018_050</t>
  </si>
  <si>
    <t>2018_051</t>
  </si>
  <si>
    <t>2018_052</t>
  </si>
  <si>
    <t>2018_053</t>
  </si>
  <si>
    <t>2018_054</t>
  </si>
  <si>
    <t>2018_055</t>
  </si>
  <si>
    <t>2018_056</t>
  </si>
  <si>
    <t>2018_057</t>
  </si>
  <si>
    <t>2018_058</t>
  </si>
  <si>
    <t>2018_059</t>
  </si>
  <si>
    <t>2018_060</t>
  </si>
  <si>
    <t>2018_061</t>
  </si>
  <si>
    <t>2018_062</t>
  </si>
  <si>
    <t>2018_063</t>
  </si>
  <si>
    <t>2018_064</t>
  </si>
  <si>
    <t>2018_065</t>
  </si>
  <si>
    <t>2018_066</t>
  </si>
  <si>
    <t>2018_067</t>
  </si>
  <si>
    <t>2018_068</t>
  </si>
  <si>
    <t>2018_069</t>
  </si>
  <si>
    <t>2018_070</t>
  </si>
  <si>
    <t>2018_071</t>
  </si>
  <si>
    <t>2018_072</t>
  </si>
  <si>
    <t>2018_073</t>
  </si>
  <si>
    <t>2018_074</t>
  </si>
  <si>
    <t>2018_075</t>
  </si>
  <si>
    <t>2018_076</t>
  </si>
  <si>
    <t>2018_077</t>
  </si>
  <si>
    <t>2018_078</t>
  </si>
  <si>
    <t>2018_079</t>
  </si>
  <si>
    <t>2018_080</t>
  </si>
  <si>
    <t>2018_081</t>
  </si>
  <si>
    <t>2018_082</t>
  </si>
  <si>
    <t>2018_083</t>
  </si>
  <si>
    <t>2018_084</t>
  </si>
  <si>
    <t>2018_085</t>
  </si>
  <si>
    <t>2018_086</t>
  </si>
  <si>
    <t>2018_087</t>
  </si>
  <si>
    <t>2018_088</t>
  </si>
  <si>
    <t>2018_089</t>
  </si>
  <si>
    <t>2018_090</t>
  </si>
  <si>
    <t>2018_091</t>
  </si>
  <si>
    <t>2018_092</t>
  </si>
  <si>
    <t>2018_093</t>
  </si>
  <si>
    <t>2018_094</t>
  </si>
  <si>
    <t>2018_095</t>
  </si>
  <si>
    <t>2018_096</t>
  </si>
  <si>
    <t>2018_097</t>
  </si>
  <si>
    <t>2018_098</t>
  </si>
  <si>
    <t>2018_099</t>
  </si>
  <si>
    <t>2018_100</t>
  </si>
  <si>
    <t>2018_101</t>
  </si>
  <si>
    <t>2018_102</t>
  </si>
  <si>
    <t>2018_103</t>
  </si>
  <si>
    <t>2018_104</t>
  </si>
  <si>
    <t>2018_105</t>
  </si>
  <si>
    <t>2018_106</t>
  </si>
  <si>
    <t>2018_107</t>
  </si>
  <si>
    <t>2018_108</t>
  </si>
  <si>
    <t>2018_109</t>
  </si>
  <si>
    <t>2018_110</t>
  </si>
  <si>
    <t>2018_111</t>
  </si>
  <si>
    <t>2018_112</t>
  </si>
  <si>
    <t>2018_113</t>
  </si>
  <si>
    <t>2018_114</t>
  </si>
  <si>
    <t>2018_115</t>
  </si>
  <si>
    <t>2018_116</t>
  </si>
  <si>
    <t>2018_117</t>
  </si>
  <si>
    <t>2018_118</t>
  </si>
  <si>
    <t>2018_119</t>
  </si>
  <si>
    <t>2018_120</t>
  </si>
  <si>
    <t>2018_121</t>
  </si>
  <si>
    <t>2018_122</t>
  </si>
  <si>
    <t>2018_123</t>
  </si>
  <si>
    <t>2018_124</t>
  </si>
  <si>
    <t>2018_125</t>
  </si>
  <si>
    <t>2018_126</t>
  </si>
  <si>
    <t>2018_127</t>
  </si>
  <si>
    <t>2018_128</t>
  </si>
  <si>
    <t>2018_129</t>
  </si>
  <si>
    <t>2018_130</t>
  </si>
  <si>
    <t>2018_131</t>
  </si>
  <si>
    <t>2018_132</t>
  </si>
  <si>
    <t>2018_133</t>
  </si>
  <si>
    <t>2018_134</t>
  </si>
  <si>
    <t>2018_135</t>
  </si>
  <si>
    <t>2018_136</t>
  </si>
  <si>
    <t>2018_137</t>
  </si>
  <si>
    <t>2018_138</t>
  </si>
  <si>
    <t>2018_139</t>
  </si>
  <si>
    <t>2018_140</t>
  </si>
  <si>
    <t>2018_141</t>
  </si>
  <si>
    <t>2018_142</t>
  </si>
  <si>
    <t>2018_143</t>
  </si>
  <si>
    <t>2018_144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</si>
</sst>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yyyy\-mm\-dd;@"/>
    <numFmt numFmtId="166" formatCode="0.00000"/>
    <numFmt numFmtId="167" formatCode="0.000"/>
    <numFmt numFmtId="168" formatCode="0.0000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078A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vertical="center" wrapText="1"/>
    </xf>
    <xf numFmtId="165" fontId="1" fillId="3" borderId="0" xfId="0" applyNumberFormat="1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2" fontId="1" fillId="5" borderId="0" xfId="0" applyNumberFormat="1" applyFont="1" applyFill="1" applyBorder="1" applyAlignment="1">
      <alignment horizontal="center" vertical="center" wrapText="1"/>
    </xf>
    <xf numFmtId="166" fontId="1" fillId="5" borderId="0" xfId="0" applyNumberFormat="1" applyFont="1" applyFill="1" applyBorder="1" applyAlignment="1">
      <alignment horizontal="center" vertical="center" wrapText="1"/>
    </xf>
    <xf numFmtId="14" fontId="1" fillId="5" borderId="0" xfId="0" applyNumberFormat="1" applyFont="1" applyFill="1" applyBorder="1" applyAlignment="1">
      <alignment horizontal="center" vertical="center" wrapText="1"/>
    </xf>
    <xf numFmtId="2" fontId="1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165" fontId="1" fillId="6" borderId="0" xfId="0" applyNumberFormat="1" applyFont="1" applyFill="1" applyBorder="1" applyAlignment="1">
      <alignment horizontal="center" vertical="center" wrapText="1"/>
    </xf>
    <xf numFmtId="166" fontId="1" fillId="6" borderId="0" xfId="0" applyNumberFormat="1" applyFont="1" applyFill="1" applyBorder="1" applyAlignment="1">
      <alignment horizontal="center" vertical="center" wrapText="1"/>
    </xf>
    <xf numFmtId="2" fontId="1" fillId="6" borderId="0" xfId="0" applyNumberFormat="1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166" fontId="1" fillId="7" borderId="0" xfId="0" applyNumberFormat="1" applyFont="1" applyFill="1" applyBorder="1" applyAlignment="1">
      <alignment horizontal="center" vertical="center" wrapText="1"/>
    </xf>
    <xf numFmtId="14" fontId="1" fillId="7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67" fontId="1" fillId="0" borderId="0" xfId="0" applyNumberFormat="1" applyFont="1" applyFill="1" applyBorder="1" applyAlignment="1">
      <alignment horizontal="center" vertical="center"/>
    </xf>
    <xf numFmtId="168" fontId="1" fillId="0" borderId="0" xfId="0" applyNumberFormat="1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8" borderId="0" xfId="0" applyFont="1" applyFill="1" applyBorder="1" applyAlignment="1">
      <alignment horizontal="center" vertical="center"/>
    </xf>
    <xf numFmtId="0" fontId="1" fillId="8" borderId="0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4" fontId="1" fillId="8" borderId="0" xfId="0" applyNumberFormat="1" applyFont="1" applyFill="1" applyBorder="1" applyAlignment="1">
      <alignment horizontal="center" vertical="center"/>
    </xf>
    <xf numFmtId="167" fontId="1" fillId="8" borderId="0" xfId="0" applyNumberFormat="1" applyFont="1" applyFill="1" applyBorder="1" applyAlignment="1">
      <alignment horizontal="center" vertical="center"/>
    </xf>
    <xf numFmtId="168" fontId="1" fillId="8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" fontId="1" fillId="8" borderId="0" xfId="0" applyNumberFormat="1" applyFont="1" applyFill="1" applyBorder="1" applyAlignment="1">
      <alignment horizontal="center" vertical="center"/>
    </xf>
    <xf numFmtId="169" fontId="1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166" fontId="1" fillId="8" borderId="0" xfId="0" applyNumberFormat="1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/>
    </xf>
    <xf numFmtId="0" fontId="0" fillId="8" borderId="0" xfId="0" applyFill="1"/>
    <xf numFmtId="0" fontId="1" fillId="9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/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U299"/>
  <sheetViews>
    <sheetView tabSelected="1" topLeftCell="FV1" workbookViewId="0">
      <selection activeCell="EZ2" sqref="EZ2"/>
    </sheetView>
  </sheetViews>
  <sheetFormatPr baseColWidth="10" defaultColWidth="9.140625" defaultRowHeight="15" x14ac:dyDescent="0.25"/>
  <cols>
    <col min="47" max="47" width="9.140625" style="57"/>
    <col min="156" max="156" width="9.140625" style="54"/>
    <col min="191" max="191" width="9.140625" style="57"/>
  </cols>
  <sheetData>
    <row r="1" spans="1:229" s="22" customFormat="1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5" t="s">
        <v>38</v>
      </c>
      <c r="AN1" s="5" t="s">
        <v>39</v>
      </c>
      <c r="AO1" s="5" t="s">
        <v>40</v>
      </c>
      <c r="AP1" s="4" t="s">
        <v>41</v>
      </c>
      <c r="AQ1" s="5" t="s">
        <v>42</v>
      </c>
      <c r="AR1" s="4" t="s">
        <v>43</v>
      </c>
      <c r="AS1" s="4" t="s">
        <v>44</v>
      </c>
      <c r="AT1" s="5" t="s">
        <v>45</v>
      </c>
      <c r="AU1" s="55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6" t="s">
        <v>57</v>
      </c>
      <c r="BG1" s="4" t="s">
        <v>58</v>
      </c>
      <c r="BH1" s="4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7" t="s">
        <v>75</v>
      </c>
      <c r="BY1" s="8" t="s">
        <v>76</v>
      </c>
      <c r="BZ1" s="8" t="s">
        <v>77</v>
      </c>
      <c r="CA1" s="9" t="s">
        <v>78</v>
      </c>
      <c r="CB1" s="7" t="s">
        <v>79</v>
      </c>
      <c r="CC1" s="7" t="s">
        <v>80</v>
      </c>
      <c r="CD1" s="8" t="s">
        <v>81</v>
      </c>
      <c r="CE1" s="9" t="s">
        <v>82</v>
      </c>
      <c r="CF1" s="9" t="s">
        <v>83</v>
      </c>
      <c r="CG1" s="9" t="s">
        <v>84</v>
      </c>
      <c r="CH1" s="10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  <c r="CM1" s="11" t="s">
        <v>90</v>
      </c>
      <c r="CN1" s="11" t="s">
        <v>91</v>
      </c>
      <c r="CO1" s="11" t="s">
        <v>92</v>
      </c>
      <c r="CP1" s="11" t="s">
        <v>93</v>
      </c>
      <c r="CQ1" s="11" t="s">
        <v>94</v>
      </c>
      <c r="CR1" s="11" t="s">
        <v>95</v>
      </c>
      <c r="CS1" s="11" t="s">
        <v>96</v>
      </c>
      <c r="CT1" s="11" t="s">
        <v>97</v>
      </c>
      <c r="CU1" s="11" t="s">
        <v>98</v>
      </c>
      <c r="CV1" s="11" t="s">
        <v>99</v>
      </c>
      <c r="CW1" s="12" t="s">
        <v>100</v>
      </c>
      <c r="CX1" s="11" t="s">
        <v>101</v>
      </c>
      <c r="CY1" s="11" t="s">
        <v>102</v>
      </c>
      <c r="CZ1" s="13" t="s">
        <v>103</v>
      </c>
      <c r="DA1" s="11" t="s">
        <v>104</v>
      </c>
      <c r="DB1" s="11" t="s">
        <v>105</v>
      </c>
      <c r="DC1" s="11" t="s">
        <v>106</v>
      </c>
      <c r="DD1" s="11" t="s">
        <v>107</v>
      </c>
      <c r="DE1" s="11" t="s">
        <v>108</v>
      </c>
      <c r="DF1" s="11" t="s">
        <v>109</v>
      </c>
      <c r="DG1" s="11" t="s">
        <v>110</v>
      </c>
      <c r="DH1" s="11" t="s">
        <v>111</v>
      </c>
      <c r="DI1" s="11" t="s">
        <v>112</v>
      </c>
      <c r="DJ1" s="11" t="s">
        <v>113</v>
      </c>
      <c r="DK1" s="11" t="s">
        <v>114</v>
      </c>
      <c r="DL1" s="11" t="s">
        <v>115</v>
      </c>
      <c r="DM1" s="11" t="s">
        <v>116</v>
      </c>
      <c r="DN1" s="11" t="s">
        <v>117</v>
      </c>
      <c r="DO1" s="14" t="s">
        <v>118</v>
      </c>
      <c r="DP1" s="14" t="s">
        <v>119</v>
      </c>
      <c r="DQ1" s="15" t="s">
        <v>120</v>
      </c>
      <c r="DR1" s="16" t="s">
        <v>121</v>
      </c>
      <c r="DS1" s="16" t="s">
        <v>122</v>
      </c>
      <c r="DT1" s="17" t="s">
        <v>123</v>
      </c>
      <c r="DU1" s="16" t="s">
        <v>124</v>
      </c>
      <c r="DV1" s="16" t="s">
        <v>125</v>
      </c>
      <c r="DW1" s="16" t="s">
        <v>126</v>
      </c>
      <c r="DX1" s="16" t="s">
        <v>127</v>
      </c>
      <c r="DY1" s="16" t="s">
        <v>128</v>
      </c>
      <c r="DZ1" s="16" t="s">
        <v>129</v>
      </c>
      <c r="EA1" s="16" t="s">
        <v>130</v>
      </c>
      <c r="EB1" s="16" t="s">
        <v>131</v>
      </c>
      <c r="EC1" s="16" t="s">
        <v>132</v>
      </c>
      <c r="ED1" s="16" t="s">
        <v>133</v>
      </c>
      <c r="EE1" s="16" t="s">
        <v>134</v>
      </c>
      <c r="EF1" s="16" t="s">
        <v>135</v>
      </c>
      <c r="EG1" s="17" t="s">
        <v>136</v>
      </c>
      <c r="EH1" s="18" t="s">
        <v>137</v>
      </c>
      <c r="EI1" s="18" t="s">
        <v>138</v>
      </c>
      <c r="EJ1" s="18" t="s">
        <v>139</v>
      </c>
      <c r="EK1" s="18" t="s">
        <v>140</v>
      </c>
      <c r="EL1" s="17" t="s">
        <v>141</v>
      </c>
      <c r="EM1" s="18" t="s">
        <v>142</v>
      </c>
      <c r="EN1" s="18" t="s">
        <v>143</v>
      </c>
      <c r="EO1" s="18" t="s">
        <v>144</v>
      </c>
      <c r="EP1" s="18" t="s">
        <v>145</v>
      </c>
      <c r="EQ1" s="19" t="s">
        <v>146</v>
      </c>
      <c r="ER1" s="19" t="s">
        <v>147</v>
      </c>
      <c r="ES1" s="19" t="s">
        <v>148</v>
      </c>
      <c r="ET1" s="19" t="s">
        <v>149</v>
      </c>
      <c r="EU1" s="19" t="s">
        <v>150</v>
      </c>
      <c r="EV1" s="19" t="s">
        <v>151</v>
      </c>
      <c r="EW1" s="19" t="s">
        <v>152</v>
      </c>
      <c r="EX1" s="20" t="s">
        <v>153</v>
      </c>
      <c r="EY1" s="20" t="s">
        <v>154</v>
      </c>
      <c r="EZ1" s="52" t="s">
        <v>155</v>
      </c>
      <c r="FA1" s="20" t="s">
        <v>156</v>
      </c>
      <c r="FB1" s="20" t="s">
        <v>157</v>
      </c>
      <c r="FC1" s="20" t="s">
        <v>158</v>
      </c>
      <c r="FD1" s="20" t="s">
        <v>159</v>
      </c>
      <c r="FE1" s="20" t="s">
        <v>160</v>
      </c>
      <c r="FF1" s="20" t="s">
        <v>161</v>
      </c>
      <c r="FG1" s="20" t="s">
        <v>162</v>
      </c>
      <c r="FH1" s="20" t="s">
        <v>163</v>
      </c>
      <c r="FI1" s="20" t="s">
        <v>164</v>
      </c>
      <c r="FJ1" s="20" t="s">
        <v>165</v>
      </c>
      <c r="FK1" s="20" t="s">
        <v>166</v>
      </c>
      <c r="FL1" s="20" t="s">
        <v>167</v>
      </c>
      <c r="FM1" s="20" t="s">
        <v>168</v>
      </c>
      <c r="FN1" s="20" t="s">
        <v>169</v>
      </c>
      <c r="FO1" s="20" t="s">
        <v>170</v>
      </c>
      <c r="FP1" s="20" t="s">
        <v>171</v>
      </c>
      <c r="FQ1" s="20" t="s">
        <v>165</v>
      </c>
      <c r="FR1" s="20" t="s">
        <v>172</v>
      </c>
      <c r="FS1" s="20" t="s">
        <v>173</v>
      </c>
      <c r="FT1" s="20" t="s">
        <v>174</v>
      </c>
      <c r="FU1" s="20" t="s">
        <v>175</v>
      </c>
      <c r="FV1" s="20" t="s">
        <v>176</v>
      </c>
      <c r="FW1" s="20" t="s">
        <v>177</v>
      </c>
      <c r="FX1" s="20" t="s">
        <v>178</v>
      </c>
      <c r="FY1" s="20" t="s">
        <v>179</v>
      </c>
      <c r="FZ1" s="20" t="s">
        <v>180</v>
      </c>
      <c r="GA1" s="20" t="s">
        <v>181</v>
      </c>
      <c r="GB1" s="20" t="s">
        <v>182</v>
      </c>
      <c r="GC1" s="20" t="s">
        <v>183</v>
      </c>
      <c r="GD1" s="21" t="s">
        <v>184</v>
      </c>
      <c r="GE1" s="19" t="s">
        <v>185</v>
      </c>
      <c r="GF1" s="19" t="s">
        <v>186</v>
      </c>
      <c r="GG1" s="19" t="s">
        <v>187</v>
      </c>
      <c r="GH1" s="19" t="s">
        <v>188</v>
      </c>
      <c r="GI1" s="55" t="s">
        <v>189</v>
      </c>
      <c r="GJ1" s="20" t="s">
        <v>190</v>
      </c>
      <c r="GK1" s="20" t="s">
        <v>191</v>
      </c>
      <c r="GL1" s="20" t="s">
        <v>192</v>
      </c>
      <c r="GM1" s="20" t="s">
        <v>193</v>
      </c>
      <c r="GN1" s="20" t="s">
        <v>194</v>
      </c>
      <c r="GO1" s="20" t="s">
        <v>195</v>
      </c>
      <c r="GP1" s="20" t="s">
        <v>196</v>
      </c>
      <c r="GQ1" s="20" t="s">
        <v>197</v>
      </c>
      <c r="GR1" s="20" t="s">
        <v>198</v>
      </c>
      <c r="GS1" s="20" t="s">
        <v>199</v>
      </c>
      <c r="GT1" s="20" t="s">
        <v>200</v>
      </c>
      <c r="GU1" s="20" t="s">
        <v>201</v>
      </c>
      <c r="GV1" s="19" t="s">
        <v>202</v>
      </c>
      <c r="GW1" s="19" t="s">
        <v>203</v>
      </c>
      <c r="GX1" s="19" t="s">
        <v>204</v>
      </c>
      <c r="GY1" s="19" t="s">
        <v>205</v>
      </c>
      <c r="GZ1" s="19" t="s">
        <v>206</v>
      </c>
      <c r="HA1" s="19" t="s">
        <v>207</v>
      </c>
      <c r="HB1" s="19" t="s">
        <v>208</v>
      </c>
      <c r="HC1" s="19" t="s">
        <v>209</v>
      </c>
      <c r="HD1" s="19" t="s">
        <v>210</v>
      </c>
      <c r="HE1" s="19" t="s">
        <v>211</v>
      </c>
      <c r="HF1" s="19" t="s">
        <v>212</v>
      </c>
      <c r="HG1" s="19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22" t="s">
        <v>227</v>
      </c>
    </row>
    <row r="2" spans="1:229" s="23" customFormat="1" ht="12.75" x14ac:dyDescent="0.2">
      <c r="A2" s="23" t="s">
        <v>228</v>
      </c>
      <c r="B2" s="23">
        <v>1</v>
      </c>
      <c r="C2" s="23" t="s">
        <v>229</v>
      </c>
      <c r="D2" s="23" t="s">
        <v>230</v>
      </c>
      <c r="E2" s="23" t="s">
        <v>231</v>
      </c>
      <c r="F2" s="24" t="s">
        <v>232</v>
      </c>
      <c r="G2" s="23" t="s">
        <v>233</v>
      </c>
      <c r="H2" s="23" t="s">
        <v>234</v>
      </c>
      <c r="I2" s="25">
        <v>2017</v>
      </c>
      <c r="J2" s="23">
        <v>46.237853999999999</v>
      </c>
      <c r="K2" s="23">
        <v>-72.037049999999994</v>
      </c>
      <c r="L2" s="23" t="s">
        <v>235</v>
      </c>
      <c r="M2" s="23">
        <v>100</v>
      </c>
      <c r="N2" s="23">
        <v>2004</v>
      </c>
      <c r="O2" s="23" t="s">
        <v>236</v>
      </c>
      <c r="P2" s="23" t="s">
        <v>231</v>
      </c>
      <c r="Q2" s="26"/>
      <c r="R2" s="23" t="s">
        <v>237</v>
      </c>
      <c r="S2" s="23" t="s">
        <v>237</v>
      </c>
      <c r="T2" s="23" t="s">
        <v>237</v>
      </c>
      <c r="U2" s="26" t="s">
        <v>237</v>
      </c>
      <c r="V2" s="26" t="s">
        <v>237</v>
      </c>
      <c r="W2" s="23" t="s">
        <v>237</v>
      </c>
      <c r="X2" s="26" t="s">
        <v>237</v>
      </c>
      <c r="Y2" s="26" t="s">
        <v>237</v>
      </c>
      <c r="Z2" s="26" t="s">
        <v>237</v>
      </c>
      <c r="AA2" s="26" t="s">
        <v>237</v>
      </c>
      <c r="AB2" s="26" t="s">
        <v>237</v>
      </c>
      <c r="AC2" s="26" t="s">
        <v>237</v>
      </c>
      <c r="AD2" s="26" t="s">
        <v>238</v>
      </c>
      <c r="AE2" s="26" t="s">
        <v>237</v>
      </c>
      <c r="AF2" s="26" t="s">
        <v>237</v>
      </c>
      <c r="AG2" s="26" t="s">
        <v>237</v>
      </c>
      <c r="AH2" s="23" t="s">
        <v>238</v>
      </c>
      <c r="AI2" s="23" t="s">
        <v>238</v>
      </c>
      <c r="AJ2" s="26" t="s">
        <v>238</v>
      </c>
      <c r="AK2" s="23" t="s">
        <v>238</v>
      </c>
      <c r="AL2" s="23" t="s">
        <v>237</v>
      </c>
      <c r="AM2" s="26"/>
      <c r="AN2" s="26" t="s">
        <v>239</v>
      </c>
      <c r="AO2" s="26" t="s">
        <v>240</v>
      </c>
      <c r="AP2" s="26" t="s">
        <v>241</v>
      </c>
      <c r="AQ2" s="26"/>
      <c r="AR2" s="26" t="s">
        <v>242</v>
      </c>
      <c r="AS2" s="26" t="s">
        <v>243</v>
      </c>
      <c r="AT2" s="26"/>
      <c r="AU2" s="56">
        <v>0</v>
      </c>
      <c r="AV2" s="23">
        <v>15</v>
      </c>
      <c r="AW2" s="23">
        <v>80</v>
      </c>
      <c r="AX2" s="23">
        <v>12</v>
      </c>
      <c r="AY2" s="23">
        <v>2</v>
      </c>
      <c r="AZ2" s="23">
        <v>1</v>
      </c>
      <c r="BB2" s="23">
        <v>0</v>
      </c>
      <c r="BC2" s="23">
        <v>0</v>
      </c>
      <c r="BD2" s="23">
        <f t="shared" ref="BD2:BD65" si="0">(0.184*AW2)+(0.1634*AY2)+(AX2*32/24)+BB2+BC2</f>
        <v>31.046799999999998</v>
      </c>
      <c r="BF2" s="27"/>
      <c r="BG2" s="27"/>
      <c r="BH2" s="27"/>
      <c r="BI2" s="27">
        <v>42902</v>
      </c>
      <c r="BJ2" s="27"/>
      <c r="BK2" s="27"/>
      <c r="BL2" s="27">
        <v>42921</v>
      </c>
      <c r="BM2" s="27">
        <v>42929</v>
      </c>
      <c r="BN2" s="27">
        <v>42937</v>
      </c>
      <c r="BO2" s="27">
        <v>42945</v>
      </c>
      <c r="BQ2" s="27"/>
      <c r="BR2" s="27"/>
      <c r="BS2" s="27"/>
      <c r="BT2" s="27"/>
      <c r="BU2" s="27"/>
      <c r="BV2" s="27"/>
      <c r="BW2" s="27"/>
      <c r="BX2" s="25">
        <v>23</v>
      </c>
      <c r="BY2" s="28" t="s">
        <v>244</v>
      </c>
      <c r="BZ2" s="28" t="s">
        <v>245</v>
      </c>
      <c r="CA2" s="28" t="s">
        <v>246</v>
      </c>
      <c r="CB2" s="25">
        <v>23</v>
      </c>
      <c r="CC2" s="25" t="s">
        <v>237</v>
      </c>
      <c r="CD2" s="28" t="s">
        <v>244</v>
      </c>
      <c r="CE2" s="28" t="s">
        <v>244</v>
      </c>
      <c r="CF2" s="28" t="s">
        <v>246</v>
      </c>
      <c r="CG2" s="28"/>
      <c r="CH2" s="29"/>
      <c r="CL2" s="30"/>
      <c r="CM2" s="30"/>
      <c r="CN2" s="30"/>
      <c r="CO2" s="30"/>
      <c r="CP2" s="31"/>
      <c r="CQ2" s="30"/>
      <c r="CR2" s="30"/>
      <c r="CS2" s="30"/>
      <c r="CT2" s="30"/>
      <c r="CU2" s="30"/>
      <c r="CV2" s="32"/>
      <c r="CW2" s="29">
        <v>42983</v>
      </c>
      <c r="CX2" s="23">
        <v>474.21999999999997</v>
      </c>
      <c r="CY2" s="23">
        <v>1.1700000000000002</v>
      </c>
      <c r="CZ2" s="23">
        <v>1.0992773968342626</v>
      </c>
      <c r="DA2" s="23">
        <v>5.1893000000000002</v>
      </c>
      <c r="DB2" s="23">
        <v>1.0724430357290922</v>
      </c>
      <c r="DC2" s="23">
        <v>6.1014043459991631</v>
      </c>
      <c r="DD2" s="23">
        <v>5.2965548822125097</v>
      </c>
      <c r="DE2" s="23">
        <v>1.6058184932137252</v>
      </c>
      <c r="DF2" s="23">
        <v>6.715487379797605E-2</v>
      </c>
      <c r="DG2" s="23">
        <v>5.2883111387862329E-3</v>
      </c>
      <c r="DH2" s="23">
        <v>1.6208998303923139E-2</v>
      </c>
      <c r="DI2" s="23">
        <v>0.49916042450782822</v>
      </c>
      <c r="DJ2" s="23">
        <v>0.20045011365171175</v>
      </c>
      <c r="DK2" s="23">
        <v>0.20055082839273045</v>
      </c>
      <c r="DL2" s="23">
        <v>0.25869658589270944</v>
      </c>
      <c r="DM2" s="32"/>
      <c r="DO2" s="33"/>
      <c r="DP2" s="33"/>
      <c r="DQ2" s="27">
        <v>43007</v>
      </c>
      <c r="DR2" s="23">
        <v>418.64</v>
      </c>
      <c r="DS2" s="23">
        <v>0.60499999999999998</v>
      </c>
      <c r="DT2" s="23">
        <v>3.9120226772283768</v>
      </c>
      <c r="DU2" s="23">
        <v>3.3296999999999999</v>
      </c>
      <c r="DV2" s="23">
        <v>0.95623499061723771</v>
      </c>
      <c r="DW2" s="23">
        <v>5.2117592050837178</v>
      </c>
      <c r="DX2" s="23">
        <v>0.61733580864040993</v>
      </c>
      <c r="DY2" s="23">
        <v>0.38529200115990953</v>
      </c>
      <c r="DZ2" s="23">
        <v>1.1488333848253797E-2</v>
      </c>
      <c r="EA2" s="23">
        <v>4.8393668795139915E-3</v>
      </c>
      <c r="EB2" s="23">
        <v>3.7856183472277337E-3</v>
      </c>
      <c r="EC2" s="23">
        <v>2.9547156204304408E-2</v>
      </c>
      <c r="ED2" s="23">
        <v>1.374833007618036E-2</v>
      </c>
      <c r="EE2" s="23">
        <v>1.5652309173398323E-2</v>
      </c>
      <c r="EF2" s="23">
        <v>4.158923902557804E-2</v>
      </c>
      <c r="EG2" s="32"/>
      <c r="EH2" s="30">
        <v>38</v>
      </c>
      <c r="EI2" s="30">
        <v>8.6900000000000013</v>
      </c>
      <c r="EJ2" s="30">
        <v>5.4889999999999999</v>
      </c>
      <c r="EK2" s="23">
        <v>1.1080390395894399</v>
      </c>
      <c r="EL2" s="34">
        <v>10.959280109361378</v>
      </c>
      <c r="EM2" s="23">
        <v>87.815044965070058</v>
      </c>
      <c r="EN2" s="35"/>
      <c r="EQ2" s="27">
        <v>42892</v>
      </c>
      <c r="ES2" s="23">
        <v>3.97</v>
      </c>
      <c r="EV2" s="23" t="s">
        <v>247</v>
      </c>
      <c r="EX2" s="23">
        <v>9028.5000000000018</v>
      </c>
      <c r="EY2" s="23">
        <v>191</v>
      </c>
      <c r="EZ2" s="40">
        <v>541.70000000000005</v>
      </c>
      <c r="FA2" s="36">
        <v>32.993079015544048</v>
      </c>
      <c r="FB2" s="36">
        <v>7.4674119170984463</v>
      </c>
      <c r="FC2" s="36">
        <v>19.912496113989636</v>
      </c>
      <c r="FD2" s="36"/>
      <c r="FE2" s="36">
        <v>1.7819857512953368</v>
      </c>
      <c r="FF2" s="36">
        <v>0.45737202072538863</v>
      </c>
      <c r="FG2" s="36">
        <v>95.13882383419687</v>
      </c>
      <c r="FH2" s="36">
        <v>1.5660621761658031</v>
      </c>
      <c r="FI2" s="36">
        <v>1109.0199508918072</v>
      </c>
      <c r="FJ2" s="36">
        <v>46.33258600898187</v>
      </c>
      <c r="FK2" s="36">
        <v>25.423711524866903</v>
      </c>
      <c r="GD2" s="29">
        <v>43007</v>
      </c>
      <c r="GE2" s="24">
        <v>3.94</v>
      </c>
      <c r="GG2" s="23">
        <v>1.1161000000000001</v>
      </c>
      <c r="GH2" s="23">
        <v>1.6299999999999999E-2</v>
      </c>
      <c r="GI2" s="56">
        <v>8.1259999999999999E-2</v>
      </c>
      <c r="GJ2" s="36">
        <v>35.849921355808874</v>
      </c>
      <c r="GK2" s="36">
        <v>6.024193213555403</v>
      </c>
      <c r="GL2" s="36">
        <v>30.458078159107444</v>
      </c>
      <c r="GM2" s="36"/>
      <c r="GN2" s="36">
        <v>0.6939997875917373</v>
      </c>
      <c r="GO2" s="36">
        <v>0.64076735993208833</v>
      </c>
      <c r="GP2" s="36">
        <v>166.01927223975684</v>
      </c>
      <c r="GQ2" s="36">
        <v>0.70671794495274565</v>
      </c>
      <c r="GR2" s="36">
        <v>1479.4920191417316</v>
      </c>
      <c r="GS2" s="36">
        <v>67.37190921410911</v>
      </c>
      <c r="GT2" s="36">
        <v>38.439196276982777</v>
      </c>
      <c r="GV2" s="23">
        <v>0.88840880214218032</v>
      </c>
      <c r="GW2" s="23">
        <v>1.417911374331086</v>
      </c>
      <c r="GX2" s="23">
        <v>1.3764418122446955</v>
      </c>
      <c r="GY2" s="23" t="s">
        <v>248</v>
      </c>
      <c r="GZ2" s="23">
        <v>93.244900520344117</v>
      </c>
      <c r="HA2" s="23">
        <v>3.3044203081192971</v>
      </c>
      <c r="HB2" s="23">
        <v>1.2749003984063756</v>
      </c>
      <c r="HC2" s="23">
        <v>7.4501992031872408</v>
      </c>
      <c r="HD2" s="23">
        <v>41.553784860557762</v>
      </c>
      <c r="HE2" s="23">
        <v>36.414342629482057</v>
      </c>
      <c r="HF2" s="23">
        <v>4.8207171314741064</v>
      </c>
      <c r="HG2" s="23" t="s">
        <v>249</v>
      </c>
      <c r="HH2" s="23">
        <v>115.8</v>
      </c>
      <c r="HI2" s="23">
        <v>46.4</v>
      </c>
      <c r="HJ2" s="23">
        <v>27</v>
      </c>
      <c r="HK2" s="23">
        <v>49.8</v>
      </c>
      <c r="HL2" s="23">
        <v>64.2</v>
      </c>
      <c r="HM2" s="23">
        <v>108.4</v>
      </c>
      <c r="HN2" s="23">
        <v>11.4</v>
      </c>
      <c r="HO2" s="23">
        <v>17.600000000000001</v>
      </c>
      <c r="HP2" s="23">
        <v>19.2</v>
      </c>
      <c r="HQ2" s="23">
        <v>18</v>
      </c>
      <c r="HR2" s="23">
        <v>16.8</v>
      </c>
      <c r="HS2" s="23">
        <v>11.9</v>
      </c>
      <c r="HT2" s="37">
        <v>1E-3</v>
      </c>
    </row>
    <row r="3" spans="1:229" s="23" customFormat="1" ht="12.75" x14ac:dyDescent="0.2">
      <c r="A3" s="23" t="s">
        <v>250</v>
      </c>
      <c r="B3" s="23">
        <v>2</v>
      </c>
      <c r="C3" s="23" t="s">
        <v>229</v>
      </c>
      <c r="D3" s="23" t="s">
        <v>230</v>
      </c>
      <c r="E3" s="23" t="s">
        <v>231</v>
      </c>
      <c r="F3" s="24" t="s">
        <v>232</v>
      </c>
      <c r="G3" s="23" t="s">
        <v>233</v>
      </c>
      <c r="H3" s="23" t="s">
        <v>234</v>
      </c>
      <c r="I3" s="25">
        <v>2017</v>
      </c>
      <c r="J3" s="23">
        <v>46.237853999999999</v>
      </c>
      <c r="K3" s="23">
        <v>-72.037049999999994</v>
      </c>
      <c r="L3" s="23" t="s">
        <v>235</v>
      </c>
      <c r="M3" s="23">
        <v>100</v>
      </c>
      <c r="N3" s="23">
        <v>2004</v>
      </c>
      <c r="O3" s="23" t="s">
        <v>236</v>
      </c>
      <c r="P3" s="23" t="s">
        <v>231</v>
      </c>
      <c r="Q3" s="26"/>
      <c r="R3" s="23" t="s">
        <v>237</v>
      </c>
      <c r="S3" s="23" t="s">
        <v>237</v>
      </c>
      <c r="T3" s="23" t="s">
        <v>237</v>
      </c>
      <c r="U3" s="26" t="s">
        <v>237</v>
      </c>
      <c r="V3" s="26" t="s">
        <v>237</v>
      </c>
      <c r="W3" s="23" t="s">
        <v>237</v>
      </c>
      <c r="X3" s="26" t="s">
        <v>237</v>
      </c>
      <c r="Y3" s="26" t="s">
        <v>237</v>
      </c>
      <c r="Z3" s="26" t="s">
        <v>237</v>
      </c>
      <c r="AA3" s="26" t="s">
        <v>237</v>
      </c>
      <c r="AB3" s="26" t="s">
        <v>237</v>
      </c>
      <c r="AC3" s="26" t="s">
        <v>237</v>
      </c>
      <c r="AD3" s="26" t="s">
        <v>238</v>
      </c>
      <c r="AE3" s="26" t="s">
        <v>237</v>
      </c>
      <c r="AF3" s="26" t="s">
        <v>237</v>
      </c>
      <c r="AG3" s="26" t="s">
        <v>237</v>
      </c>
      <c r="AH3" s="23" t="s">
        <v>238</v>
      </c>
      <c r="AI3" s="23" t="s">
        <v>238</v>
      </c>
      <c r="AJ3" s="26" t="s">
        <v>238</v>
      </c>
      <c r="AK3" s="23" t="s">
        <v>238</v>
      </c>
      <c r="AL3" s="23" t="s">
        <v>237</v>
      </c>
      <c r="AM3" s="26"/>
      <c r="AN3" s="26" t="s">
        <v>239</v>
      </c>
      <c r="AO3" s="26" t="s">
        <v>240</v>
      </c>
      <c r="AP3" s="26" t="s">
        <v>241</v>
      </c>
      <c r="AQ3" s="26"/>
      <c r="AR3" s="26" t="s">
        <v>242</v>
      </c>
      <c r="AS3" s="26" t="s">
        <v>243</v>
      </c>
      <c r="AT3" s="26"/>
      <c r="AU3" s="56">
        <v>0</v>
      </c>
      <c r="AV3" s="23">
        <v>15</v>
      </c>
      <c r="AW3" s="23">
        <v>80</v>
      </c>
      <c r="AX3" s="23">
        <v>12</v>
      </c>
      <c r="AY3" s="23">
        <v>2</v>
      </c>
      <c r="AZ3" s="23">
        <v>1</v>
      </c>
      <c r="BB3" s="23">
        <v>0</v>
      </c>
      <c r="BC3" s="23">
        <v>0</v>
      </c>
      <c r="BD3" s="23">
        <f t="shared" si="0"/>
        <v>31.046799999999998</v>
      </c>
      <c r="BF3" s="27"/>
      <c r="BG3" s="27"/>
      <c r="BH3" s="27"/>
      <c r="BI3" s="27">
        <v>42902</v>
      </c>
      <c r="BJ3" s="27"/>
      <c r="BK3" s="27"/>
      <c r="BL3" s="27">
        <v>42921</v>
      </c>
      <c r="BM3" s="27">
        <v>42929</v>
      </c>
      <c r="BN3" s="27">
        <v>42937</v>
      </c>
      <c r="BO3" s="27">
        <v>42945</v>
      </c>
      <c r="BQ3" s="27"/>
      <c r="BR3" s="27"/>
      <c r="BS3" s="27"/>
      <c r="BT3" s="27"/>
      <c r="BU3" s="27"/>
      <c r="BV3" s="27"/>
      <c r="BW3" s="27"/>
      <c r="BX3" s="25">
        <v>23</v>
      </c>
      <c r="BY3" s="28" t="s">
        <v>244</v>
      </c>
      <c r="BZ3" s="28" t="s">
        <v>245</v>
      </c>
      <c r="CA3" s="28" t="s">
        <v>246</v>
      </c>
      <c r="CB3" s="25">
        <v>23</v>
      </c>
      <c r="CC3" s="25" t="s">
        <v>237</v>
      </c>
      <c r="CD3" s="28" t="s">
        <v>244</v>
      </c>
      <c r="CE3" s="28" t="s">
        <v>244</v>
      </c>
      <c r="CF3" s="28" t="s">
        <v>246</v>
      </c>
      <c r="CG3" s="28"/>
      <c r="CH3" s="29"/>
      <c r="CL3" s="30"/>
      <c r="CM3" s="30"/>
      <c r="CN3" s="30"/>
      <c r="CO3" s="30"/>
      <c r="CP3" s="31"/>
      <c r="CQ3" s="30"/>
      <c r="CR3" s="30"/>
      <c r="CS3" s="30"/>
      <c r="CT3" s="30"/>
      <c r="CU3" s="30"/>
      <c r="CV3" s="32"/>
      <c r="CW3" s="29">
        <v>42983</v>
      </c>
      <c r="CX3" s="23">
        <v>492.34000000000003</v>
      </c>
      <c r="CY3" s="23">
        <v>1.03</v>
      </c>
      <c r="CZ3" s="23">
        <v>1.3386988873771355</v>
      </c>
      <c r="DA3" s="23">
        <v>5.3935999999999993</v>
      </c>
      <c r="DB3" s="23">
        <v>1.1487216792167521</v>
      </c>
      <c r="DC3" s="23">
        <v>5.9305826214226771</v>
      </c>
      <c r="DD3" s="23">
        <v>6.3082057916340224</v>
      </c>
      <c r="DE3" s="23">
        <v>2.0205165766827058</v>
      </c>
      <c r="DF3" s="23">
        <v>0.10224976389406032</v>
      </c>
      <c r="DG3" s="23">
        <v>4.5638937179856972E-3</v>
      </c>
      <c r="DH3" s="23">
        <v>1.5623914444852565E-2</v>
      </c>
      <c r="DI3" s="23">
        <v>0.40494617167024333</v>
      </c>
      <c r="DJ3" s="23">
        <v>0.23244780183012295</v>
      </c>
      <c r="DK3" s="23">
        <v>0.23781890253553245</v>
      </c>
      <c r="DL3" s="23">
        <v>0.3328797327557354</v>
      </c>
      <c r="DM3" s="32"/>
      <c r="DO3" s="33"/>
      <c r="DP3" s="33"/>
      <c r="DQ3" s="27">
        <v>43007</v>
      </c>
      <c r="DR3" s="23">
        <v>413.1</v>
      </c>
      <c r="DS3" s="23">
        <v>0.51100000000000001</v>
      </c>
      <c r="DT3" s="23">
        <v>3.9150337620221038</v>
      </c>
      <c r="DU3" s="23">
        <v>2.7042000000000002</v>
      </c>
      <c r="DV3" s="23">
        <v>1.0007908282033222</v>
      </c>
      <c r="DW3" s="23">
        <v>5.2361651962093667</v>
      </c>
      <c r="DX3" s="23">
        <v>0.60898947310378859</v>
      </c>
      <c r="DY3" s="23">
        <v>0.38967934928194914</v>
      </c>
      <c r="DZ3" s="23">
        <v>1.0885834561989821E-2</v>
      </c>
      <c r="EA3" s="23">
        <v>5.0300884132236361E-3</v>
      </c>
      <c r="EB3" s="23">
        <v>3.5555699738173889E-3</v>
      </c>
      <c r="EC3" s="23">
        <v>2.7643822376071422E-2</v>
      </c>
      <c r="ED3" s="23">
        <v>1.3668921252922637E-2</v>
      </c>
      <c r="EE3" s="23">
        <v>1.7660742452873881E-2</v>
      </c>
      <c r="EF3" s="23">
        <v>3.3296645152756654E-2</v>
      </c>
      <c r="EG3" s="32"/>
      <c r="EH3" s="30">
        <v>38.5</v>
      </c>
      <c r="EI3" s="30">
        <v>8.58</v>
      </c>
      <c r="EJ3" s="30">
        <v>5.2809999999999997</v>
      </c>
      <c r="EK3" s="23">
        <v>1.1236044574394985</v>
      </c>
      <c r="EL3" s="34">
        <v>13.705962132546849</v>
      </c>
      <c r="EM3" s="23">
        <v>87.849529181205497</v>
      </c>
      <c r="EN3" s="35"/>
      <c r="EQ3" s="27">
        <v>42892</v>
      </c>
      <c r="ES3" s="23">
        <v>4.0199999999999996</v>
      </c>
      <c r="EV3" s="23" t="s">
        <v>247</v>
      </c>
      <c r="EX3" s="23">
        <v>12335</v>
      </c>
      <c r="EY3" s="23">
        <v>122.00000000000001</v>
      </c>
      <c r="EZ3" s="40">
        <v>581.39999999999986</v>
      </c>
      <c r="FA3" s="36">
        <v>24.316841321897073</v>
      </c>
      <c r="FB3" s="36">
        <v>4.2593476286579213</v>
      </c>
      <c r="FC3" s="36">
        <v>14.311727800201815</v>
      </c>
      <c r="FD3" s="36"/>
      <c r="FE3" s="36">
        <v>1.8941702825428863</v>
      </c>
      <c r="FF3" s="36">
        <v>0.31140625630676083</v>
      </c>
      <c r="FG3" s="36">
        <v>75.386166498486361</v>
      </c>
      <c r="FH3" s="36">
        <v>0.71518668012108977</v>
      </c>
      <c r="FI3" s="36">
        <v>947.07279092552926</v>
      </c>
      <c r="FJ3" s="36">
        <v>32.619867321760346</v>
      </c>
      <c r="FK3" s="36">
        <v>14.039236240681319</v>
      </c>
      <c r="GD3" s="29">
        <v>43007</v>
      </c>
      <c r="GE3" s="24">
        <v>3.91</v>
      </c>
      <c r="GG3" s="23">
        <v>1.2498</v>
      </c>
      <c r="GH3" s="23">
        <v>1.11E-2</v>
      </c>
      <c r="GI3" s="56">
        <v>8.3049999999999999E-2</v>
      </c>
      <c r="GJ3" s="36">
        <v>23.555234939759035</v>
      </c>
      <c r="GK3" s="36">
        <v>4.1449265375593383</v>
      </c>
      <c r="GL3" s="36">
        <v>27.832078313253014</v>
      </c>
      <c r="GM3" s="36"/>
      <c r="GN3" s="36">
        <v>1.1040898037659037</v>
      </c>
      <c r="GO3" s="36">
        <v>0.44624638554216867</v>
      </c>
      <c r="GP3" s="36">
        <v>129.83316868189394</v>
      </c>
      <c r="GQ3" s="36">
        <v>0.7371700338381928</v>
      </c>
      <c r="GR3" s="36">
        <v>1441.601131609347</v>
      </c>
      <c r="GS3" s="36">
        <v>53.866953212998681</v>
      </c>
      <c r="GT3" s="36">
        <v>31.609487951807235</v>
      </c>
      <c r="GV3" s="23">
        <v>0.88840880214218032</v>
      </c>
      <c r="GW3" s="23">
        <v>1.417911374331086</v>
      </c>
      <c r="GX3" s="23">
        <v>1.3764418122446955</v>
      </c>
      <c r="GY3" s="23" t="s">
        <v>248</v>
      </c>
      <c r="GZ3" s="23">
        <v>92.317749380479256</v>
      </c>
      <c r="HA3" s="23">
        <v>3.9486673247778872</v>
      </c>
      <c r="HB3" s="23">
        <v>1.3228035538005956</v>
      </c>
      <c r="HC3" s="23">
        <v>6.7522211253701769</v>
      </c>
      <c r="HD3" s="23">
        <v>40.73050345508392</v>
      </c>
      <c r="HE3" s="23">
        <v>38.677196446199403</v>
      </c>
      <c r="HF3" s="23">
        <v>4.0769990128331646</v>
      </c>
      <c r="HG3" s="23" t="s">
        <v>249</v>
      </c>
      <c r="HH3" s="23">
        <v>115.8</v>
      </c>
      <c r="HI3" s="23">
        <v>46.4</v>
      </c>
      <c r="HJ3" s="23">
        <v>27</v>
      </c>
      <c r="HK3" s="23">
        <v>49.8</v>
      </c>
      <c r="HL3" s="23">
        <v>64.2</v>
      </c>
      <c r="HM3" s="23">
        <v>108.4</v>
      </c>
      <c r="HN3" s="23">
        <v>11.4</v>
      </c>
      <c r="HO3" s="23">
        <v>17.600000000000001</v>
      </c>
      <c r="HP3" s="23">
        <v>19.2</v>
      </c>
      <c r="HQ3" s="23">
        <v>18</v>
      </c>
      <c r="HR3" s="23">
        <v>16.8</v>
      </c>
      <c r="HS3" s="23">
        <v>11.9</v>
      </c>
      <c r="HT3" s="37">
        <v>1E-3</v>
      </c>
    </row>
    <row r="4" spans="1:229" s="23" customFormat="1" ht="12.75" x14ac:dyDescent="0.2">
      <c r="A4" s="23" t="s">
        <v>251</v>
      </c>
      <c r="B4" s="23">
        <v>1</v>
      </c>
      <c r="C4" s="23" t="s">
        <v>252</v>
      </c>
      <c r="D4" s="23" t="s">
        <v>230</v>
      </c>
      <c r="E4" s="23" t="s">
        <v>231</v>
      </c>
      <c r="F4" s="24" t="s">
        <v>232</v>
      </c>
      <c r="G4" s="23" t="s">
        <v>233</v>
      </c>
      <c r="H4" s="23" t="s">
        <v>234</v>
      </c>
      <c r="I4" s="25">
        <v>2017</v>
      </c>
      <c r="J4" s="23">
        <v>46.237853999999999</v>
      </c>
      <c r="K4" s="23">
        <v>-72.037049999999994</v>
      </c>
      <c r="L4" s="23" t="s">
        <v>235</v>
      </c>
      <c r="M4" s="23">
        <v>100</v>
      </c>
      <c r="N4" s="23">
        <v>2004</v>
      </c>
      <c r="O4" s="23" t="s">
        <v>236</v>
      </c>
      <c r="P4" s="23" t="s">
        <v>231</v>
      </c>
      <c r="Q4" s="26" t="s">
        <v>253</v>
      </c>
      <c r="R4" s="23" t="s">
        <v>237</v>
      </c>
      <c r="S4" s="23" t="s">
        <v>237</v>
      </c>
      <c r="T4" s="23" t="s">
        <v>238</v>
      </c>
      <c r="U4" s="26" t="s">
        <v>237</v>
      </c>
      <c r="V4" s="26" t="s">
        <v>237</v>
      </c>
      <c r="W4" s="23" t="s">
        <v>237</v>
      </c>
      <c r="X4" s="26" t="s">
        <v>237</v>
      </c>
      <c r="Y4" s="26" t="s">
        <v>237</v>
      </c>
      <c r="Z4" s="26" t="s">
        <v>237</v>
      </c>
      <c r="AA4" s="26" t="s">
        <v>237</v>
      </c>
      <c r="AB4" s="26" t="s">
        <v>237</v>
      </c>
      <c r="AC4" s="26" t="s">
        <v>237</v>
      </c>
      <c r="AD4" s="26" t="s">
        <v>238</v>
      </c>
      <c r="AE4" s="26" t="s">
        <v>237</v>
      </c>
      <c r="AF4" s="26" t="s">
        <v>237</v>
      </c>
      <c r="AG4" s="26" t="s">
        <v>237</v>
      </c>
      <c r="AH4" s="23" t="s">
        <v>238</v>
      </c>
      <c r="AI4" s="23" t="s">
        <v>238</v>
      </c>
      <c r="AJ4" s="26" t="s">
        <v>238</v>
      </c>
      <c r="AK4" s="23" t="s">
        <v>238</v>
      </c>
      <c r="AL4" s="23" t="s">
        <v>237</v>
      </c>
      <c r="AM4" s="26" t="s">
        <v>254</v>
      </c>
      <c r="AN4" s="26" t="s">
        <v>239</v>
      </c>
      <c r="AO4" s="26" t="s">
        <v>240</v>
      </c>
      <c r="AP4" s="26" t="s">
        <v>241</v>
      </c>
      <c r="AQ4" s="26"/>
      <c r="AR4" s="26" t="s">
        <v>242</v>
      </c>
      <c r="AS4" s="26" t="s">
        <v>243</v>
      </c>
      <c r="AT4" s="26"/>
      <c r="AU4" s="56">
        <v>15</v>
      </c>
      <c r="AV4" s="23">
        <v>15</v>
      </c>
      <c r="AW4" s="23">
        <v>80</v>
      </c>
      <c r="AX4" s="23">
        <v>12</v>
      </c>
      <c r="AY4" s="23">
        <v>2</v>
      </c>
      <c r="AZ4" s="23">
        <v>1</v>
      </c>
      <c r="BB4" s="23">
        <v>0</v>
      </c>
      <c r="BC4" s="23">
        <v>0</v>
      </c>
      <c r="BD4" s="23">
        <f t="shared" si="0"/>
        <v>31.046799999999998</v>
      </c>
      <c r="BF4" s="27"/>
      <c r="BG4" s="27"/>
      <c r="BH4" s="27"/>
      <c r="BI4" s="27">
        <v>42902</v>
      </c>
      <c r="BJ4" s="27"/>
      <c r="BK4" s="27"/>
      <c r="BL4" s="27">
        <v>42921</v>
      </c>
      <c r="BM4" s="27">
        <v>42929</v>
      </c>
      <c r="BN4" s="27">
        <v>42937</v>
      </c>
      <c r="BO4" s="27">
        <v>42945</v>
      </c>
      <c r="BQ4" s="27"/>
      <c r="BR4" s="27"/>
      <c r="BS4" s="27"/>
      <c r="BT4" s="27"/>
      <c r="BU4" s="27"/>
      <c r="BV4" s="27"/>
      <c r="BW4" s="27"/>
      <c r="BX4" s="25">
        <v>23</v>
      </c>
      <c r="BY4" s="28" t="s">
        <v>244</v>
      </c>
      <c r="BZ4" s="28" t="s">
        <v>245</v>
      </c>
      <c r="CA4" s="28" t="s">
        <v>246</v>
      </c>
      <c r="CB4" s="25">
        <v>23</v>
      </c>
      <c r="CC4" s="25" t="s">
        <v>237</v>
      </c>
      <c r="CD4" s="28" t="s">
        <v>244</v>
      </c>
      <c r="CE4" s="28" t="s">
        <v>244</v>
      </c>
      <c r="CF4" s="28" t="s">
        <v>246</v>
      </c>
      <c r="CG4" s="28"/>
      <c r="CH4" s="29"/>
      <c r="CL4" s="30"/>
      <c r="CM4" s="30"/>
      <c r="CN4" s="30"/>
      <c r="CO4" s="30"/>
      <c r="CP4" s="31"/>
      <c r="CQ4" s="30"/>
      <c r="CR4" s="30"/>
      <c r="CS4" s="30"/>
      <c r="CT4" s="30"/>
      <c r="CU4" s="30"/>
      <c r="CV4" s="32"/>
      <c r="CW4" s="29">
        <v>42983</v>
      </c>
      <c r="CX4" s="23">
        <v>497.21</v>
      </c>
      <c r="CY4" s="23">
        <v>1.05</v>
      </c>
      <c r="CZ4" s="23">
        <v>1.522067954721799</v>
      </c>
      <c r="DA4" s="23">
        <v>5.815900000000001</v>
      </c>
      <c r="DB4" s="23">
        <v>1.0852137803700637</v>
      </c>
      <c r="DC4" s="23">
        <v>5.7905954979973702</v>
      </c>
      <c r="DD4" s="23">
        <v>7.6983887488710891</v>
      </c>
      <c r="DE4" s="23">
        <v>2.3926772995434025</v>
      </c>
      <c r="DF4" s="23">
        <v>0.10745337035833633</v>
      </c>
      <c r="DG4" s="23">
        <v>3.7253480884918443E-3</v>
      </c>
      <c r="DH4" s="23">
        <v>1.6671960977896468E-2</v>
      </c>
      <c r="DI4" s="23">
        <v>0.3461529986561166</v>
      </c>
      <c r="DJ4" s="23">
        <v>0.16397473451001057</v>
      </c>
      <c r="DK4" s="23">
        <v>0.16282952155352032</v>
      </c>
      <c r="DL4" s="23">
        <v>0.33396828508664567</v>
      </c>
      <c r="DM4" s="32"/>
      <c r="DO4" s="33"/>
      <c r="DP4" s="33"/>
      <c r="DQ4" s="27">
        <v>43007</v>
      </c>
      <c r="DR4" s="23">
        <v>423.11</v>
      </c>
      <c r="DS4" s="23">
        <v>0.40200000000000002</v>
      </c>
      <c r="DT4" s="23">
        <v>3.8714266499076384</v>
      </c>
      <c r="DU4" s="23">
        <v>2.8337000000000003</v>
      </c>
      <c r="DV4" s="23">
        <v>0.98629698083574879</v>
      </c>
      <c r="DW4" s="23">
        <v>5.2492723173217515</v>
      </c>
      <c r="DX4" s="23">
        <v>0.66445326354490275</v>
      </c>
      <c r="DY4" s="23">
        <v>0.40567801960381267</v>
      </c>
      <c r="DZ4" s="23">
        <v>9.2417263401508298E-3</v>
      </c>
      <c r="EA4" s="23">
        <v>4.7241438585731823E-3</v>
      </c>
      <c r="EB4" s="23">
        <v>4.0690336245602912E-3</v>
      </c>
      <c r="EC4" s="23">
        <v>1.909395400934364E-2</v>
      </c>
      <c r="ED4" s="23">
        <v>1.4922184908040521E-2</v>
      </c>
      <c r="EE4" s="23">
        <v>1.4666933777494309E-2</v>
      </c>
      <c r="EF4" s="23">
        <v>3.4983341999143942E-2</v>
      </c>
      <c r="EG4" s="32"/>
      <c r="EH4" s="30">
        <v>34</v>
      </c>
      <c r="EI4" s="30">
        <v>8.91</v>
      </c>
      <c r="EJ4" s="30">
        <v>5.7690000000000001</v>
      </c>
      <c r="EK4" s="23">
        <v>1.3132457553844805</v>
      </c>
      <c r="EL4" s="34">
        <v>17.265319742096594</v>
      </c>
      <c r="EM4" s="23">
        <v>88.065460351250664</v>
      </c>
      <c r="EN4" s="35"/>
      <c r="EQ4" s="27">
        <v>42892</v>
      </c>
      <c r="ES4" s="23">
        <v>3.96</v>
      </c>
      <c r="EV4" s="23" t="s">
        <v>247</v>
      </c>
      <c r="EX4" s="23">
        <v>17544</v>
      </c>
      <c r="EY4" s="23">
        <v>156</v>
      </c>
      <c r="EZ4" s="40">
        <v>696.90000000000009</v>
      </c>
      <c r="FA4" s="36">
        <v>32.422472672064778</v>
      </c>
      <c r="FB4" s="36">
        <v>5.9337226720647775</v>
      </c>
      <c r="FC4" s="36">
        <v>26.502847165991906</v>
      </c>
      <c r="FD4" s="36"/>
      <c r="FE4" s="36">
        <v>0.69863056680161939</v>
      </c>
      <c r="FF4" s="36">
        <v>0.48057165991902834</v>
      </c>
      <c r="FG4" s="36">
        <v>82.683793522267194</v>
      </c>
      <c r="FH4" s="36">
        <v>0.89473684210526327</v>
      </c>
      <c r="FI4" s="36">
        <v>1188.861158870541</v>
      </c>
      <c r="FJ4" s="36">
        <v>38.298487264763153</v>
      </c>
      <c r="FK4" s="36">
        <v>14.945089826627274</v>
      </c>
      <c r="GD4" s="29">
        <v>43007</v>
      </c>
      <c r="GE4" s="24">
        <v>3.79</v>
      </c>
      <c r="GG4" s="23">
        <v>2.2281</v>
      </c>
      <c r="GH4" s="23">
        <v>1.6500000000000001E-2</v>
      </c>
      <c r="GI4" s="56">
        <v>0.10087</v>
      </c>
      <c r="GJ4" s="36">
        <v>35.49523310810811</v>
      </c>
      <c r="GK4" s="36">
        <v>5.8229833910527029</v>
      </c>
      <c r="GL4" s="36">
        <v>39.016469594594589</v>
      </c>
      <c r="GM4" s="36"/>
      <c r="GN4" s="36">
        <v>1.180242046804358</v>
      </c>
      <c r="GO4" s="36">
        <v>0.75301993243243248</v>
      </c>
      <c r="GP4" s="36">
        <v>131.49105459450641</v>
      </c>
      <c r="GQ4" s="36">
        <v>1.1102214105568919</v>
      </c>
      <c r="GR4" s="36">
        <v>1317.5106865015148</v>
      </c>
      <c r="GS4" s="36">
        <v>54.811870775211332</v>
      </c>
      <c r="GT4" s="36">
        <v>30.257347972972973</v>
      </c>
      <c r="GV4" s="23">
        <v>0.88840880214218032</v>
      </c>
      <c r="GW4" s="23">
        <v>1.417911374331086</v>
      </c>
      <c r="GX4" s="23">
        <v>1.3764418122446955</v>
      </c>
      <c r="GY4" s="23" t="s">
        <v>248</v>
      </c>
      <c r="GZ4" s="23">
        <v>93.244900520344117</v>
      </c>
      <c r="HA4" s="23">
        <v>3.3044203081192971</v>
      </c>
      <c r="HB4" s="23">
        <v>1.2749003984063756</v>
      </c>
      <c r="HC4" s="23">
        <v>7.4501992031872408</v>
      </c>
      <c r="HD4" s="23">
        <v>41.553784860557762</v>
      </c>
      <c r="HE4" s="23">
        <v>36.414342629482057</v>
      </c>
      <c r="HF4" s="23">
        <v>4.8207171314741064</v>
      </c>
      <c r="HG4" s="23" t="s">
        <v>249</v>
      </c>
      <c r="HH4" s="23">
        <v>115.8</v>
      </c>
      <c r="HI4" s="23">
        <v>46.4</v>
      </c>
      <c r="HJ4" s="23">
        <v>27</v>
      </c>
      <c r="HK4" s="23">
        <v>49.8</v>
      </c>
      <c r="HL4" s="23">
        <v>64.2</v>
      </c>
      <c r="HM4" s="23">
        <v>108.4</v>
      </c>
      <c r="HN4" s="23">
        <v>11.4</v>
      </c>
      <c r="HO4" s="23">
        <v>17.600000000000001</v>
      </c>
      <c r="HP4" s="23">
        <v>19.2</v>
      </c>
      <c r="HQ4" s="23">
        <v>18</v>
      </c>
      <c r="HR4" s="23">
        <v>16.8</v>
      </c>
      <c r="HS4" s="23">
        <v>11.9</v>
      </c>
      <c r="HT4" s="37">
        <v>1E-3</v>
      </c>
    </row>
    <row r="5" spans="1:229" s="23" customFormat="1" ht="12.75" x14ac:dyDescent="0.2">
      <c r="A5" s="23" t="s">
        <v>255</v>
      </c>
      <c r="B5" s="23">
        <v>2</v>
      </c>
      <c r="C5" s="23" t="s">
        <v>252</v>
      </c>
      <c r="D5" s="23" t="s">
        <v>230</v>
      </c>
      <c r="E5" s="23" t="s">
        <v>231</v>
      </c>
      <c r="F5" s="24" t="s">
        <v>232</v>
      </c>
      <c r="G5" s="23" t="s">
        <v>233</v>
      </c>
      <c r="H5" s="23" t="s">
        <v>234</v>
      </c>
      <c r="I5" s="25">
        <v>2017</v>
      </c>
      <c r="J5" s="23">
        <v>46.237853999999999</v>
      </c>
      <c r="K5" s="23">
        <v>-72.037049999999994</v>
      </c>
      <c r="L5" s="23" t="s">
        <v>235</v>
      </c>
      <c r="M5" s="23">
        <v>100</v>
      </c>
      <c r="N5" s="23">
        <v>2004</v>
      </c>
      <c r="O5" s="23" t="s">
        <v>236</v>
      </c>
      <c r="P5" s="23" t="s">
        <v>231</v>
      </c>
      <c r="Q5" s="26" t="s">
        <v>253</v>
      </c>
      <c r="R5" s="23" t="s">
        <v>237</v>
      </c>
      <c r="S5" s="23" t="s">
        <v>237</v>
      </c>
      <c r="T5" s="23" t="s">
        <v>238</v>
      </c>
      <c r="U5" s="26" t="s">
        <v>237</v>
      </c>
      <c r="V5" s="26" t="s">
        <v>237</v>
      </c>
      <c r="W5" s="23" t="s">
        <v>237</v>
      </c>
      <c r="X5" s="26" t="s">
        <v>237</v>
      </c>
      <c r="Y5" s="26" t="s">
        <v>237</v>
      </c>
      <c r="Z5" s="26" t="s">
        <v>237</v>
      </c>
      <c r="AA5" s="26" t="s">
        <v>237</v>
      </c>
      <c r="AB5" s="26" t="s">
        <v>237</v>
      </c>
      <c r="AC5" s="26" t="s">
        <v>237</v>
      </c>
      <c r="AD5" s="26" t="s">
        <v>238</v>
      </c>
      <c r="AE5" s="26" t="s">
        <v>237</v>
      </c>
      <c r="AF5" s="26" t="s">
        <v>237</v>
      </c>
      <c r="AG5" s="26" t="s">
        <v>237</v>
      </c>
      <c r="AH5" s="23" t="s">
        <v>238</v>
      </c>
      <c r="AI5" s="23" t="s">
        <v>238</v>
      </c>
      <c r="AJ5" s="26" t="s">
        <v>238</v>
      </c>
      <c r="AK5" s="23" t="s">
        <v>238</v>
      </c>
      <c r="AL5" s="23" t="s">
        <v>237</v>
      </c>
      <c r="AM5" s="26" t="s">
        <v>254</v>
      </c>
      <c r="AN5" s="26" t="s">
        <v>239</v>
      </c>
      <c r="AO5" s="26" t="s">
        <v>240</v>
      </c>
      <c r="AP5" s="26" t="s">
        <v>241</v>
      </c>
      <c r="AQ5" s="26"/>
      <c r="AR5" s="26" t="s">
        <v>242</v>
      </c>
      <c r="AS5" s="26" t="s">
        <v>243</v>
      </c>
      <c r="AT5" s="26"/>
      <c r="AU5" s="56">
        <v>15</v>
      </c>
      <c r="AV5" s="23">
        <v>15</v>
      </c>
      <c r="AW5" s="23">
        <v>80</v>
      </c>
      <c r="AX5" s="23">
        <v>12</v>
      </c>
      <c r="AY5" s="23">
        <v>2</v>
      </c>
      <c r="AZ5" s="23">
        <v>1</v>
      </c>
      <c r="BB5" s="23">
        <v>0</v>
      </c>
      <c r="BC5" s="23">
        <v>0</v>
      </c>
      <c r="BD5" s="23">
        <f t="shared" si="0"/>
        <v>31.046799999999998</v>
      </c>
      <c r="BF5" s="27"/>
      <c r="BG5" s="27"/>
      <c r="BH5" s="27"/>
      <c r="BI5" s="27">
        <v>42902</v>
      </c>
      <c r="BJ5" s="27"/>
      <c r="BK5" s="27"/>
      <c r="BL5" s="27">
        <v>42921</v>
      </c>
      <c r="BM5" s="27">
        <v>42929</v>
      </c>
      <c r="BN5" s="27">
        <v>42937</v>
      </c>
      <c r="BO5" s="27">
        <v>42945</v>
      </c>
      <c r="BQ5" s="27"/>
      <c r="BR5" s="27"/>
      <c r="BS5" s="27"/>
      <c r="BT5" s="27"/>
      <c r="BU5" s="27"/>
      <c r="BV5" s="27"/>
      <c r="BW5" s="27"/>
      <c r="BX5" s="25">
        <v>23</v>
      </c>
      <c r="BY5" s="28" t="s">
        <v>244</v>
      </c>
      <c r="BZ5" s="28" t="s">
        <v>245</v>
      </c>
      <c r="CA5" s="28" t="s">
        <v>246</v>
      </c>
      <c r="CB5" s="25">
        <v>23</v>
      </c>
      <c r="CC5" s="25" t="s">
        <v>237</v>
      </c>
      <c r="CD5" s="28" t="s">
        <v>244</v>
      </c>
      <c r="CE5" s="28" t="s">
        <v>244</v>
      </c>
      <c r="CF5" s="28" t="s">
        <v>246</v>
      </c>
      <c r="CG5" s="28"/>
      <c r="CH5" s="29"/>
      <c r="CL5" s="30"/>
      <c r="CM5" s="30"/>
      <c r="CN5" s="30"/>
      <c r="CO5" s="30"/>
      <c r="CP5" s="31"/>
      <c r="CQ5" s="30"/>
      <c r="CR5" s="30"/>
      <c r="CS5" s="30"/>
      <c r="CT5" s="30"/>
      <c r="CU5" s="30"/>
      <c r="CV5" s="32"/>
      <c r="CW5" s="29">
        <v>42983</v>
      </c>
      <c r="CX5" s="23">
        <v>468.56</v>
      </c>
      <c r="CY5" s="23">
        <v>1.19</v>
      </c>
      <c r="CZ5" s="23">
        <v>1.4728676290721117</v>
      </c>
      <c r="DA5" s="23">
        <v>5.5480999999999998</v>
      </c>
      <c r="DB5" s="23">
        <v>1.0868226032048727</v>
      </c>
      <c r="DC5" s="23">
        <v>5.9786368567165953</v>
      </c>
      <c r="DD5" s="23">
        <v>6.5037594490764246</v>
      </c>
      <c r="DE5" s="23">
        <v>1.9547187526693433</v>
      </c>
      <c r="DF5" s="23">
        <v>7.772346038404665E-2</v>
      </c>
      <c r="DG5" s="23">
        <v>4.4511228885259664E-3</v>
      </c>
      <c r="DH5" s="23">
        <v>1.8420201330439784E-2</v>
      </c>
      <c r="DI5" s="23">
        <v>0.32986230063533595</v>
      </c>
      <c r="DJ5" s="23">
        <v>0.11909424236078917</v>
      </c>
      <c r="DK5" s="23">
        <v>0.11019823792986948</v>
      </c>
      <c r="DL5" s="23">
        <v>0.17297057077553762</v>
      </c>
      <c r="DM5" s="32"/>
      <c r="DO5" s="33"/>
      <c r="DP5" s="33"/>
      <c r="DQ5" s="27">
        <v>43007</v>
      </c>
      <c r="DR5" s="23">
        <v>425.46999999999997</v>
      </c>
      <c r="DS5" s="23">
        <v>0.40599999999999997</v>
      </c>
      <c r="DT5" s="23">
        <v>3.9231656033161428</v>
      </c>
      <c r="DU5" s="23">
        <v>3.1301000000000001</v>
      </c>
      <c r="DV5" s="23">
        <v>0.91418006826294251</v>
      </c>
      <c r="DW5" s="23">
        <v>5.2358674187393435</v>
      </c>
      <c r="DX5" s="23">
        <v>0.61680728283123643</v>
      </c>
      <c r="DY5" s="23">
        <v>0.38663302035515357</v>
      </c>
      <c r="DZ5" s="23">
        <v>8.4530154742723969E-3</v>
      </c>
      <c r="EA5" s="23">
        <v>4.4780946992724951E-3</v>
      </c>
      <c r="EB5" s="23">
        <v>3.9440809204441107E-3</v>
      </c>
      <c r="EC5" s="23">
        <v>2.0551242667617476E-2</v>
      </c>
      <c r="ED5" s="23">
        <v>1.2585827088854661E-2</v>
      </c>
      <c r="EE5" s="23">
        <v>2.8808233520591392E-2</v>
      </c>
      <c r="EF5" s="23">
        <v>2.7190381770656573E-2</v>
      </c>
      <c r="EG5" s="32"/>
      <c r="EH5" s="30">
        <v>35</v>
      </c>
      <c r="EI5" s="30">
        <v>8.91</v>
      </c>
      <c r="EJ5" s="30">
        <v>5.7510000000000003</v>
      </c>
      <c r="EK5" s="23">
        <v>1.3673731907109408</v>
      </c>
      <c r="EL5" s="34">
        <v>17.068878292412514</v>
      </c>
      <c r="EM5" s="23">
        <v>87.661687557566779</v>
      </c>
      <c r="EN5" s="35"/>
      <c r="EQ5" s="27">
        <v>42892</v>
      </c>
      <c r="ES5" s="23">
        <v>4.03</v>
      </c>
      <c r="EV5" s="23" t="s">
        <v>247</v>
      </c>
      <c r="EX5" s="23">
        <v>9641.4000000000015</v>
      </c>
      <c r="EY5" s="23">
        <v>128</v>
      </c>
      <c r="EZ5" s="40">
        <v>477.3</v>
      </c>
      <c r="FA5" s="36">
        <v>32.315706758156395</v>
      </c>
      <c r="FB5" s="36">
        <v>5.2263612118073537</v>
      </c>
      <c r="FC5" s="36">
        <v>16.220151346452617</v>
      </c>
      <c r="FD5" s="36"/>
      <c r="FE5" s="36">
        <v>2.9617984205075092</v>
      </c>
      <c r="FF5" s="36">
        <v>0.43538456758156396</v>
      </c>
      <c r="FG5" s="36">
        <v>90.118011910926981</v>
      </c>
      <c r="FH5" s="36">
        <v>0.74961160020714657</v>
      </c>
      <c r="FI5" s="36">
        <v>994.25122659051499</v>
      </c>
      <c r="FJ5" s="36">
        <v>43.072929033813821</v>
      </c>
      <c r="FK5" s="36">
        <v>14.950807031472131</v>
      </c>
      <c r="GD5" s="29">
        <v>43007</v>
      </c>
      <c r="GE5" s="24">
        <v>3.99</v>
      </c>
      <c r="GG5" s="23">
        <v>1.2414000000000001</v>
      </c>
      <c r="GH5" s="23">
        <v>1.5100000000000001E-2</v>
      </c>
      <c r="GI5" s="56">
        <v>9.3530000000000002E-2</v>
      </c>
      <c r="GJ5" s="36">
        <v>31.913275785656726</v>
      </c>
      <c r="GK5" s="36">
        <v>6.0460069066341466</v>
      </c>
      <c r="GL5" s="36">
        <v>47.424430902497981</v>
      </c>
      <c r="GM5" s="36"/>
      <c r="GN5" s="36">
        <v>0.86548885923978847</v>
      </c>
      <c r="GO5" s="36">
        <v>0.62900183319903313</v>
      </c>
      <c r="GP5" s="36">
        <v>131.72219964810836</v>
      </c>
      <c r="GQ5" s="36">
        <v>0.82002645684237718</v>
      </c>
      <c r="GR5" s="36">
        <v>1213.3104737854171</v>
      </c>
      <c r="GS5" s="36">
        <v>47.450658378626763</v>
      </c>
      <c r="GT5" s="36">
        <v>34.839459105560032</v>
      </c>
      <c r="GV5" s="23">
        <v>0.88840880214218032</v>
      </c>
      <c r="GW5" s="23">
        <v>1.417911374331086</v>
      </c>
      <c r="GX5" s="23">
        <v>1.3764418122446955</v>
      </c>
      <c r="GY5" s="23" t="s">
        <v>248</v>
      </c>
      <c r="GZ5" s="23">
        <v>92.317749380479256</v>
      </c>
      <c r="HA5" s="23">
        <v>3.9486673247778872</v>
      </c>
      <c r="HB5" s="23">
        <v>1.3228035538005956</v>
      </c>
      <c r="HC5" s="23">
        <v>6.7522211253701769</v>
      </c>
      <c r="HD5" s="23">
        <v>40.73050345508392</v>
      </c>
      <c r="HE5" s="23">
        <v>38.677196446199403</v>
      </c>
      <c r="HF5" s="23">
        <v>4.0769990128331646</v>
      </c>
      <c r="HG5" s="23" t="s">
        <v>249</v>
      </c>
      <c r="HH5" s="23">
        <v>115.8</v>
      </c>
      <c r="HI5" s="23">
        <v>46.4</v>
      </c>
      <c r="HJ5" s="23">
        <v>27</v>
      </c>
      <c r="HK5" s="23">
        <v>49.8</v>
      </c>
      <c r="HL5" s="23">
        <v>64.2</v>
      </c>
      <c r="HM5" s="23">
        <v>108.4</v>
      </c>
      <c r="HN5" s="23">
        <v>11.4</v>
      </c>
      <c r="HO5" s="23">
        <v>17.600000000000001</v>
      </c>
      <c r="HP5" s="23">
        <v>19.2</v>
      </c>
      <c r="HQ5" s="23">
        <v>18</v>
      </c>
      <c r="HR5" s="23">
        <v>16.8</v>
      </c>
      <c r="HS5" s="23">
        <v>11.9</v>
      </c>
      <c r="HT5" s="37">
        <v>1E-3</v>
      </c>
    </row>
    <row r="6" spans="1:229" s="23" customFormat="1" ht="12.75" x14ac:dyDescent="0.2">
      <c r="A6" s="23" t="s">
        <v>256</v>
      </c>
      <c r="B6" s="23">
        <v>1</v>
      </c>
      <c r="C6" s="23" t="s">
        <v>257</v>
      </c>
      <c r="D6" s="23" t="s">
        <v>230</v>
      </c>
      <c r="E6" s="23" t="s">
        <v>231</v>
      </c>
      <c r="F6" s="24" t="s">
        <v>232</v>
      </c>
      <c r="G6" s="23" t="s">
        <v>233</v>
      </c>
      <c r="H6" s="23" t="s">
        <v>234</v>
      </c>
      <c r="I6" s="25">
        <v>2017</v>
      </c>
      <c r="J6" s="23">
        <v>46.237853999999999</v>
      </c>
      <c r="K6" s="23">
        <v>-72.037049999999994</v>
      </c>
      <c r="L6" s="23" t="s">
        <v>235</v>
      </c>
      <c r="M6" s="23">
        <v>100</v>
      </c>
      <c r="N6" s="23">
        <v>2004</v>
      </c>
      <c r="O6" s="23" t="s">
        <v>236</v>
      </c>
      <c r="P6" s="23" t="s">
        <v>231</v>
      </c>
      <c r="Q6" s="26" t="s">
        <v>253</v>
      </c>
      <c r="R6" s="23" t="s">
        <v>237</v>
      </c>
      <c r="S6" s="23" t="s">
        <v>237</v>
      </c>
      <c r="T6" s="23" t="s">
        <v>238</v>
      </c>
      <c r="U6" s="26" t="s">
        <v>237</v>
      </c>
      <c r="V6" s="26" t="s">
        <v>237</v>
      </c>
      <c r="W6" s="23" t="s">
        <v>237</v>
      </c>
      <c r="X6" s="26" t="s">
        <v>237</v>
      </c>
      <c r="Y6" s="26" t="s">
        <v>237</v>
      </c>
      <c r="Z6" s="26" t="s">
        <v>237</v>
      </c>
      <c r="AA6" s="26" t="s">
        <v>237</v>
      </c>
      <c r="AB6" s="26" t="s">
        <v>237</v>
      </c>
      <c r="AC6" s="26" t="s">
        <v>237</v>
      </c>
      <c r="AD6" s="26" t="s">
        <v>238</v>
      </c>
      <c r="AE6" s="26" t="s">
        <v>237</v>
      </c>
      <c r="AF6" s="26" t="s">
        <v>237</v>
      </c>
      <c r="AG6" s="26" t="s">
        <v>237</v>
      </c>
      <c r="AH6" s="23" t="s">
        <v>238</v>
      </c>
      <c r="AI6" s="23" t="s">
        <v>238</v>
      </c>
      <c r="AJ6" s="26" t="s">
        <v>238</v>
      </c>
      <c r="AK6" s="23" t="s">
        <v>238</v>
      </c>
      <c r="AL6" s="23" t="s">
        <v>237</v>
      </c>
      <c r="AM6" s="26" t="s">
        <v>254</v>
      </c>
      <c r="AN6" s="26" t="s">
        <v>239</v>
      </c>
      <c r="AO6" s="26" t="s">
        <v>240</v>
      </c>
      <c r="AP6" s="26" t="s">
        <v>241</v>
      </c>
      <c r="AQ6" s="26"/>
      <c r="AR6" s="26" t="s">
        <v>242</v>
      </c>
      <c r="AS6" s="26" t="s">
        <v>243</v>
      </c>
      <c r="AT6" s="26"/>
      <c r="AU6" s="56">
        <v>30</v>
      </c>
      <c r="AV6" s="23">
        <v>15</v>
      </c>
      <c r="AW6" s="23">
        <v>80</v>
      </c>
      <c r="AX6" s="23">
        <v>12</v>
      </c>
      <c r="AY6" s="23">
        <v>2</v>
      </c>
      <c r="AZ6" s="23">
        <v>1</v>
      </c>
      <c r="BB6" s="23">
        <v>0</v>
      </c>
      <c r="BC6" s="23">
        <v>0</v>
      </c>
      <c r="BD6" s="23">
        <f t="shared" si="0"/>
        <v>31.046799999999998</v>
      </c>
      <c r="BF6" s="27"/>
      <c r="BG6" s="27"/>
      <c r="BH6" s="27"/>
      <c r="BI6" s="27">
        <v>42902</v>
      </c>
      <c r="BJ6" s="27"/>
      <c r="BK6" s="27"/>
      <c r="BL6" s="27">
        <v>42921</v>
      </c>
      <c r="BM6" s="27">
        <v>42929</v>
      </c>
      <c r="BN6" s="27">
        <v>42937</v>
      </c>
      <c r="BO6" s="27">
        <v>42945</v>
      </c>
      <c r="BQ6" s="27"/>
      <c r="BR6" s="27"/>
      <c r="BS6" s="27"/>
      <c r="BT6" s="27"/>
      <c r="BU6" s="27"/>
      <c r="BV6" s="27"/>
      <c r="BW6" s="27"/>
      <c r="BX6" s="25">
        <v>23</v>
      </c>
      <c r="BY6" s="28" t="s">
        <v>244</v>
      </c>
      <c r="BZ6" s="28" t="s">
        <v>245</v>
      </c>
      <c r="CA6" s="28" t="s">
        <v>246</v>
      </c>
      <c r="CB6" s="25">
        <v>23</v>
      </c>
      <c r="CC6" s="25" t="s">
        <v>237</v>
      </c>
      <c r="CD6" s="28" t="s">
        <v>244</v>
      </c>
      <c r="CE6" s="28" t="s">
        <v>244</v>
      </c>
      <c r="CF6" s="28" t="s">
        <v>246</v>
      </c>
      <c r="CG6" s="28"/>
      <c r="CH6" s="29"/>
      <c r="CL6" s="30"/>
      <c r="CM6" s="30"/>
      <c r="CN6" s="30"/>
      <c r="CO6" s="30"/>
      <c r="CP6" s="31"/>
      <c r="CQ6" s="30"/>
      <c r="CR6" s="30"/>
      <c r="CS6" s="30"/>
      <c r="CT6" s="30"/>
      <c r="CU6" s="30"/>
      <c r="CV6" s="32"/>
      <c r="CW6" s="29">
        <v>42983</v>
      </c>
      <c r="CX6" s="23">
        <v>453.78999999999996</v>
      </c>
      <c r="CY6" s="23">
        <v>1.1200000000000001</v>
      </c>
      <c r="CZ6" s="23">
        <v>1.3212243202266309</v>
      </c>
      <c r="DA6" s="23">
        <v>6.2590000000000003</v>
      </c>
      <c r="DB6" s="23">
        <v>0.95085216892996094</v>
      </c>
      <c r="DC6" s="23">
        <v>5.8011781295205553</v>
      </c>
      <c r="DD6" s="23">
        <v>8.0357994603981293</v>
      </c>
      <c r="DE6" s="23">
        <v>2.2691603005948635</v>
      </c>
      <c r="DF6" s="23">
        <v>7.1981897538753753E-2</v>
      </c>
      <c r="DG6" s="23">
        <v>3.5235233613500746E-3</v>
      </c>
      <c r="DH6" s="23">
        <v>1.7872342168305019E-2</v>
      </c>
      <c r="DI6" s="23">
        <v>0.24102888540957942</v>
      </c>
      <c r="DJ6" s="23">
        <v>0.10742167051900248</v>
      </c>
      <c r="DK6" s="23">
        <v>0.10409662746333828</v>
      </c>
      <c r="DL6" s="23">
        <v>0.2720418092445927</v>
      </c>
      <c r="DM6" s="32"/>
      <c r="DO6" s="33"/>
      <c r="DP6" s="33"/>
      <c r="DQ6" s="27">
        <v>43007</v>
      </c>
      <c r="DR6" s="23">
        <v>439.64</v>
      </c>
      <c r="DS6" s="23">
        <v>0.27600000000000002</v>
      </c>
      <c r="DT6" s="23">
        <v>3.6340427177871368</v>
      </c>
      <c r="DU6" s="23">
        <v>2.8106</v>
      </c>
      <c r="DV6" s="23">
        <v>0.88985161507562094</v>
      </c>
      <c r="DW6" s="23">
        <v>5.1662829425604757</v>
      </c>
      <c r="DX6" s="23">
        <v>0.63585989466632931</v>
      </c>
      <c r="DY6" s="23">
        <v>0.37781121296236436</v>
      </c>
      <c r="DZ6" s="23">
        <v>6.9391774100333523E-3</v>
      </c>
      <c r="EA6" s="23">
        <v>4.587689504092482E-3</v>
      </c>
      <c r="EB6" s="23">
        <v>4.3632967547105016E-3</v>
      </c>
      <c r="EC6" s="23">
        <v>1.3918151229302792E-2</v>
      </c>
      <c r="ED6" s="23">
        <v>1.4219650576851485E-2</v>
      </c>
      <c r="EE6" s="23">
        <v>1.6457928300711508E-2</v>
      </c>
      <c r="EF6" s="23">
        <v>3.7835172355065103E-2</v>
      </c>
      <c r="EG6" s="32"/>
      <c r="EH6" s="30">
        <v>28</v>
      </c>
      <c r="EI6" s="30">
        <v>9.129999999999999</v>
      </c>
      <c r="EJ6" s="30">
        <v>5.8710000000000004</v>
      </c>
      <c r="EK6" s="23">
        <v>1.4375153781577599</v>
      </c>
      <c r="EL6" s="34">
        <v>21.255772149446194</v>
      </c>
      <c r="EM6" s="23">
        <v>87.84793051377325</v>
      </c>
      <c r="EN6" s="35"/>
      <c r="EQ6" s="27">
        <v>42892</v>
      </c>
      <c r="ES6" s="23">
        <v>4</v>
      </c>
      <c r="EV6" s="23" t="s">
        <v>247</v>
      </c>
      <c r="EX6" s="23">
        <v>10992</v>
      </c>
      <c r="EY6" s="23">
        <v>165</v>
      </c>
      <c r="EZ6" s="40">
        <v>555.5</v>
      </c>
      <c r="FA6" s="36">
        <v>30.146996562415747</v>
      </c>
      <c r="FB6" s="36">
        <v>6.5016005661903487</v>
      </c>
      <c r="FC6" s="36">
        <v>26.636027972499328</v>
      </c>
      <c r="FD6" s="36"/>
      <c r="FE6" s="36">
        <v>1.00523786734969</v>
      </c>
      <c r="FF6" s="36">
        <v>0.54071620382852525</v>
      </c>
      <c r="FG6" s="36">
        <v>122.308778376921</v>
      </c>
      <c r="FH6" s="36">
        <v>0.81288757077379359</v>
      </c>
      <c r="FI6" s="36">
        <v>1117.0120549039511</v>
      </c>
      <c r="FJ6" s="36">
        <v>50.631479465835938</v>
      </c>
      <c r="FK6" s="36">
        <v>19.3837001676388</v>
      </c>
      <c r="GD6" s="29">
        <v>43007</v>
      </c>
      <c r="GE6" s="24">
        <v>3.93</v>
      </c>
      <c r="GG6" s="23">
        <v>1.0417000000000001</v>
      </c>
      <c r="GH6" s="23">
        <v>1.09E-2</v>
      </c>
      <c r="GI6" s="56">
        <v>8.6980000000000002E-2</v>
      </c>
      <c r="GJ6" s="36">
        <v>32.522025170325506</v>
      </c>
      <c r="GK6" s="36">
        <v>5.4691066543913518</v>
      </c>
      <c r="GL6" s="36">
        <v>32.642860522331567</v>
      </c>
      <c r="GM6" s="36"/>
      <c r="GN6" s="36">
        <v>1.9056793065668263</v>
      </c>
      <c r="GO6" s="36">
        <v>0.54172087433762306</v>
      </c>
      <c r="GP6" s="36">
        <v>157.55466372007911</v>
      </c>
      <c r="GQ6" s="36">
        <v>0.85017622080589716</v>
      </c>
      <c r="GR6" s="36">
        <v>1263.7786491415638</v>
      </c>
      <c r="GS6" s="36">
        <v>52.886241972070181</v>
      </c>
      <c r="GT6" s="36">
        <v>25.4407787660863</v>
      </c>
      <c r="GV6" s="23">
        <v>0.88840880214218032</v>
      </c>
      <c r="GW6" s="23">
        <v>1.417911374331086</v>
      </c>
      <c r="GX6" s="23">
        <v>1.3764418122446955</v>
      </c>
      <c r="GY6" s="23" t="s">
        <v>248</v>
      </c>
      <c r="GZ6" s="23">
        <v>93.244900520344117</v>
      </c>
      <c r="HA6" s="23">
        <v>3.3044203081192971</v>
      </c>
      <c r="HB6" s="23">
        <v>1.2749003984063756</v>
      </c>
      <c r="HC6" s="23">
        <v>7.4501992031872408</v>
      </c>
      <c r="HD6" s="23">
        <v>41.553784860557762</v>
      </c>
      <c r="HE6" s="23">
        <v>36.414342629482057</v>
      </c>
      <c r="HF6" s="23">
        <v>4.8207171314741064</v>
      </c>
      <c r="HG6" s="23" t="s">
        <v>249</v>
      </c>
      <c r="HH6" s="23">
        <v>115.8</v>
      </c>
      <c r="HI6" s="23">
        <v>46.4</v>
      </c>
      <c r="HJ6" s="23">
        <v>27</v>
      </c>
      <c r="HK6" s="23">
        <v>49.8</v>
      </c>
      <c r="HL6" s="23">
        <v>64.2</v>
      </c>
      <c r="HM6" s="23">
        <v>108.4</v>
      </c>
      <c r="HN6" s="23">
        <v>11.4</v>
      </c>
      <c r="HO6" s="23">
        <v>17.600000000000001</v>
      </c>
      <c r="HP6" s="23">
        <v>19.2</v>
      </c>
      <c r="HQ6" s="23">
        <v>18</v>
      </c>
      <c r="HR6" s="23">
        <v>16.8</v>
      </c>
      <c r="HS6" s="23">
        <v>11.9</v>
      </c>
      <c r="HT6" s="38">
        <v>3.2019062573630609E-2</v>
      </c>
    </row>
    <row r="7" spans="1:229" s="23" customFormat="1" ht="12.75" x14ac:dyDescent="0.2">
      <c r="A7" s="23" t="s">
        <v>258</v>
      </c>
      <c r="B7" s="23">
        <v>2</v>
      </c>
      <c r="C7" s="23" t="s">
        <v>257</v>
      </c>
      <c r="D7" s="23" t="s">
        <v>230</v>
      </c>
      <c r="E7" s="23" t="s">
        <v>231</v>
      </c>
      <c r="F7" s="24" t="s">
        <v>232</v>
      </c>
      <c r="G7" s="23" t="s">
        <v>233</v>
      </c>
      <c r="H7" s="23" t="s">
        <v>234</v>
      </c>
      <c r="I7" s="25">
        <v>2017</v>
      </c>
      <c r="J7" s="23">
        <v>46.237853999999999</v>
      </c>
      <c r="K7" s="23">
        <v>-72.037049999999994</v>
      </c>
      <c r="L7" s="23" t="s">
        <v>235</v>
      </c>
      <c r="M7" s="23">
        <v>100</v>
      </c>
      <c r="N7" s="23">
        <v>2004</v>
      </c>
      <c r="O7" s="23" t="s">
        <v>236</v>
      </c>
      <c r="P7" s="23" t="s">
        <v>231</v>
      </c>
      <c r="Q7" s="26" t="s">
        <v>253</v>
      </c>
      <c r="R7" s="23" t="s">
        <v>237</v>
      </c>
      <c r="S7" s="23" t="s">
        <v>237</v>
      </c>
      <c r="T7" s="23" t="s">
        <v>238</v>
      </c>
      <c r="U7" s="26" t="s">
        <v>237</v>
      </c>
      <c r="V7" s="26" t="s">
        <v>237</v>
      </c>
      <c r="W7" s="23" t="s">
        <v>237</v>
      </c>
      <c r="X7" s="26" t="s">
        <v>237</v>
      </c>
      <c r="Y7" s="26" t="s">
        <v>237</v>
      </c>
      <c r="Z7" s="26" t="s">
        <v>237</v>
      </c>
      <c r="AA7" s="26" t="s">
        <v>237</v>
      </c>
      <c r="AB7" s="26" t="s">
        <v>237</v>
      </c>
      <c r="AC7" s="26" t="s">
        <v>237</v>
      </c>
      <c r="AD7" s="26" t="s">
        <v>238</v>
      </c>
      <c r="AE7" s="26" t="s">
        <v>237</v>
      </c>
      <c r="AF7" s="26" t="s">
        <v>237</v>
      </c>
      <c r="AG7" s="26" t="s">
        <v>237</v>
      </c>
      <c r="AH7" s="23" t="s">
        <v>238</v>
      </c>
      <c r="AI7" s="23" t="s">
        <v>238</v>
      </c>
      <c r="AJ7" s="26" t="s">
        <v>238</v>
      </c>
      <c r="AK7" s="23" t="s">
        <v>238</v>
      </c>
      <c r="AL7" s="23" t="s">
        <v>237</v>
      </c>
      <c r="AM7" s="26" t="s">
        <v>254</v>
      </c>
      <c r="AN7" s="26" t="s">
        <v>239</v>
      </c>
      <c r="AO7" s="26" t="s">
        <v>240</v>
      </c>
      <c r="AP7" s="26" t="s">
        <v>241</v>
      </c>
      <c r="AQ7" s="26"/>
      <c r="AR7" s="26" t="s">
        <v>242</v>
      </c>
      <c r="AS7" s="26" t="s">
        <v>243</v>
      </c>
      <c r="AT7" s="26"/>
      <c r="AU7" s="56">
        <v>30</v>
      </c>
      <c r="AV7" s="23">
        <v>15</v>
      </c>
      <c r="AW7" s="23">
        <v>80</v>
      </c>
      <c r="AX7" s="23">
        <v>12</v>
      </c>
      <c r="AY7" s="23">
        <v>2</v>
      </c>
      <c r="AZ7" s="23">
        <v>1</v>
      </c>
      <c r="BB7" s="23">
        <v>0</v>
      </c>
      <c r="BC7" s="23">
        <v>0</v>
      </c>
      <c r="BD7" s="23">
        <f t="shared" si="0"/>
        <v>31.046799999999998</v>
      </c>
      <c r="BF7" s="27"/>
      <c r="BG7" s="27"/>
      <c r="BH7" s="27"/>
      <c r="BI7" s="27">
        <v>42902</v>
      </c>
      <c r="BJ7" s="27"/>
      <c r="BK7" s="27"/>
      <c r="BL7" s="27">
        <v>42921</v>
      </c>
      <c r="BM7" s="27">
        <v>42929</v>
      </c>
      <c r="BN7" s="27">
        <v>42937</v>
      </c>
      <c r="BO7" s="27">
        <v>42945</v>
      </c>
      <c r="BQ7" s="27"/>
      <c r="BR7" s="27"/>
      <c r="BS7" s="27"/>
      <c r="BT7" s="27"/>
      <c r="BU7" s="27"/>
      <c r="BV7" s="27"/>
      <c r="BW7" s="27"/>
      <c r="BX7" s="25">
        <v>23</v>
      </c>
      <c r="BY7" s="28" t="s">
        <v>244</v>
      </c>
      <c r="BZ7" s="28" t="s">
        <v>245</v>
      </c>
      <c r="CA7" s="28" t="s">
        <v>246</v>
      </c>
      <c r="CB7" s="25">
        <v>23</v>
      </c>
      <c r="CC7" s="25" t="s">
        <v>237</v>
      </c>
      <c r="CD7" s="28" t="s">
        <v>244</v>
      </c>
      <c r="CE7" s="28" t="s">
        <v>244</v>
      </c>
      <c r="CF7" s="28" t="s">
        <v>246</v>
      </c>
      <c r="CG7" s="28"/>
      <c r="CH7" s="29"/>
      <c r="CL7" s="30"/>
      <c r="CM7" s="30"/>
      <c r="CN7" s="30"/>
      <c r="CO7" s="30"/>
      <c r="CP7" s="31"/>
      <c r="CQ7" s="30"/>
      <c r="CR7" s="30"/>
      <c r="CS7" s="30"/>
      <c r="CT7" s="30"/>
      <c r="CU7" s="30"/>
      <c r="CV7" s="32"/>
      <c r="CW7" s="29">
        <v>42983</v>
      </c>
      <c r="CX7" s="23">
        <v>489.12</v>
      </c>
      <c r="CY7" s="23">
        <v>1.1300000000000001</v>
      </c>
      <c r="CZ7" s="23">
        <v>1.5113038948500461</v>
      </c>
      <c r="DA7" s="23">
        <v>7.6663000000000006</v>
      </c>
      <c r="DB7" s="23">
        <v>0.9303935722895077</v>
      </c>
      <c r="DC7" s="23">
        <v>5.9066339493030959</v>
      </c>
      <c r="DD7" s="23">
        <v>7.9514089657509261</v>
      </c>
      <c r="DE7" s="23">
        <v>2.3903047808602667</v>
      </c>
      <c r="DF7" s="23">
        <v>6.741166564665789E-2</v>
      </c>
      <c r="DG7" s="23">
        <v>4.2284316978955256E-3</v>
      </c>
      <c r="DH7" s="23">
        <v>1.7423957592786206E-2</v>
      </c>
      <c r="DI7" s="23">
        <v>0.25007768797536523</v>
      </c>
      <c r="DJ7" s="23">
        <v>0.13740638653699588</v>
      </c>
      <c r="DK7" s="23">
        <v>0.11240697370454064</v>
      </c>
      <c r="DL7" s="23">
        <v>0.27613968558073543</v>
      </c>
      <c r="DM7" s="32"/>
      <c r="DO7" s="33"/>
      <c r="DP7" s="33"/>
      <c r="DQ7" s="27">
        <v>43007</v>
      </c>
      <c r="DR7" s="23">
        <v>414.78000000000003</v>
      </c>
      <c r="DS7" s="23">
        <v>0.313</v>
      </c>
      <c r="DT7" s="23">
        <v>3.8408975619764076</v>
      </c>
      <c r="DU7" s="23">
        <v>2.6936999999999998</v>
      </c>
      <c r="DV7" s="23">
        <v>0.87659708670504155</v>
      </c>
      <c r="DW7" s="23">
        <v>5.6369078104480961</v>
      </c>
      <c r="DX7" s="23">
        <v>0.65522407134711547</v>
      </c>
      <c r="DY7" s="23">
        <v>0.39690903372904551</v>
      </c>
      <c r="DZ7" s="23">
        <v>7.3525336628824283E-3</v>
      </c>
      <c r="EA7" s="23">
        <v>4.2632517748099437E-3</v>
      </c>
      <c r="EB7" s="23">
        <v>4.1904973148456735E-3</v>
      </c>
      <c r="EC7" s="23">
        <v>1.344585282335678E-2</v>
      </c>
      <c r="ED7" s="23">
        <v>1.3997329585968879E-2</v>
      </c>
      <c r="EE7" s="23">
        <v>2.5885053669324587E-2</v>
      </c>
      <c r="EF7" s="23">
        <v>3.1447791477953867E-2</v>
      </c>
      <c r="EG7" s="32"/>
      <c r="EH7" s="30">
        <v>30.5</v>
      </c>
      <c r="EI7" s="30">
        <v>8.58</v>
      </c>
      <c r="EJ7" s="30">
        <v>5.2880000000000003</v>
      </c>
      <c r="EK7" s="23">
        <v>1.590173507404228</v>
      </c>
      <c r="EL7" s="34">
        <v>24.731978515225556</v>
      </c>
      <c r="EN7" s="35"/>
      <c r="EQ7" s="27">
        <v>42892</v>
      </c>
      <c r="ES7" s="23">
        <v>4.08</v>
      </c>
      <c r="EV7" s="23" t="s">
        <v>247</v>
      </c>
      <c r="EX7" s="23">
        <v>11469.000000000002</v>
      </c>
      <c r="EY7" s="23">
        <v>112</v>
      </c>
      <c r="EZ7" s="40">
        <v>603.30000000000007</v>
      </c>
      <c r="FA7" s="36">
        <v>20.635777528809221</v>
      </c>
      <c r="FB7" s="36">
        <v>4.185439820742638</v>
      </c>
      <c r="FC7" s="36">
        <v>17.923687259923177</v>
      </c>
      <c r="FD7" s="36"/>
      <c r="FE7" s="36">
        <v>1.0930797055057619</v>
      </c>
      <c r="FF7" s="36">
        <v>0.40292906530089634</v>
      </c>
      <c r="FG7" s="36">
        <v>123.23525096030731</v>
      </c>
      <c r="FH7" s="36">
        <v>0.48783610755441742</v>
      </c>
      <c r="FI7" s="36">
        <v>1240.3812729633121</v>
      </c>
      <c r="FJ7" s="36">
        <v>33.875823900857235</v>
      </c>
      <c r="FK7" s="36">
        <v>19.967305890798091</v>
      </c>
      <c r="GD7" s="29">
        <v>43007</v>
      </c>
      <c r="GE7" s="24">
        <v>3.96</v>
      </c>
      <c r="GG7" s="23">
        <v>1.3785000000000001</v>
      </c>
      <c r="GH7" s="23">
        <v>1.55E-2</v>
      </c>
      <c r="GI7" s="56">
        <v>8.3779999999999993E-2</v>
      </c>
      <c r="GJ7" s="36">
        <v>24.730082657200811</v>
      </c>
      <c r="GK7" s="36">
        <v>4.9705943961656702</v>
      </c>
      <c r="GL7" s="36">
        <v>43.578663793103445</v>
      </c>
      <c r="GM7" s="36"/>
      <c r="GN7" s="36">
        <v>1.9499084068519927</v>
      </c>
      <c r="GO7" s="36">
        <v>0.60518118661257603</v>
      </c>
      <c r="GP7" s="36">
        <v>189.90245115319587</v>
      </c>
      <c r="GQ7" s="36">
        <v>0.69968312713989855</v>
      </c>
      <c r="GR7" s="36">
        <v>1370.529688485407</v>
      </c>
      <c r="GS7" s="36">
        <v>47.499147529658281</v>
      </c>
      <c r="GT7" s="36">
        <v>35.413653651115617</v>
      </c>
      <c r="GV7" s="23">
        <v>0.88840880214218032</v>
      </c>
      <c r="GW7" s="23">
        <v>1.417911374331086</v>
      </c>
      <c r="GX7" s="23">
        <v>1.3764418122446955</v>
      </c>
      <c r="GY7" s="23" t="s">
        <v>248</v>
      </c>
      <c r="GZ7" s="23">
        <v>92.317749380479256</v>
      </c>
      <c r="HA7" s="23">
        <v>3.9486673247778872</v>
      </c>
      <c r="HB7" s="23">
        <v>1.3228035538005956</v>
      </c>
      <c r="HC7" s="23">
        <v>6.7522211253701769</v>
      </c>
      <c r="HD7" s="23">
        <v>40.73050345508392</v>
      </c>
      <c r="HE7" s="23">
        <v>38.677196446199403</v>
      </c>
      <c r="HF7" s="23">
        <v>4.0769990128331646</v>
      </c>
      <c r="HG7" s="23" t="s">
        <v>249</v>
      </c>
      <c r="HH7" s="23">
        <v>115.8</v>
      </c>
      <c r="HI7" s="23">
        <v>46.4</v>
      </c>
      <c r="HJ7" s="23">
        <v>27</v>
      </c>
      <c r="HK7" s="23">
        <v>49.8</v>
      </c>
      <c r="HL7" s="23">
        <v>64.2</v>
      </c>
      <c r="HM7" s="23">
        <v>108.4</v>
      </c>
      <c r="HN7" s="23">
        <v>11.4</v>
      </c>
      <c r="HO7" s="23">
        <v>17.600000000000001</v>
      </c>
      <c r="HP7" s="23">
        <v>19.2</v>
      </c>
      <c r="HQ7" s="23">
        <v>18</v>
      </c>
      <c r="HR7" s="23">
        <v>16.8</v>
      </c>
      <c r="HS7" s="23">
        <v>11.9</v>
      </c>
      <c r="HT7" s="38">
        <v>3.2822516185588582E-2</v>
      </c>
    </row>
    <row r="8" spans="1:229" s="23" customFormat="1" ht="12.75" x14ac:dyDescent="0.2">
      <c r="A8" s="23" t="s">
        <v>259</v>
      </c>
      <c r="B8" s="23">
        <v>1</v>
      </c>
      <c r="C8" s="23" t="s">
        <v>260</v>
      </c>
      <c r="D8" s="23" t="s">
        <v>230</v>
      </c>
      <c r="E8" s="23" t="s">
        <v>231</v>
      </c>
      <c r="F8" s="24" t="s">
        <v>232</v>
      </c>
      <c r="G8" s="23" t="s">
        <v>233</v>
      </c>
      <c r="H8" s="23" t="s">
        <v>234</v>
      </c>
      <c r="I8" s="25">
        <v>2017</v>
      </c>
      <c r="J8" s="23">
        <v>46.237853999999999</v>
      </c>
      <c r="K8" s="23">
        <v>-72.037049999999994</v>
      </c>
      <c r="L8" s="23" t="s">
        <v>235</v>
      </c>
      <c r="M8" s="23">
        <v>100</v>
      </c>
      <c r="N8" s="23">
        <v>2004</v>
      </c>
      <c r="O8" s="23" t="s">
        <v>236</v>
      </c>
      <c r="P8" s="23" t="s">
        <v>231</v>
      </c>
      <c r="Q8" s="26" t="s">
        <v>253</v>
      </c>
      <c r="R8" s="23" t="s">
        <v>237</v>
      </c>
      <c r="S8" s="23" t="s">
        <v>237</v>
      </c>
      <c r="T8" s="23" t="s">
        <v>238</v>
      </c>
      <c r="U8" s="26" t="s">
        <v>237</v>
      </c>
      <c r="V8" s="26" t="s">
        <v>237</v>
      </c>
      <c r="W8" s="23" t="s">
        <v>237</v>
      </c>
      <c r="X8" s="26" t="s">
        <v>237</v>
      </c>
      <c r="Y8" s="26" t="s">
        <v>237</v>
      </c>
      <c r="Z8" s="26" t="s">
        <v>237</v>
      </c>
      <c r="AA8" s="26" t="s">
        <v>237</v>
      </c>
      <c r="AB8" s="26" t="s">
        <v>237</v>
      </c>
      <c r="AC8" s="26" t="s">
        <v>237</v>
      </c>
      <c r="AD8" s="26" t="s">
        <v>238</v>
      </c>
      <c r="AE8" s="26" t="s">
        <v>237</v>
      </c>
      <c r="AF8" s="26" t="s">
        <v>237</v>
      </c>
      <c r="AG8" s="26" t="s">
        <v>237</v>
      </c>
      <c r="AH8" s="23" t="s">
        <v>238</v>
      </c>
      <c r="AI8" s="23" t="s">
        <v>238</v>
      </c>
      <c r="AJ8" s="26" t="s">
        <v>238</v>
      </c>
      <c r="AK8" s="23" t="s">
        <v>238</v>
      </c>
      <c r="AL8" s="23" t="s">
        <v>237</v>
      </c>
      <c r="AM8" s="26" t="s">
        <v>254</v>
      </c>
      <c r="AN8" s="26" t="s">
        <v>239</v>
      </c>
      <c r="AO8" s="26" t="s">
        <v>240</v>
      </c>
      <c r="AP8" s="26" t="s">
        <v>241</v>
      </c>
      <c r="AQ8" s="26"/>
      <c r="AR8" s="26" t="s">
        <v>242</v>
      </c>
      <c r="AS8" s="26" t="s">
        <v>243</v>
      </c>
      <c r="AT8" s="26"/>
      <c r="AU8" s="56">
        <v>45</v>
      </c>
      <c r="AV8" s="23">
        <v>15</v>
      </c>
      <c r="AW8" s="23">
        <v>80</v>
      </c>
      <c r="AX8" s="23">
        <v>12</v>
      </c>
      <c r="AY8" s="23">
        <v>2</v>
      </c>
      <c r="AZ8" s="23">
        <v>1</v>
      </c>
      <c r="BB8" s="23">
        <v>0</v>
      </c>
      <c r="BC8" s="23">
        <v>0</v>
      </c>
      <c r="BD8" s="23">
        <f t="shared" si="0"/>
        <v>31.046799999999998</v>
      </c>
      <c r="BF8" s="27"/>
      <c r="BG8" s="27"/>
      <c r="BH8" s="27"/>
      <c r="BI8" s="27">
        <v>42902</v>
      </c>
      <c r="BJ8" s="27"/>
      <c r="BK8" s="27"/>
      <c r="BL8" s="27">
        <v>42921</v>
      </c>
      <c r="BM8" s="27">
        <v>42929</v>
      </c>
      <c r="BN8" s="27">
        <v>42937</v>
      </c>
      <c r="BO8" s="27">
        <v>42945</v>
      </c>
      <c r="BQ8" s="27"/>
      <c r="BR8" s="27"/>
      <c r="BS8" s="27"/>
      <c r="BT8" s="27"/>
      <c r="BU8" s="27"/>
      <c r="BV8" s="27"/>
      <c r="BW8" s="27"/>
      <c r="BX8" s="25">
        <v>23</v>
      </c>
      <c r="BY8" s="28" t="s">
        <v>244</v>
      </c>
      <c r="BZ8" s="28" t="s">
        <v>245</v>
      </c>
      <c r="CA8" s="28" t="s">
        <v>246</v>
      </c>
      <c r="CB8" s="25">
        <v>23</v>
      </c>
      <c r="CC8" s="25" t="s">
        <v>237</v>
      </c>
      <c r="CD8" s="28" t="s">
        <v>244</v>
      </c>
      <c r="CE8" s="28" t="s">
        <v>244</v>
      </c>
      <c r="CF8" s="28" t="s">
        <v>246</v>
      </c>
      <c r="CG8" s="28"/>
      <c r="CH8" s="29"/>
      <c r="CL8" s="30"/>
      <c r="CM8" s="30"/>
      <c r="CN8" s="30"/>
      <c r="CO8" s="30"/>
      <c r="CP8" s="31"/>
      <c r="CQ8" s="30"/>
      <c r="CR8" s="30"/>
      <c r="CS8" s="30"/>
      <c r="CT8" s="30"/>
      <c r="CU8" s="30"/>
      <c r="CV8" s="32"/>
      <c r="CW8" s="29">
        <v>42983</v>
      </c>
      <c r="CX8" s="23">
        <v>497.19</v>
      </c>
      <c r="CY8" s="23">
        <v>0.93399999999999994</v>
      </c>
      <c r="CZ8" s="23">
        <v>1.2776785989727433</v>
      </c>
      <c r="DA8" s="23">
        <v>7.8352999999999993</v>
      </c>
      <c r="DB8" s="23">
        <v>0.93246203808405215</v>
      </c>
      <c r="DC8" s="23">
        <v>5.2526675222523753</v>
      </c>
      <c r="DD8" s="23">
        <v>9.3560005729938709</v>
      </c>
      <c r="DE8" s="23">
        <v>2.4031613631345103</v>
      </c>
      <c r="DF8" s="23">
        <v>8.0313623037055498E-2</v>
      </c>
      <c r="DG8" s="23">
        <v>3.7605603302122725E-3</v>
      </c>
      <c r="DH8" s="23">
        <v>1.8258669593661743E-2</v>
      </c>
      <c r="DI8" s="23">
        <v>0.266369302862279</v>
      </c>
      <c r="DJ8" s="23">
        <v>0.11404365676785885</v>
      </c>
      <c r="DK8" s="23">
        <v>0.10740649938579028</v>
      </c>
      <c r="DL8" s="23">
        <v>0.2537335102426258</v>
      </c>
      <c r="DM8" s="32"/>
      <c r="DO8" s="33"/>
      <c r="DP8" s="33"/>
      <c r="DQ8" s="27">
        <v>43007</v>
      </c>
      <c r="DR8" s="23">
        <v>437.65999999999997</v>
      </c>
      <c r="DS8" s="23">
        <v>0.28100000000000003</v>
      </c>
      <c r="DT8" s="23">
        <v>3.6429508950674649</v>
      </c>
      <c r="DU8" s="23">
        <v>3.2709999999999999</v>
      </c>
      <c r="DV8" s="23">
        <v>0.83756923975469366</v>
      </c>
      <c r="DW8" s="23">
        <v>5.611899068956073</v>
      </c>
      <c r="DX8" s="23">
        <v>0.59304846075149609</v>
      </c>
      <c r="DY8" s="23">
        <v>0.36906562986172925</v>
      </c>
      <c r="DZ8" s="23">
        <v>6.4334669550221253E-3</v>
      </c>
      <c r="EA8" s="23">
        <v>4.0904172433987298E-3</v>
      </c>
      <c r="EB8" s="23">
        <v>4.2714731083692611E-3</v>
      </c>
      <c r="EC8" s="23">
        <v>1.0537502212662055E-2</v>
      </c>
      <c r="ED8" s="23">
        <v>1.5953754305735812E-2</v>
      </c>
      <c r="EE8" s="23">
        <v>1.3833154596344762E-2</v>
      </c>
      <c r="EF8" s="23">
        <v>3.5588107219873835E-2</v>
      </c>
      <c r="EG8" s="32"/>
      <c r="EH8" s="30">
        <v>24.5</v>
      </c>
      <c r="EI8" s="30">
        <v>8.14</v>
      </c>
      <c r="EJ8" s="30">
        <v>5.992</v>
      </c>
      <c r="EK8" s="23">
        <v>1.4652955827067669</v>
      </c>
      <c r="EL8" s="34">
        <v>23.750309462557723</v>
      </c>
      <c r="EN8" s="35"/>
      <c r="EQ8" s="27">
        <v>42892</v>
      </c>
      <c r="ES8" s="23">
        <v>4.0999999999999996</v>
      </c>
      <c r="EV8" s="23" t="s">
        <v>247</v>
      </c>
      <c r="EX8" s="23">
        <v>11973</v>
      </c>
      <c r="EY8" s="23">
        <v>128</v>
      </c>
      <c r="EZ8" s="40">
        <v>575.70000000000005</v>
      </c>
      <c r="FA8" s="36">
        <v>32.032183808553974</v>
      </c>
      <c r="FB8" s="36">
        <v>6.4368910386965377</v>
      </c>
      <c r="FC8" s="36">
        <v>23.302412932790226</v>
      </c>
      <c r="FD8" s="36"/>
      <c r="FE8" s="36">
        <v>1.7893284114052952</v>
      </c>
      <c r="FF8" s="36">
        <v>0.67933523421588593</v>
      </c>
      <c r="FG8" s="36">
        <v>130.9145947046843</v>
      </c>
      <c r="FH8" s="36">
        <v>1.1876272912423624</v>
      </c>
      <c r="FI8" s="36">
        <v>1274.8181080656873</v>
      </c>
      <c r="FJ8" s="36">
        <v>45.156483469428721</v>
      </c>
      <c r="FK8" s="36">
        <v>23.724249953155926</v>
      </c>
      <c r="GD8" s="29">
        <v>43007</v>
      </c>
      <c r="GE8" s="24">
        <v>3.94</v>
      </c>
      <c r="GG8" s="23">
        <v>1.3176000000000001</v>
      </c>
      <c r="GH8" s="23">
        <v>1.4E-2</v>
      </c>
      <c r="GI8" s="56">
        <v>9.0370000000000006E-2</v>
      </c>
      <c r="GJ8" s="36">
        <v>29.047847730138717</v>
      </c>
      <c r="GK8" s="36">
        <v>5.9193675711881157</v>
      </c>
      <c r="GL8" s="36">
        <v>26.475055170239596</v>
      </c>
      <c r="GM8" s="36"/>
      <c r="GN8" s="36">
        <v>1.9262102012366422</v>
      </c>
      <c r="GO8" s="36">
        <v>0.69277184741488029</v>
      </c>
      <c r="GP8" s="36">
        <v>189.61327860131061</v>
      </c>
      <c r="GQ8" s="36">
        <v>0.81018449071812104</v>
      </c>
      <c r="GR8" s="36">
        <v>1389.4182893416776</v>
      </c>
      <c r="GS8" s="36">
        <v>53.580626916076888</v>
      </c>
      <c r="GT8" s="36">
        <v>39.924802963430011</v>
      </c>
      <c r="GV8" s="23">
        <v>0.88840880214218032</v>
      </c>
      <c r="GW8" s="23">
        <v>1.417911374331086</v>
      </c>
      <c r="GX8" s="23">
        <v>1.3764418122446955</v>
      </c>
      <c r="GY8" s="23" t="s">
        <v>248</v>
      </c>
      <c r="GZ8" s="23">
        <v>93.244900520344117</v>
      </c>
      <c r="HA8" s="23">
        <v>3.3044203081192971</v>
      </c>
      <c r="HB8" s="23">
        <v>1.2749003984063756</v>
      </c>
      <c r="HC8" s="23">
        <v>7.4501992031872408</v>
      </c>
      <c r="HD8" s="23">
        <v>41.553784860557762</v>
      </c>
      <c r="HE8" s="23">
        <v>36.414342629482057</v>
      </c>
      <c r="HF8" s="23">
        <v>4.8207171314741064</v>
      </c>
      <c r="HG8" s="23" t="s">
        <v>249</v>
      </c>
      <c r="HH8" s="23">
        <v>115.8</v>
      </c>
      <c r="HI8" s="23">
        <v>46.4</v>
      </c>
      <c r="HJ8" s="23">
        <v>27</v>
      </c>
      <c r="HK8" s="23">
        <v>49.8</v>
      </c>
      <c r="HL8" s="23">
        <v>64.2</v>
      </c>
      <c r="HM8" s="23">
        <v>108.4</v>
      </c>
      <c r="HN8" s="23">
        <v>11.4</v>
      </c>
      <c r="HO8" s="23">
        <v>17.600000000000001</v>
      </c>
      <c r="HP8" s="23">
        <v>19.2</v>
      </c>
      <c r="HQ8" s="23">
        <v>18</v>
      </c>
      <c r="HR8" s="23">
        <v>16.8</v>
      </c>
      <c r="HS8" s="23">
        <v>11.9</v>
      </c>
      <c r="HT8" s="38">
        <v>0.11384758364312268</v>
      </c>
    </row>
    <row r="9" spans="1:229" s="23" customFormat="1" ht="12.75" x14ac:dyDescent="0.2">
      <c r="A9" s="23" t="s">
        <v>261</v>
      </c>
      <c r="B9" s="23">
        <v>2</v>
      </c>
      <c r="C9" s="23" t="s">
        <v>260</v>
      </c>
      <c r="D9" s="23" t="s">
        <v>230</v>
      </c>
      <c r="E9" s="23" t="s">
        <v>231</v>
      </c>
      <c r="F9" s="24" t="s">
        <v>232</v>
      </c>
      <c r="G9" s="23" t="s">
        <v>233</v>
      </c>
      <c r="H9" s="23" t="s">
        <v>234</v>
      </c>
      <c r="I9" s="25">
        <v>2017</v>
      </c>
      <c r="J9" s="23">
        <v>46.237853999999999</v>
      </c>
      <c r="K9" s="23">
        <v>-72.037049999999994</v>
      </c>
      <c r="L9" s="23" t="s">
        <v>235</v>
      </c>
      <c r="M9" s="23">
        <v>100</v>
      </c>
      <c r="N9" s="23">
        <v>2004</v>
      </c>
      <c r="O9" s="23" t="s">
        <v>236</v>
      </c>
      <c r="P9" s="23" t="s">
        <v>231</v>
      </c>
      <c r="Q9" s="26" t="s">
        <v>253</v>
      </c>
      <c r="R9" s="23" t="s">
        <v>237</v>
      </c>
      <c r="S9" s="23" t="s">
        <v>237</v>
      </c>
      <c r="T9" s="23" t="s">
        <v>238</v>
      </c>
      <c r="U9" s="26" t="s">
        <v>237</v>
      </c>
      <c r="V9" s="26" t="s">
        <v>237</v>
      </c>
      <c r="W9" s="23" t="s">
        <v>237</v>
      </c>
      <c r="X9" s="26" t="s">
        <v>237</v>
      </c>
      <c r="Y9" s="26" t="s">
        <v>237</v>
      </c>
      <c r="Z9" s="26" t="s">
        <v>237</v>
      </c>
      <c r="AA9" s="26" t="s">
        <v>237</v>
      </c>
      <c r="AB9" s="26" t="s">
        <v>237</v>
      </c>
      <c r="AC9" s="26" t="s">
        <v>237</v>
      </c>
      <c r="AD9" s="26" t="s">
        <v>238</v>
      </c>
      <c r="AE9" s="26" t="s">
        <v>237</v>
      </c>
      <c r="AF9" s="26" t="s">
        <v>237</v>
      </c>
      <c r="AG9" s="26" t="s">
        <v>237</v>
      </c>
      <c r="AH9" s="23" t="s">
        <v>238</v>
      </c>
      <c r="AI9" s="23" t="s">
        <v>238</v>
      </c>
      <c r="AJ9" s="26" t="s">
        <v>238</v>
      </c>
      <c r="AK9" s="23" t="s">
        <v>238</v>
      </c>
      <c r="AL9" s="23" t="s">
        <v>237</v>
      </c>
      <c r="AM9" s="26" t="s">
        <v>254</v>
      </c>
      <c r="AN9" s="26" t="s">
        <v>239</v>
      </c>
      <c r="AO9" s="26" t="s">
        <v>240</v>
      </c>
      <c r="AP9" s="26" t="s">
        <v>241</v>
      </c>
      <c r="AQ9" s="26"/>
      <c r="AR9" s="26" t="s">
        <v>242</v>
      </c>
      <c r="AS9" s="26" t="s">
        <v>243</v>
      </c>
      <c r="AT9" s="26"/>
      <c r="AU9" s="56">
        <v>45</v>
      </c>
      <c r="AV9" s="23">
        <v>15</v>
      </c>
      <c r="AW9" s="23">
        <v>80</v>
      </c>
      <c r="AX9" s="23">
        <v>12</v>
      </c>
      <c r="AY9" s="23">
        <v>2</v>
      </c>
      <c r="AZ9" s="23">
        <v>1</v>
      </c>
      <c r="BB9" s="23">
        <v>0</v>
      </c>
      <c r="BC9" s="23">
        <v>0</v>
      </c>
      <c r="BD9" s="23">
        <f t="shared" si="0"/>
        <v>31.046799999999998</v>
      </c>
      <c r="BF9" s="27"/>
      <c r="BG9" s="27"/>
      <c r="BH9" s="27"/>
      <c r="BI9" s="27">
        <v>42902</v>
      </c>
      <c r="BJ9" s="27"/>
      <c r="BK9" s="27"/>
      <c r="BL9" s="27">
        <v>42921</v>
      </c>
      <c r="BM9" s="27">
        <v>42929</v>
      </c>
      <c r="BN9" s="27">
        <v>42937</v>
      </c>
      <c r="BO9" s="27">
        <v>42945</v>
      </c>
      <c r="BQ9" s="27"/>
      <c r="BR9" s="27"/>
      <c r="BS9" s="27"/>
      <c r="BT9" s="27"/>
      <c r="BU9" s="27"/>
      <c r="BV9" s="27"/>
      <c r="BW9" s="27"/>
      <c r="BX9" s="25">
        <v>23</v>
      </c>
      <c r="BY9" s="28" t="s">
        <v>244</v>
      </c>
      <c r="BZ9" s="28" t="s">
        <v>245</v>
      </c>
      <c r="CA9" s="28" t="s">
        <v>246</v>
      </c>
      <c r="CB9" s="25">
        <v>23</v>
      </c>
      <c r="CC9" s="25" t="s">
        <v>237</v>
      </c>
      <c r="CD9" s="28" t="s">
        <v>244</v>
      </c>
      <c r="CE9" s="28" t="s">
        <v>244</v>
      </c>
      <c r="CF9" s="28" t="s">
        <v>246</v>
      </c>
      <c r="CG9" s="28"/>
      <c r="CH9" s="29"/>
      <c r="CL9" s="30"/>
      <c r="CM9" s="30"/>
      <c r="CN9" s="30"/>
      <c r="CO9" s="30"/>
      <c r="CP9" s="31"/>
      <c r="CQ9" s="30"/>
      <c r="CR9" s="30"/>
      <c r="CS9" s="30"/>
      <c r="CT9" s="30"/>
      <c r="CU9" s="30"/>
      <c r="CV9" s="32"/>
      <c r="CW9" s="29">
        <v>42983</v>
      </c>
      <c r="CX9" s="23">
        <v>493.8</v>
      </c>
      <c r="CY9" s="23">
        <v>0.92999999999999994</v>
      </c>
      <c r="CZ9" s="23">
        <v>1.3668174889388027</v>
      </c>
      <c r="DA9" s="23">
        <v>8.0539000000000005</v>
      </c>
      <c r="DB9" s="23">
        <v>0.97810019585962393</v>
      </c>
      <c r="DC9" s="23">
        <v>6.2069017376063211</v>
      </c>
      <c r="DD9" s="23">
        <v>8.4988126616137887</v>
      </c>
      <c r="DE9" s="23">
        <v>2.0829082489688076</v>
      </c>
      <c r="DF9" s="23">
        <v>9.2930458080276793E-2</v>
      </c>
      <c r="DG9" s="23">
        <v>4.3893662335502967E-3</v>
      </c>
      <c r="DH9" s="23">
        <v>1.8494081990318198E-2</v>
      </c>
      <c r="DI9" s="23">
        <v>0.19382323096424728</v>
      </c>
      <c r="DJ9" s="23">
        <v>0.13237983044939378</v>
      </c>
      <c r="DK9" s="23">
        <v>0.12535897713970295</v>
      </c>
      <c r="DL9" s="23">
        <v>0.24100067785315699</v>
      </c>
      <c r="DM9" s="32"/>
      <c r="DO9" s="33"/>
      <c r="DP9" s="33"/>
      <c r="DQ9" s="27">
        <v>43007</v>
      </c>
      <c r="DR9" s="23">
        <v>420.49</v>
      </c>
      <c r="DS9" s="23">
        <v>0.35399999999999998</v>
      </c>
      <c r="DT9" s="23">
        <v>3.5323662209172073</v>
      </c>
      <c r="DU9" s="23">
        <v>3.2768000000000002</v>
      </c>
      <c r="DV9" s="23">
        <v>0.77529248542246632</v>
      </c>
      <c r="DW9" s="23">
        <v>5.5166434835214631</v>
      </c>
      <c r="DX9" s="23">
        <v>0.63203714903696528</v>
      </c>
      <c r="DY9" s="23">
        <v>0.35510063486629789</v>
      </c>
      <c r="DZ9" s="23">
        <v>7.7072559154713078E-3</v>
      </c>
      <c r="EA9" s="23">
        <v>3.9583158502497946E-3</v>
      </c>
      <c r="EB9" s="23">
        <v>4.4888187807321338E-3</v>
      </c>
      <c r="EC9" s="23">
        <v>9.7410975532457068E-3</v>
      </c>
      <c r="ED9" s="23">
        <v>1.642295580946259E-2</v>
      </c>
      <c r="EE9" s="23">
        <v>2.3790464758725437E-2</v>
      </c>
      <c r="EF9" s="23">
        <v>3.782263111912413E-2</v>
      </c>
      <c r="EG9" s="32"/>
      <c r="EH9" s="30"/>
      <c r="EI9" s="30"/>
      <c r="EJ9" s="30">
        <v>5.5439999999999996</v>
      </c>
      <c r="EK9" s="23">
        <v>1.5707693887198024</v>
      </c>
      <c r="EL9" s="34">
        <v>23.504354003638205</v>
      </c>
      <c r="EN9" s="35"/>
      <c r="EQ9" s="27">
        <v>42892</v>
      </c>
      <c r="ES9" s="23">
        <v>4.03</v>
      </c>
      <c r="EV9" s="23" t="s">
        <v>247</v>
      </c>
      <c r="EX9" s="23">
        <v>9359.4000000000015</v>
      </c>
      <c r="EY9" s="23">
        <v>183</v>
      </c>
      <c r="EZ9" s="40">
        <v>525.69999999999993</v>
      </c>
      <c r="FA9" s="36">
        <v>34.254753805175049</v>
      </c>
      <c r="FB9" s="36">
        <v>6.4064147640791473</v>
      </c>
      <c r="FC9" s="36">
        <v>20.556013318112633</v>
      </c>
      <c r="FD9" s="36"/>
      <c r="FE9" s="36">
        <v>1.2883017503805174</v>
      </c>
      <c r="FF9" s="36">
        <v>0.38163957382039576</v>
      </c>
      <c r="FG9" s="36">
        <v>94.909143074581422</v>
      </c>
      <c r="FH9" s="36">
        <v>1.0159817351598175</v>
      </c>
      <c r="FI9" s="36">
        <v>1059.0196460964714</v>
      </c>
      <c r="FJ9" s="36">
        <v>46.733804601813546</v>
      </c>
      <c r="FK9" s="36">
        <v>26.168166100433883</v>
      </c>
      <c r="GD9" s="29">
        <v>43007</v>
      </c>
      <c r="GE9" s="24">
        <v>3.92</v>
      </c>
      <c r="GG9" s="23">
        <v>1.1507000000000001</v>
      </c>
      <c r="GH9" s="23">
        <v>1.0800000000000001E-2</v>
      </c>
      <c r="GI9" s="56">
        <v>7.3999999999999996E-2</v>
      </c>
      <c r="GJ9" s="36">
        <v>17.973959921736935</v>
      </c>
      <c r="GK9" s="36">
        <v>4.0891924554266543</v>
      </c>
      <c r="GL9" s="36">
        <v>26.380640936632165</v>
      </c>
      <c r="GM9" s="36"/>
      <c r="GN9" s="36">
        <v>1.9809343818342282</v>
      </c>
      <c r="GO9" s="36">
        <v>0.55714195278969969</v>
      </c>
      <c r="GP9" s="36">
        <v>169.36779138882869</v>
      </c>
      <c r="GQ9" s="36">
        <v>0.51368522695283769</v>
      </c>
      <c r="GR9" s="36">
        <v>1451.0482512253566</v>
      </c>
      <c r="GS9" s="36">
        <v>64.515073698152847</v>
      </c>
      <c r="GT9" s="36">
        <v>22.848212257005805</v>
      </c>
      <c r="GV9" s="23">
        <v>0.88840880214218032</v>
      </c>
      <c r="GW9" s="23">
        <v>1.417911374331086</v>
      </c>
      <c r="GX9" s="23">
        <v>1.3764418122446955</v>
      </c>
      <c r="GY9" s="23" t="s">
        <v>248</v>
      </c>
      <c r="GZ9" s="23">
        <v>92.317749380479256</v>
      </c>
      <c r="HA9" s="23">
        <v>3.9486673247778872</v>
      </c>
      <c r="HB9" s="23">
        <v>1.3228035538005956</v>
      </c>
      <c r="HC9" s="23">
        <v>6.7522211253701769</v>
      </c>
      <c r="HD9" s="23">
        <v>40.73050345508392</v>
      </c>
      <c r="HE9" s="23">
        <v>38.677196446199403</v>
      </c>
      <c r="HF9" s="23">
        <v>4.0769990128331646</v>
      </c>
      <c r="HG9" s="23" t="s">
        <v>249</v>
      </c>
      <c r="HH9" s="23">
        <v>115.8</v>
      </c>
      <c r="HI9" s="23">
        <v>46.4</v>
      </c>
      <c r="HJ9" s="23">
        <v>27</v>
      </c>
      <c r="HK9" s="23">
        <v>49.8</v>
      </c>
      <c r="HL9" s="23">
        <v>64.2</v>
      </c>
      <c r="HM9" s="23">
        <v>108.4</v>
      </c>
      <c r="HN9" s="23">
        <v>11.4</v>
      </c>
      <c r="HO9" s="23">
        <v>17.600000000000001</v>
      </c>
      <c r="HP9" s="23">
        <v>19.2</v>
      </c>
      <c r="HQ9" s="23">
        <v>18</v>
      </c>
      <c r="HR9" s="23">
        <v>16.8</v>
      </c>
      <c r="HS9" s="23">
        <v>11.9</v>
      </c>
      <c r="HT9" s="38">
        <v>6.6536141196816112E-2</v>
      </c>
    </row>
    <row r="10" spans="1:229" s="23" customFormat="1" ht="12.75" x14ac:dyDescent="0.2">
      <c r="A10" s="23" t="s">
        <v>262</v>
      </c>
      <c r="B10" s="23">
        <v>1</v>
      </c>
      <c r="C10" s="23" t="s">
        <v>263</v>
      </c>
      <c r="D10" s="23" t="s">
        <v>230</v>
      </c>
      <c r="E10" s="23" t="s">
        <v>231</v>
      </c>
      <c r="F10" s="24" t="s">
        <v>232</v>
      </c>
      <c r="G10" s="23" t="s">
        <v>233</v>
      </c>
      <c r="H10" s="23" t="s">
        <v>234</v>
      </c>
      <c r="I10" s="25">
        <v>2017</v>
      </c>
      <c r="J10" s="23">
        <v>46.237853999999999</v>
      </c>
      <c r="K10" s="23">
        <v>-72.037049999999994</v>
      </c>
      <c r="L10" s="23" t="s">
        <v>235</v>
      </c>
      <c r="M10" s="23">
        <v>100</v>
      </c>
      <c r="N10" s="23">
        <v>2004</v>
      </c>
      <c r="O10" s="23" t="s">
        <v>236</v>
      </c>
      <c r="P10" s="23" t="s">
        <v>231</v>
      </c>
      <c r="Q10" s="26" t="s">
        <v>253</v>
      </c>
      <c r="R10" s="23" t="s">
        <v>237</v>
      </c>
      <c r="S10" s="23" t="s">
        <v>237</v>
      </c>
      <c r="T10" s="23" t="s">
        <v>238</v>
      </c>
      <c r="U10" s="26" t="s">
        <v>237</v>
      </c>
      <c r="V10" s="26" t="s">
        <v>237</v>
      </c>
      <c r="W10" s="23" t="s">
        <v>237</v>
      </c>
      <c r="X10" s="26" t="s">
        <v>237</v>
      </c>
      <c r="Y10" s="26" t="s">
        <v>237</v>
      </c>
      <c r="Z10" s="26" t="s">
        <v>237</v>
      </c>
      <c r="AA10" s="26" t="s">
        <v>237</v>
      </c>
      <c r="AB10" s="26" t="s">
        <v>237</v>
      </c>
      <c r="AC10" s="26" t="s">
        <v>237</v>
      </c>
      <c r="AD10" s="26" t="s">
        <v>238</v>
      </c>
      <c r="AE10" s="26" t="s">
        <v>237</v>
      </c>
      <c r="AF10" s="26" t="s">
        <v>237</v>
      </c>
      <c r="AG10" s="26" t="s">
        <v>237</v>
      </c>
      <c r="AH10" s="23" t="s">
        <v>238</v>
      </c>
      <c r="AI10" s="23" t="s">
        <v>238</v>
      </c>
      <c r="AJ10" s="26" t="s">
        <v>238</v>
      </c>
      <c r="AK10" s="23" t="s">
        <v>238</v>
      </c>
      <c r="AL10" s="23" t="s">
        <v>237</v>
      </c>
      <c r="AM10" s="26" t="s">
        <v>254</v>
      </c>
      <c r="AN10" s="26" t="s">
        <v>239</v>
      </c>
      <c r="AO10" s="26" t="s">
        <v>240</v>
      </c>
      <c r="AP10" s="26" t="s">
        <v>241</v>
      </c>
      <c r="AQ10" s="26"/>
      <c r="AR10" s="26" t="s">
        <v>242</v>
      </c>
      <c r="AS10" s="26" t="s">
        <v>243</v>
      </c>
      <c r="AT10" s="26"/>
      <c r="AU10" s="56">
        <v>60</v>
      </c>
      <c r="AV10" s="23">
        <v>15</v>
      </c>
      <c r="AW10" s="23">
        <v>80</v>
      </c>
      <c r="AX10" s="23">
        <v>12</v>
      </c>
      <c r="AY10" s="23">
        <v>2</v>
      </c>
      <c r="AZ10" s="23">
        <v>1</v>
      </c>
      <c r="BB10" s="23">
        <v>0</v>
      </c>
      <c r="BC10" s="23">
        <v>0</v>
      </c>
      <c r="BD10" s="23">
        <f t="shared" si="0"/>
        <v>31.046799999999998</v>
      </c>
      <c r="BF10" s="27"/>
      <c r="BG10" s="27"/>
      <c r="BH10" s="27"/>
      <c r="BI10" s="27">
        <v>42902</v>
      </c>
      <c r="BJ10" s="27"/>
      <c r="BK10" s="27"/>
      <c r="BL10" s="27">
        <v>42921</v>
      </c>
      <c r="BM10" s="27">
        <v>42929</v>
      </c>
      <c r="BN10" s="27">
        <v>42937</v>
      </c>
      <c r="BO10" s="27">
        <v>42945</v>
      </c>
      <c r="BQ10" s="27"/>
      <c r="BR10" s="27"/>
      <c r="BS10" s="27"/>
      <c r="BT10" s="27"/>
      <c r="BU10" s="27"/>
      <c r="BV10" s="27"/>
      <c r="BW10" s="27"/>
      <c r="BX10" s="25">
        <v>23</v>
      </c>
      <c r="BY10" s="28" t="s">
        <v>244</v>
      </c>
      <c r="BZ10" s="28" t="s">
        <v>245</v>
      </c>
      <c r="CA10" s="28" t="s">
        <v>246</v>
      </c>
      <c r="CB10" s="25">
        <v>23</v>
      </c>
      <c r="CC10" s="25" t="s">
        <v>237</v>
      </c>
      <c r="CD10" s="28" t="s">
        <v>244</v>
      </c>
      <c r="CE10" s="28" t="s">
        <v>244</v>
      </c>
      <c r="CF10" s="28" t="s">
        <v>246</v>
      </c>
      <c r="CG10" s="28"/>
      <c r="CH10" s="29"/>
      <c r="CL10" s="30"/>
      <c r="CM10" s="30"/>
      <c r="CN10" s="30"/>
      <c r="CO10" s="30"/>
      <c r="CP10" s="31"/>
      <c r="CQ10" s="30"/>
      <c r="CR10" s="30"/>
      <c r="CS10" s="30"/>
      <c r="CT10" s="30"/>
      <c r="CU10" s="30"/>
      <c r="CV10" s="32"/>
      <c r="CW10" s="29">
        <v>42983</v>
      </c>
      <c r="CX10" s="23">
        <v>474.66999999999996</v>
      </c>
      <c r="CY10" s="23">
        <v>1.24</v>
      </c>
      <c r="CZ10" s="23">
        <v>1.4130130770774203</v>
      </c>
      <c r="DA10" s="23">
        <v>10.415000000000001</v>
      </c>
      <c r="DB10" s="23">
        <v>1.0745937958643037</v>
      </c>
      <c r="DC10" s="23">
        <v>6.2472243331326034</v>
      </c>
      <c r="DD10" s="23">
        <v>7.7593479366659421</v>
      </c>
      <c r="DE10" s="23">
        <v>2.1070453990979736</v>
      </c>
      <c r="DF10" s="23">
        <v>4.8917999976407486E-2</v>
      </c>
      <c r="DG10" s="23">
        <v>4.1390515420979459E-3</v>
      </c>
      <c r="DH10" s="23">
        <v>1.7033145785650093E-2</v>
      </c>
      <c r="DI10" s="23">
        <v>0.138392477350508</v>
      </c>
      <c r="DJ10" s="23">
        <v>0.16312171629292857</v>
      </c>
      <c r="DK10" s="23">
        <v>0.11688742907616465</v>
      </c>
      <c r="DL10" s="23">
        <v>0.20007459882598419</v>
      </c>
      <c r="DM10" s="32"/>
      <c r="DO10" s="33"/>
      <c r="DP10" s="33"/>
      <c r="DQ10" s="27">
        <v>43007</v>
      </c>
      <c r="DR10" s="23">
        <v>409.17</v>
      </c>
      <c r="DS10" s="23">
        <v>0.41899999999999998</v>
      </c>
      <c r="DT10" s="23">
        <v>4.2479317101063083</v>
      </c>
      <c r="DU10" s="23">
        <v>3.4327000000000001</v>
      </c>
      <c r="DV10" s="23">
        <v>0.84336961002295763</v>
      </c>
      <c r="DW10" s="23">
        <v>5.8332981857144137</v>
      </c>
      <c r="DX10" s="23">
        <v>0.59485849321126139</v>
      </c>
      <c r="DY10" s="23">
        <v>0.36454022942837688</v>
      </c>
      <c r="DZ10" s="23">
        <v>6.1032712158214982E-3</v>
      </c>
      <c r="EA10" s="23">
        <v>3.8948134569302792E-3</v>
      </c>
      <c r="EB10" s="23">
        <v>5.7322005087283578E-3</v>
      </c>
      <c r="EC10" s="23">
        <v>8.2182444646354859E-3</v>
      </c>
      <c r="ED10" s="23">
        <v>2.3925956178942508E-2</v>
      </c>
      <c r="EE10" s="23">
        <v>3.4273493664701719E-2</v>
      </c>
      <c r="EF10" s="23">
        <v>3.9699946318905922E-2</v>
      </c>
      <c r="EG10" s="32"/>
      <c r="EH10" s="30">
        <v>18.5</v>
      </c>
      <c r="EI10" s="30">
        <v>7.48</v>
      </c>
      <c r="EJ10" s="30">
        <v>5.3860000000000001</v>
      </c>
      <c r="EK10" s="23">
        <v>1.4474224300227336</v>
      </c>
      <c r="EL10" s="34">
        <v>21.961077683174921</v>
      </c>
      <c r="EN10" s="35"/>
      <c r="EQ10" s="27">
        <v>42892</v>
      </c>
      <c r="ES10" s="23">
        <v>4.05</v>
      </c>
      <c r="EV10" s="23" t="s">
        <v>247</v>
      </c>
      <c r="EX10" s="23">
        <v>11558</v>
      </c>
      <c r="EY10" s="23">
        <v>99.8</v>
      </c>
      <c r="EZ10" s="40">
        <v>603.30000000000007</v>
      </c>
      <c r="FA10" s="36">
        <v>37.327633080606546</v>
      </c>
      <c r="FB10" s="36">
        <v>7.0056827613727055</v>
      </c>
      <c r="FC10" s="36">
        <v>23.001533719074221</v>
      </c>
      <c r="FD10" s="36"/>
      <c r="FE10" s="36">
        <v>0.79234896249002396</v>
      </c>
      <c r="FF10" s="36">
        <v>0.53671093375897849</v>
      </c>
      <c r="FG10" s="36">
        <v>119.48412051077413</v>
      </c>
      <c r="FH10" s="36">
        <v>1.0893854748603353</v>
      </c>
      <c r="FI10" s="36">
        <v>1185.8573931127298</v>
      </c>
      <c r="FJ10" s="36">
        <v>46.438223597169589</v>
      </c>
      <c r="FK10" s="36">
        <v>21.312079666334245</v>
      </c>
      <c r="GD10" s="29">
        <v>43007</v>
      </c>
      <c r="GE10" s="24">
        <v>3.85</v>
      </c>
      <c r="GG10" s="23">
        <v>1.1972</v>
      </c>
      <c r="GH10" s="23">
        <v>1.84E-2</v>
      </c>
      <c r="GI10" s="56">
        <v>8.09E-2</v>
      </c>
      <c r="GJ10" s="36">
        <v>17.24744213081247</v>
      </c>
      <c r="GK10" s="36">
        <v>4.4888655855539472</v>
      </c>
      <c r="GL10" s="36">
        <v>24.528663132345425</v>
      </c>
      <c r="GM10" s="36"/>
      <c r="GN10" s="36">
        <v>1.8094168801583888</v>
      </c>
      <c r="GO10" s="36">
        <v>0.3645442897291773</v>
      </c>
      <c r="GP10" s="36">
        <v>94.04590588282035</v>
      </c>
      <c r="GQ10" s="36">
        <v>0.64061215988402143</v>
      </c>
      <c r="GR10" s="36">
        <v>944.15403812069712</v>
      </c>
      <c r="GS10" s="36">
        <v>39.152492481607418</v>
      </c>
      <c r="GT10" s="36">
        <v>17.028841977516606</v>
      </c>
      <c r="GV10" s="23">
        <v>0.88840880214218032</v>
      </c>
      <c r="GW10" s="23">
        <v>1.417911374331086</v>
      </c>
      <c r="GX10" s="23">
        <v>1.3764418122446955</v>
      </c>
      <c r="GY10" s="23" t="s">
        <v>248</v>
      </c>
      <c r="GZ10" s="23">
        <v>93.244900520344117</v>
      </c>
      <c r="HA10" s="23">
        <v>3.3044203081192971</v>
      </c>
      <c r="HB10" s="23">
        <v>1.2749003984063756</v>
      </c>
      <c r="HC10" s="23">
        <v>7.4501992031872408</v>
      </c>
      <c r="HD10" s="23">
        <v>41.553784860557762</v>
      </c>
      <c r="HE10" s="23">
        <v>36.414342629482057</v>
      </c>
      <c r="HF10" s="23">
        <v>4.8207171314741064</v>
      </c>
      <c r="HG10" s="23" t="s">
        <v>249</v>
      </c>
      <c r="HH10" s="23">
        <v>115.8</v>
      </c>
      <c r="HI10" s="23">
        <v>46.4</v>
      </c>
      <c r="HJ10" s="23">
        <v>27</v>
      </c>
      <c r="HK10" s="23">
        <v>49.8</v>
      </c>
      <c r="HL10" s="23">
        <v>64.2</v>
      </c>
      <c r="HM10" s="23">
        <v>108.4</v>
      </c>
      <c r="HN10" s="23">
        <v>11.4</v>
      </c>
      <c r="HO10" s="23">
        <v>17.600000000000001</v>
      </c>
      <c r="HP10" s="23">
        <v>19.2</v>
      </c>
      <c r="HQ10" s="23">
        <v>18</v>
      </c>
      <c r="HR10" s="23">
        <v>16.8</v>
      </c>
      <c r="HS10" s="23">
        <v>11.9</v>
      </c>
      <c r="HT10" s="37">
        <v>0.11610272036205362</v>
      </c>
    </row>
    <row r="11" spans="1:229" s="23" customFormat="1" ht="12.75" x14ac:dyDescent="0.2">
      <c r="A11" s="23" t="s">
        <v>264</v>
      </c>
      <c r="B11" s="23">
        <v>2</v>
      </c>
      <c r="C11" s="23" t="s">
        <v>263</v>
      </c>
      <c r="D11" s="23" t="s">
        <v>230</v>
      </c>
      <c r="E11" s="23" t="s">
        <v>231</v>
      </c>
      <c r="F11" s="24" t="s">
        <v>232</v>
      </c>
      <c r="G11" s="23" t="s">
        <v>233</v>
      </c>
      <c r="H11" s="23" t="s">
        <v>234</v>
      </c>
      <c r="I11" s="25">
        <v>2017</v>
      </c>
      <c r="J11" s="23">
        <v>46.237853999999999</v>
      </c>
      <c r="K11" s="23">
        <v>-72.037049999999994</v>
      </c>
      <c r="L11" s="23" t="s">
        <v>235</v>
      </c>
      <c r="M11" s="23">
        <v>100</v>
      </c>
      <c r="N11" s="23">
        <v>2004</v>
      </c>
      <c r="O11" s="23" t="s">
        <v>236</v>
      </c>
      <c r="P11" s="23" t="s">
        <v>231</v>
      </c>
      <c r="Q11" s="26" t="s">
        <v>253</v>
      </c>
      <c r="R11" s="23" t="s">
        <v>237</v>
      </c>
      <c r="S11" s="23" t="s">
        <v>237</v>
      </c>
      <c r="T11" s="23" t="s">
        <v>238</v>
      </c>
      <c r="U11" s="26" t="s">
        <v>237</v>
      </c>
      <c r="V11" s="26" t="s">
        <v>237</v>
      </c>
      <c r="W11" s="23" t="s">
        <v>237</v>
      </c>
      <c r="X11" s="26" t="s">
        <v>237</v>
      </c>
      <c r="Y11" s="26" t="s">
        <v>237</v>
      </c>
      <c r="Z11" s="26" t="s">
        <v>237</v>
      </c>
      <c r="AA11" s="26" t="s">
        <v>237</v>
      </c>
      <c r="AB11" s="26" t="s">
        <v>237</v>
      </c>
      <c r="AC11" s="26" t="s">
        <v>237</v>
      </c>
      <c r="AD11" s="26" t="s">
        <v>238</v>
      </c>
      <c r="AE11" s="26" t="s">
        <v>237</v>
      </c>
      <c r="AF11" s="26" t="s">
        <v>237</v>
      </c>
      <c r="AG11" s="26" t="s">
        <v>237</v>
      </c>
      <c r="AH11" s="23" t="s">
        <v>238</v>
      </c>
      <c r="AI11" s="23" t="s">
        <v>238</v>
      </c>
      <c r="AJ11" s="26" t="s">
        <v>238</v>
      </c>
      <c r="AK11" s="23" t="s">
        <v>238</v>
      </c>
      <c r="AL11" s="23" t="s">
        <v>237</v>
      </c>
      <c r="AM11" s="26" t="s">
        <v>254</v>
      </c>
      <c r="AN11" s="26" t="s">
        <v>239</v>
      </c>
      <c r="AO11" s="26" t="s">
        <v>240</v>
      </c>
      <c r="AP11" s="26" t="s">
        <v>241</v>
      </c>
      <c r="AQ11" s="26"/>
      <c r="AR11" s="26" t="s">
        <v>242</v>
      </c>
      <c r="AS11" s="26" t="s">
        <v>243</v>
      </c>
      <c r="AT11" s="26"/>
      <c r="AU11" s="56">
        <v>60</v>
      </c>
      <c r="AV11" s="23">
        <v>15</v>
      </c>
      <c r="AW11" s="23">
        <v>80</v>
      </c>
      <c r="AX11" s="23">
        <v>12</v>
      </c>
      <c r="AY11" s="23">
        <v>2</v>
      </c>
      <c r="AZ11" s="23">
        <v>1</v>
      </c>
      <c r="BB11" s="23">
        <v>0</v>
      </c>
      <c r="BC11" s="23">
        <v>0</v>
      </c>
      <c r="BD11" s="23">
        <f t="shared" si="0"/>
        <v>31.046799999999998</v>
      </c>
      <c r="BF11" s="27"/>
      <c r="BG11" s="27"/>
      <c r="BH11" s="27"/>
      <c r="BI11" s="27">
        <v>42902</v>
      </c>
      <c r="BJ11" s="27"/>
      <c r="BK11" s="27"/>
      <c r="BL11" s="27">
        <v>42921</v>
      </c>
      <c r="BM11" s="27">
        <v>42929</v>
      </c>
      <c r="BN11" s="27">
        <v>42937</v>
      </c>
      <c r="BO11" s="27">
        <v>42945</v>
      </c>
      <c r="BQ11" s="27"/>
      <c r="BR11" s="27"/>
      <c r="BS11" s="27"/>
      <c r="BT11" s="27"/>
      <c r="BU11" s="27"/>
      <c r="BV11" s="27"/>
      <c r="BW11" s="27"/>
      <c r="BX11" s="25">
        <v>23</v>
      </c>
      <c r="BY11" s="28" t="s">
        <v>244</v>
      </c>
      <c r="BZ11" s="28" t="s">
        <v>245</v>
      </c>
      <c r="CA11" s="28" t="s">
        <v>246</v>
      </c>
      <c r="CB11" s="25">
        <v>23</v>
      </c>
      <c r="CC11" s="25" t="s">
        <v>237</v>
      </c>
      <c r="CD11" s="28" t="s">
        <v>244</v>
      </c>
      <c r="CE11" s="28" t="s">
        <v>244</v>
      </c>
      <c r="CF11" s="28" t="s">
        <v>246</v>
      </c>
      <c r="CG11" s="28"/>
      <c r="CH11" s="29"/>
      <c r="CL11" s="30"/>
      <c r="CM11" s="30"/>
      <c r="CN11" s="30"/>
      <c r="CO11" s="30"/>
      <c r="CP11" s="31"/>
      <c r="CQ11" s="30"/>
      <c r="CR11" s="30"/>
      <c r="CS11" s="30"/>
      <c r="CT11" s="30"/>
      <c r="CU11" s="30"/>
      <c r="CV11" s="32"/>
      <c r="CW11" s="29">
        <v>42983</v>
      </c>
      <c r="CX11" s="23">
        <v>488.78</v>
      </c>
      <c r="CY11" s="23">
        <v>1.1400000000000001</v>
      </c>
      <c r="CZ11" s="23">
        <v>1.4263774362844663</v>
      </c>
      <c r="DA11" s="23">
        <v>9.3481000000000005</v>
      </c>
      <c r="DB11" s="23">
        <v>0.96671774666458565</v>
      </c>
      <c r="DC11" s="23">
        <v>6.0816178648849872</v>
      </c>
      <c r="DD11" s="23">
        <v>7.3765508394145272</v>
      </c>
      <c r="DE11" s="23">
        <v>1.9199241840987729</v>
      </c>
      <c r="DF11" s="23">
        <v>4.1199499664217085E-2</v>
      </c>
      <c r="DG11" s="23">
        <v>4.5326469970589263E-3</v>
      </c>
      <c r="DH11" s="23">
        <v>1.9973009251519971E-2</v>
      </c>
      <c r="DI11" s="23">
        <v>0.18052279068302138</v>
      </c>
      <c r="DJ11" s="23">
        <v>0.11365999819636109</v>
      </c>
      <c r="DK11" s="23">
        <v>0.10371573969362242</v>
      </c>
      <c r="DL11" s="23">
        <v>0.15300678877226473</v>
      </c>
      <c r="DM11" s="32"/>
      <c r="DO11" s="33"/>
      <c r="DP11" s="33"/>
      <c r="DQ11" s="27">
        <v>43007</v>
      </c>
      <c r="DR11" s="23">
        <v>440.08000000000004</v>
      </c>
      <c r="DS11" s="23">
        <v>0.29600000000000004</v>
      </c>
      <c r="DT11" s="23">
        <v>3.6854191402110663</v>
      </c>
      <c r="DU11" s="23">
        <v>3.9595000000000002</v>
      </c>
      <c r="DV11" s="23">
        <v>0.76297750529770259</v>
      </c>
      <c r="DW11" s="23">
        <v>5.1794828793501315</v>
      </c>
      <c r="DX11" s="23">
        <v>0.56606832090394543</v>
      </c>
      <c r="DY11" s="23">
        <v>0.34451768388882054</v>
      </c>
      <c r="DZ11" s="23">
        <v>5.9618160887165341E-3</v>
      </c>
      <c r="EA11" s="23">
        <v>3.9240099596059182E-3</v>
      </c>
      <c r="EB11" s="23">
        <v>4.6618158534175507E-3</v>
      </c>
      <c r="EC11" s="23">
        <v>9.6152463394938159E-3</v>
      </c>
      <c r="ED11" s="23">
        <v>1.7363548980252726E-2</v>
      </c>
      <c r="EE11" s="23">
        <v>2.2494741162680906E-2</v>
      </c>
      <c r="EF11" s="23">
        <v>4.4460670710210634E-2</v>
      </c>
      <c r="EG11" s="32"/>
      <c r="EH11" s="30">
        <v>20</v>
      </c>
      <c r="EI11" s="30">
        <v>8.58</v>
      </c>
      <c r="EJ11" s="30">
        <v>5.3860000000000001</v>
      </c>
      <c r="EK11" s="23">
        <v>1.3365859936385815</v>
      </c>
      <c r="EL11" s="34">
        <v>25.714993057274793</v>
      </c>
      <c r="EN11" s="35"/>
      <c r="EQ11" s="27">
        <v>42892</v>
      </c>
      <c r="ES11" s="23">
        <v>4.09</v>
      </c>
      <c r="EV11" s="23" t="s">
        <v>247</v>
      </c>
      <c r="EX11" s="23">
        <v>11171</v>
      </c>
      <c r="EY11" s="23">
        <v>109</v>
      </c>
      <c r="EZ11" s="40">
        <v>581.39999999999986</v>
      </c>
      <c r="FA11" s="36">
        <v>27.539800628044091</v>
      </c>
      <c r="FB11" s="36">
        <v>5.2894510381953355</v>
      </c>
      <c r="FC11" s="36">
        <v>18.395801012560884</v>
      </c>
      <c r="FD11" s="36"/>
      <c r="FE11" s="36">
        <v>1.0172969110484493</v>
      </c>
      <c r="FF11" s="36">
        <v>0.30721343245321714</v>
      </c>
      <c r="FG11" s="36">
        <v>81.910753909254026</v>
      </c>
      <c r="FH11" s="36">
        <v>0.788259420661369</v>
      </c>
      <c r="FI11" s="36">
        <v>1176.0175645281838</v>
      </c>
      <c r="FJ11" s="36">
        <v>41.954889989748658</v>
      </c>
      <c r="FK11" s="36">
        <v>16.428777751717078</v>
      </c>
      <c r="GD11" s="29">
        <v>43007</v>
      </c>
      <c r="GE11" s="24">
        <v>3.39</v>
      </c>
      <c r="GG11" s="23">
        <v>1.8413999999999999</v>
      </c>
      <c r="GH11" s="23">
        <v>9.8299999999999998E-2</v>
      </c>
      <c r="GI11" s="56">
        <v>0.11072</v>
      </c>
      <c r="GJ11" s="36">
        <v>76.658603067814852</v>
      </c>
      <c r="GK11" s="36">
        <v>13.214064113555194</v>
      </c>
      <c r="GL11" s="36">
        <v>45.099939451022607</v>
      </c>
      <c r="GM11" s="36"/>
      <c r="GN11" s="36">
        <v>4.0727555686284687</v>
      </c>
      <c r="GO11" s="36">
        <v>0.81909900430570504</v>
      </c>
      <c r="GP11" s="36">
        <v>117.38970092964932</v>
      </c>
      <c r="GQ11" s="36">
        <v>1.5089449868330569</v>
      </c>
      <c r="GR11" s="36">
        <v>1490.0227615028996</v>
      </c>
      <c r="GS11" s="36">
        <v>64.207103544636681</v>
      </c>
      <c r="GT11" s="36">
        <v>563.69138186221721</v>
      </c>
      <c r="GV11" s="23">
        <v>0.88840880214218032</v>
      </c>
      <c r="GW11" s="23">
        <v>1.417911374331086</v>
      </c>
      <c r="GX11" s="23">
        <v>1.3764418122446955</v>
      </c>
      <c r="GY11" s="23" t="s">
        <v>248</v>
      </c>
      <c r="GZ11" s="23">
        <v>92.317749380479256</v>
      </c>
      <c r="HA11" s="23">
        <v>3.9486673247778872</v>
      </c>
      <c r="HB11" s="23">
        <v>1.3228035538005956</v>
      </c>
      <c r="HC11" s="23">
        <v>6.7522211253701769</v>
      </c>
      <c r="HD11" s="23">
        <v>40.73050345508392</v>
      </c>
      <c r="HE11" s="23">
        <v>38.677196446199403</v>
      </c>
      <c r="HF11" s="23">
        <v>4.0769990128331646</v>
      </c>
      <c r="HG11" s="23" t="s">
        <v>249</v>
      </c>
      <c r="HH11" s="23">
        <v>115.8</v>
      </c>
      <c r="HI11" s="23">
        <v>46.4</v>
      </c>
      <c r="HJ11" s="23">
        <v>27</v>
      </c>
      <c r="HK11" s="23">
        <v>49.8</v>
      </c>
      <c r="HL11" s="23">
        <v>64.2</v>
      </c>
      <c r="HM11" s="23">
        <v>108.4</v>
      </c>
      <c r="HN11" s="23">
        <v>11.4</v>
      </c>
      <c r="HO11" s="23">
        <v>17.600000000000001</v>
      </c>
      <c r="HP11" s="23">
        <v>19.2</v>
      </c>
      <c r="HQ11" s="23">
        <v>18</v>
      </c>
      <c r="HR11" s="23">
        <v>16.8</v>
      </c>
      <c r="HS11" s="23">
        <v>11.9</v>
      </c>
      <c r="HT11" s="37">
        <v>0.14775836040692761</v>
      </c>
    </row>
    <row r="12" spans="1:229" s="23" customFormat="1" ht="12.75" x14ac:dyDescent="0.2">
      <c r="A12" s="23" t="s">
        <v>265</v>
      </c>
      <c r="B12" s="23">
        <v>1</v>
      </c>
      <c r="C12" s="23" t="s">
        <v>266</v>
      </c>
      <c r="D12" s="23" t="s">
        <v>230</v>
      </c>
      <c r="E12" s="23" t="s">
        <v>231</v>
      </c>
      <c r="F12" s="24" t="s">
        <v>232</v>
      </c>
      <c r="G12" s="23" t="s">
        <v>233</v>
      </c>
      <c r="H12" s="23" t="s">
        <v>234</v>
      </c>
      <c r="I12" s="25">
        <v>2017</v>
      </c>
      <c r="J12" s="23">
        <v>46.237853999999999</v>
      </c>
      <c r="K12" s="23">
        <v>-72.037049999999994</v>
      </c>
      <c r="L12" s="23" t="s">
        <v>235</v>
      </c>
      <c r="M12" s="23">
        <v>100</v>
      </c>
      <c r="N12" s="23">
        <v>2004</v>
      </c>
      <c r="O12" s="23" t="s">
        <v>236</v>
      </c>
      <c r="P12" s="23" t="s">
        <v>231</v>
      </c>
      <c r="Q12" s="26"/>
      <c r="R12" s="23" t="s">
        <v>237</v>
      </c>
      <c r="S12" s="23" t="s">
        <v>237</v>
      </c>
      <c r="T12" s="23" t="s">
        <v>237</v>
      </c>
      <c r="U12" s="26" t="s">
        <v>237</v>
      </c>
      <c r="V12" s="26" t="s">
        <v>237</v>
      </c>
      <c r="W12" s="23" t="s">
        <v>237</v>
      </c>
      <c r="X12" s="26" t="s">
        <v>237</v>
      </c>
      <c r="Y12" s="26" t="s">
        <v>237</v>
      </c>
      <c r="Z12" s="26" t="s">
        <v>237</v>
      </c>
      <c r="AA12" s="26" t="s">
        <v>237</v>
      </c>
      <c r="AB12" s="26" t="s">
        <v>237</v>
      </c>
      <c r="AC12" s="26" t="s">
        <v>237</v>
      </c>
      <c r="AD12" s="26" t="s">
        <v>238</v>
      </c>
      <c r="AE12" s="26" t="s">
        <v>237</v>
      </c>
      <c r="AF12" s="26" t="s">
        <v>237</v>
      </c>
      <c r="AG12" s="26" t="s">
        <v>237</v>
      </c>
      <c r="AH12" s="23" t="s">
        <v>238</v>
      </c>
      <c r="AI12" s="23" t="s">
        <v>238</v>
      </c>
      <c r="AJ12" s="26" t="s">
        <v>238</v>
      </c>
      <c r="AK12" s="23" t="s">
        <v>238</v>
      </c>
      <c r="AL12" s="23" t="s">
        <v>237</v>
      </c>
      <c r="AM12" s="26"/>
      <c r="AN12" s="26" t="s">
        <v>239</v>
      </c>
      <c r="AO12" s="26" t="s">
        <v>240</v>
      </c>
      <c r="AP12" s="26" t="s">
        <v>241</v>
      </c>
      <c r="AQ12" s="26"/>
      <c r="AR12" s="26" t="s">
        <v>242</v>
      </c>
      <c r="AS12" s="26" t="s">
        <v>243</v>
      </c>
      <c r="AT12" s="26"/>
      <c r="AU12" s="56">
        <v>0</v>
      </c>
      <c r="AV12" s="23">
        <v>15</v>
      </c>
      <c r="AW12" s="23">
        <v>80</v>
      </c>
      <c r="AX12" s="23">
        <v>12</v>
      </c>
      <c r="AY12" s="23">
        <v>2</v>
      </c>
      <c r="AZ12" s="23">
        <v>1</v>
      </c>
      <c r="BB12" s="23">
        <v>0</v>
      </c>
      <c r="BC12" s="23">
        <v>0</v>
      </c>
      <c r="BD12" s="23">
        <f t="shared" si="0"/>
        <v>31.046799999999998</v>
      </c>
      <c r="BF12" s="27"/>
      <c r="BG12" s="27"/>
      <c r="BH12" s="27"/>
      <c r="BI12" s="27">
        <v>42902</v>
      </c>
      <c r="BJ12" s="27"/>
      <c r="BK12" s="27"/>
      <c r="BL12" s="27">
        <v>42921</v>
      </c>
      <c r="BM12" s="27">
        <v>42929</v>
      </c>
      <c r="BN12" s="27">
        <v>42937</v>
      </c>
      <c r="BO12" s="27">
        <v>42945</v>
      </c>
      <c r="BQ12" s="27"/>
      <c r="BR12" s="27"/>
      <c r="BS12" s="27"/>
      <c r="BT12" s="27"/>
      <c r="BU12" s="27"/>
      <c r="BV12" s="27"/>
      <c r="BW12" s="27"/>
      <c r="BX12" s="25">
        <v>23</v>
      </c>
      <c r="BY12" s="28" t="s">
        <v>244</v>
      </c>
      <c r="BZ12" s="28" t="s">
        <v>245</v>
      </c>
      <c r="CA12" s="28" t="s">
        <v>246</v>
      </c>
      <c r="CB12" s="25">
        <v>23</v>
      </c>
      <c r="CC12" s="25" t="s">
        <v>237</v>
      </c>
      <c r="CD12" s="28" t="s">
        <v>244</v>
      </c>
      <c r="CE12" s="28" t="s">
        <v>244</v>
      </c>
      <c r="CF12" s="28" t="s">
        <v>246</v>
      </c>
      <c r="CG12" s="28"/>
      <c r="CH12" s="29"/>
      <c r="CL12" s="30"/>
      <c r="CM12" s="30"/>
      <c r="CN12" s="30"/>
      <c r="CO12" s="30"/>
      <c r="CP12" s="31"/>
      <c r="CQ12" s="30"/>
      <c r="CR12" s="30"/>
      <c r="CS12" s="30"/>
      <c r="CT12" s="30"/>
      <c r="CU12" s="30"/>
      <c r="CV12" s="32"/>
      <c r="CW12" s="29">
        <v>42983</v>
      </c>
      <c r="CX12" s="23">
        <v>487.93999999999994</v>
      </c>
      <c r="CY12" s="23">
        <v>1.07</v>
      </c>
      <c r="CZ12" s="23">
        <v>1.475592790791703</v>
      </c>
      <c r="DA12" s="23">
        <v>5.8834</v>
      </c>
      <c r="DB12" s="23">
        <v>1.0166496040343245</v>
      </c>
      <c r="DC12" s="23">
        <v>6.3687520811382017</v>
      </c>
      <c r="DD12" s="23">
        <v>7.5196958227203119</v>
      </c>
      <c r="DE12" s="23">
        <v>2.3063389322519461</v>
      </c>
      <c r="DF12" s="23">
        <v>7.8895606670056601E-2</v>
      </c>
      <c r="DG12" s="23">
        <v>3.3672013552248563E-3</v>
      </c>
      <c r="DH12" s="23">
        <v>1.6798941940961001E-2</v>
      </c>
      <c r="DI12" s="23">
        <v>0.2512331028571872</v>
      </c>
      <c r="DJ12" s="23">
        <v>0.19346642660807528</v>
      </c>
      <c r="DK12" s="23">
        <v>0.15509854335642503</v>
      </c>
      <c r="DL12" s="23">
        <v>0.36139998676266755</v>
      </c>
      <c r="DM12" s="32"/>
      <c r="DO12" s="33"/>
      <c r="DP12" s="33"/>
      <c r="DQ12" s="27">
        <v>43007</v>
      </c>
      <c r="DR12" s="23">
        <v>445.09000000000003</v>
      </c>
      <c r="DS12" s="23">
        <v>0.28400000000000003</v>
      </c>
      <c r="DT12" s="23">
        <v>3.8696284143343207</v>
      </c>
      <c r="DU12" s="23">
        <v>3.1530000000000005</v>
      </c>
      <c r="DV12" s="23">
        <v>0.97311460203907563</v>
      </c>
      <c r="DW12" s="23">
        <v>4.9050034781920626</v>
      </c>
      <c r="DX12" s="23">
        <v>0.66737770933173179</v>
      </c>
      <c r="DY12" s="23">
        <v>0.38558891291043584</v>
      </c>
      <c r="DZ12" s="23">
        <v>7.4611982451508125E-3</v>
      </c>
      <c r="EA12" s="23">
        <v>4.4818800709540436E-3</v>
      </c>
      <c r="EB12" s="23">
        <v>3.8094958248052024E-3</v>
      </c>
      <c r="EC12" s="23">
        <v>2.2510266265161567E-2</v>
      </c>
      <c r="ED12" s="23">
        <v>1.3929835213352211E-2</v>
      </c>
      <c r="EE12" s="23">
        <v>1.3028528533417226E-2</v>
      </c>
      <c r="EF12" s="23">
        <v>3.604376858933895E-2</v>
      </c>
      <c r="EG12" s="32"/>
      <c r="EH12" s="30">
        <v>24</v>
      </c>
      <c r="EI12" s="30">
        <v>8.25</v>
      </c>
      <c r="EJ12" s="30">
        <v>5.6139999999999999</v>
      </c>
      <c r="EK12" s="23">
        <v>1.1260893885913665</v>
      </c>
      <c r="EL12" s="34">
        <v>6.8571520833557589</v>
      </c>
      <c r="EN12" s="35"/>
      <c r="EQ12" s="27">
        <v>42892</v>
      </c>
      <c r="ES12" s="23">
        <v>4.12</v>
      </c>
      <c r="EV12" s="23" t="s">
        <v>247</v>
      </c>
      <c r="EX12" s="23">
        <v>9053.4</v>
      </c>
      <c r="EY12" s="23">
        <v>132</v>
      </c>
      <c r="EZ12" s="40">
        <v>559.6</v>
      </c>
      <c r="FA12" s="36">
        <v>22.644889450282946</v>
      </c>
      <c r="FB12" s="36">
        <v>4.6145064672595</v>
      </c>
      <c r="FC12" s="36">
        <v>18.578015966046891</v>
      </c>
      <c r="FD12" s="36"/>
      <c r="FE12" s="36">
        <v>0.90768734842360543</v>
      </c>
      <c r="FF12" s="36">
        <v>0.35529927243330645</v>
      </c>
      <c r="FG12" s="36">
        <v>82.388348423605493</v>
      </c>
      <c r="FH12" s="36">
        <v>0.74777687954729188</v>
      </c>
      <c r="FI12" s="36">
        <v>962.88638492190626</v>
      </c>
      <c r="FJ12" s="36">
        <v>36.957954333792642</v>
      </c>
      <c r="FK12" s="36">
        <v>14.609511912242372</v>
      </c>
      <c r="GD12" s="29">
        <v>43007</v>
      </c>
      <c r="GE12" s="24">
        <v>3.93</v>
      </c>
      <c r="GG12" s="23">
        <v>1.0576000000000001</v>
      </c>
      <c r="GH12" s="23">
        <v>1.18E-2</v>
      </c>
      <c r="GI12" s="56">
        <v>7.3029999999999998E-2</v>
      </c>
      <c r="GJ12" s="36">
        <v>15.123646946564882</v>
      </c>
      <c r="GK12" s="36">
        <v>4.0028074123719461</v>
      </c>
      <c r="GL12" s="36">
        <v>24.466841603053432</v>
      </c>
      <c r="GM12" s="36"/>
      <c r="GN12" s="36">
        <v>1.1184781882370418</v>
      </c>
      <c r="GO12" s="36">
        <v>0.55084751908396956</v>
      </c>
      <c r="GP12" s="36">
        <v>161.63504769148679</v>
      </c>
      <c r="GQ12" s="36">
        <v>0.71945333178999993</v>
      </c>
      <c r="GR12" s="36">
        <v>1380.7323754988483</v>
      </c>
      <c r="GS12" s="36">
        <v>46.06330360647766</v>
      </c>
      <c r="GT12" s="36">
        <v>31.318368320610684</v>
      </c>
      <c r="GV12" s="23">
        <v>0.88840880214218032</v>
      </c>
      <c r="GW12" s="23">
        <v>1.417911374331086</v>
      </c>
      <c r="GX12" s="23">
        <v>1.3764418122446955</v>
      </c>
      <c r="GY12" s="23" t="s">
        <v>248</v>
      </c>
      <c r="GZ12" s="23">
        <v>93.244900520344117</v>
      </c>
      <c r="HA12" s="23">
        <v>3.3044203081192971</v>
      </c>
      <c r="HB12" s="23">
        <v>1.2749003984063756</v>
      </c>
      <c r="HC12" s="23">
        <v>7.4501992031872408</v>
      </c>
      <c r="HD12" s="23">
        <v>41.553784860557762</v>
      </c>
      <c r="HE12" s="23">
        <v>36.414342629482057</v>
      </c>
      <c r="HF12" s="23">
        <v>4.8207171314741064</v>
      </c>
      <c r="HG12" s="23" t="s">
        <v>249</v>
      </c>
      <c r="HH12" s="23">
        <v>115.8</v>
      </c>
      <c r="HI12" s="23">
        <v>46.4</v>
      </c>
      <c r="HJ12" s="23">
        <v>27</v>
      </c>
      <c r="HK12" s="23">
        <v>49.8</v>
      </c>
      <c r="HL12" s="23">
        <v>64.2</v>
      </c>
      <c r="HM12" s="23">
        <v>108.4</v>
      </c>
      <c r="HN12" s="23">
        <v>11.4</v>
      </c>
      <c r="HO12" s="23">
        <v>17.600000000000001</v>
      </c>
      <c r="HP12" s="23">
        <v>19.2</v>
      </c>
      <c r="HQ12" s="23">
        <v>18</v>
      </c>
      <c r="HR12" s="23">
        <v>16.8</v>
      </c>
      <c r="HS12" s="23">
        <v>11.9</v>
      </c>
      <c r="HT12" s="37">
        <v>1E-3</v>
      </c>
    </row>
    <row r="13" spans="1:229" s="23" customFormat="1" ht="12.75" x14ac:dyDescent="0.2">
      <c r="A13" s="23" t="s">
        <v>267</v>
      </c>
      <c r="B13" s="23">
        <v>2</v>
      </c>
      <c r="C13" s="23" t="s">
        <v>266</v>
      </c>
      <c r="D13" s="23" t="s">
        <v>230</v>
      </c>
      <c r="E13" s="23" t="s">
        <v>231</v>
      </c>
      <c r="F13" s="24" t="s">
        <v>232</v>
      </c>
      <c r="G13" s="23" t="s">
        <v>233</v>
      </c>
      <c r="H13" s="23" t="s">
        <v>234</v>
      </c>
      <c r="I13" s="25">
        <v>2017</v>
      </c>
      <c r="J13" s="23">
        <v>46.237853999999999</v>
      </c>
      <c r="K13" s="23">
        <v>-72.037049999999994</v>
      </c>
      <c r="L13" s="23" t="s">
        <v>235</v>
      </c>
      <c r="M13" s="23">
        <v>100</v>
      </c>
      <c r="N13" s="23">
        <v>2004</v>
      </c>
      <c r="O13" s="23" t="s">
        <v>236</v>
      </c>
      <c r="P13" s="23" t="s">
        <v>231</v>
      </c>
      <c r="Q13" s="26"/>
      <c r="R13" s="23" t="s">
        <v>237</v>
      </c>
      <c r="S13" s="23" t="s">
        <v>237</v>
      </c>
      <c r="T13" s="23" t="s">
        <v>237</v>
      </c>
      <c r="U13" s="26" t="s">
        <v>237</v>
      </c>
      <c r="V13" s="26" t="s">
        <v>237</v>
      </c>
      <c r="W13" s="23" t="s">
        <v>237</v>
      </c>
      <c r="X13" s="26" t="s">
        <v>237</v>
      </c>
      <c r="Y13" s="26" t="s">
        <v>237</v>
      </c>
      <c r="Z13" s="26" t="s">
        <v>237</v>
      </c>
      <c r="AA13" s="26" t="s">
        <v>237</v>
      </c>
      <c r="AB13" s="26" t="s">
        <v>237</v>
      </c>
      <c r="AC13" s="26" t="s">
        <v>237</v>
      </c>
      <c r="AD13" s="26" t="s">
        <v>238</v>
      </c>
      <c r="AE13" s="26" t="s">
        <v>237</v>
      </c>
      <c r="AF13" s="26" t="s">
        <v>237</v>
      </c>
      <c r="AG13" s="26" t="s">
        <v>237</v>
      </c>
      <c r="AH13" s="23" t="s">
        <v>238</v>
      </c>
      <c r="AI13" s="23" t="s">
        <v>238</v>
      </c>
      <c r="AJ13" s="26" t="s">
        <v>238</v>
      </c>
      <c r="AK13" s="23" t="s">
        <v>238</v>
      </c>
      <c r="AL13" s="23" t="s">
        <v>237</v>
      </c>
      <c r="AM13" s="26"/>
      <c r="AN13" s="26" t="s">
        <v>239</v>
      </c>
      <c r="AO13" s="26" t="s">
        <v>240</v>
      </c>
      <c r="AP13" s="26" t="s">
        <v>241</v>
      </c>
      <c r="AQ13" s="26"/>
      <c r="AR13" s="26" t="s">
        <v>242</v>
      </c>
      <c r="AS13" s="26" t="s">
        <v>243</v>
      </c>
      <c r="AT13" s="26"/>
      <c r="AU13" s="56">
        <v>0</v>
      </c>
      <c r="AV13" s="23">
        <v>15</v>
      </c>
      <c r="AW13" s="23">
        <v>80</v>
      </c>
      <c r="AX13" s="23">
        <v>12</v>
      </c>
      <c r="AY13" s="23">
        <v>2</v>
      </c>
      <c r="AZ13" s="23">
        <v>1</v>
      </c>
      <c r="BB13" s="23">
        <v>0</v>
      </c>
      <c r="BC13" s="23">
        <v>0</v>
      </c>
      <c r="BD13" s="23">
        <f t="shared" si="0"/>
        <v>31.046799999999998</v>
      </c>
      <c r="BF13" s="27"/>
      <c r="BG13" s="27"/>
      <c r="BH13" s="27"/>
      <c r="BI13" s="27">
        <v>42902</v>
      </c>
      <c r="BJ13" s="27"/>
      <c r="BK13" s="27"/>
      <c r="BL13" s="27">
        <v>42921</v>
      </c>
      <c r="BM13" s="27">
        <v>42929</v>
      </c>
      <c r="BN13" s="27">
        <v>42937</v>
      </c>
      <c r="BO13" s="27">
        <v>42945</v>
      </c>
      <c r="BQ13" s="27"/>
      <c r="BR13" s="27"/>
      <c r="BS13" s="27"/>
      <c r="BT13" s="27"/>
      <c r="BU13" s="27"/>
      <c r="BV13" s="27"/>
      <c r="BW13" s="27"/>
      <c r="BX13" s="25">
        <v>23</v>
      </c>
      <c r="BY13" s="28" t="s">
        <v>244</v>
      </c>
      <c r="BZ13" s="28" t="s">
        <v>245</v>
      </c>
      <c r="CA13" s="28" t="s">
        <v>246</v>
      </c>
      <c r="CB13" s="25">
        <v>23</v>
      </c>
      <c r="CC13" s="25" t="s">
        <v>237</v>
      </c>
      <c r="CD13" s="28" t="s">
        <v>244</v>
      </c>
      <c r="CE13" s="28" t="s">
        <v>244</v>
      </c>
      <c r="CF13" s="28" t="s">
        <v>246</v>
      </c>
      <c r="CG13" s="28"/>
      <c r="CH13" s="29"/>
      <c r="CL13" s="30"/>
      <c r="CM13" s="30"/>
      <c r="CN13" s="30"/>
      <c r="CO13" s="30"/>
      <c r="CP13" s="31"/>
      <c r="CQ13" s="30"/>
      <c r="CR13" s="30"/>
      <c r="CS13" s="30"/>
      <c r="CT13" s="30"/>
      <c r="CU13" s="30"/>
      <c r="CV13" s="32"/>
      <c r="CW13" s="29">
        <v>42983</v>
      </c>
      <c r="CX13" s="23">
        <v>493.81</v>
      </c>
      <c r="CY13" s="23">
        <v>0.96799999999999997</v>
      </c>
      <c r="CZ13" s="23">
        <v>1.3848708692364771</v>
      </c>
      <c r="DA13" s="23">
        <v>5.81</v>
      </c>
      <c r="DB13" s="23">
        <v>1.062137963686429</v>
      </c>
      <c r="DC13" s="23">
        <v>5.961504659209484</v>
      </c>
      <c r="DD13" s="23">
        <v>7.0470142378079501</v>
      </c>
      <c r="DE13" s="23">
        <v>1.9507693015488756</v>
      </c>
      <c r="DF13" s="23">
        <v>7.4276940981543485E-2</v>
      </c>
      <c r="DG13" s="23">
        <v>4.648122703009773E-3</v>
      </c>
      <c r="DH13" s="23">
        <v>1.5551554098385729E-2</v>
      </c>
      <c r="DI13" s="23">
        <v>0.28280604773730972</v>
      </c>
      <c r="DJ13" s="23">
        <v>0.17411573067489497</v>
      </c>
      <c r="DK13" s="23">
        <v>0.16332044356782074</v>
      </c>
      <c r="DL13" s="23">
        <v>0.31783106649542459</v>
      </c>
      <c r="DM13" s="32"/>
      <c r="DO13" s="33"/>
      <c r="DP13" s="33"/>
      <c r="DQ13" s="27">
        <v>43007</v>
      </c>
      <c r="DR13" s="23">
        <v>448.13</v>
      </c>
      <c r="DS13" s="23">
        <v>0.31600000000000006</v>
      </c>
      <c r="DT13" s="23">
        <v>3.9760634346466031</v>
      </c>
      <c r="DU13" s="23">
        <v>3.1818</v>
      </c>
      <c r="DV13" s="23">
        <v>0.95527379803525081</v>
      </c>
      <c r="DW13" s="23">
        <v>5.1241645249615653</v>
      </c>
      <c r="DX13" s="23">
        <v>0.63874389143709287</v>
      </c>
      <c r="DY13" s="23">
        <v>0.36995704973991728</v>
      </c>
      <c r="DZ13" s="23">
        <v>7.8503614629734254E-3</v>
      </c>
      <c r="EA13" s="23">
        <v>4.8422474550375112E-3</v>
      </c>
      <c r="EB13" s="23">
        <v>3.9632589942701045E-3</v>
      </c>
      <c r="EC13" s="23">
        <v>1.9139265268858088E-2</v>
      </c>
      <c r="ED13" s="23">
        <v>1.5112936318217796E-2</v>
      </c>
      <c r="EE13" s="23">
        <v>1.767517116402819E-2</v>
      </c>
      <c r="EF13" s="23">
        <v>4.0769316947473107E-2</v>
      </c>
      <c r="EG13" s="32"/>
      <c r="EH13" s="30">
        <v>28.5</v>
      </c>
      <c r="EI13" s="30">
        <v>9.02</v>
      </c>
      <c r="EJ13" s="30">
        <v>5.4790000000000001</v>
      </c>
      <c r="EK13" s="23">
        <v>1.0888306048372163</v>
      </c>
      <c r="EL13" s="34">
        <v>5.6645102956847468</v>
      </c>
      <c r="EN13" s="35"/>
      <c r="EQ13" s="27">
        <v>42892</v>
      </c>
      <c r="ES13" s="23">
        <v>4.08</v>
      </c>
      <c r="EV13" s="23" t="s">
        <v>247</v>
      </c>
      <c r="EX13" s="23">
        <v>14017</v>
      </c>
      <c r="EY13" s="23">
        <v>149</v>
      </c>
      <c r="EZ13" s="40">
        <v>597.49999999999989</v>
      </c>
      <c r="FA13" s="36">
        <v>29.644757739938083</v>
      </c>
      <c r="FB13" s="36">
        <v>6.6935464396284834</v>
      </c>
      <c r="FC13" s="36">
        <v>24.396839783281738</v>
      </c>
      <c r="FD13" s="36"/>
      <c r="FE13" s="36">
        <v>1.0625565015479876</v>
      </c>
      <c r="FF13" s="36">
        <v>0.41213869969040251</v>
      </c>
      <c r="FG13" s="36">
        <v>118.58490092879256</v>
      </c>
      <c r="FH13" s="36">
        <v>1.0023219814241486</v>
      </c>
      <c r="FI13" s="36">
        <v>1241.3338027244606</v>
      </c>
      <c r="FJ13" s="36">
        <v>41.41212094324613</v>
      </c>
      <c r="FK13" s="36">
        <v>47.257552698002904</v>
      </c>
      <c r="GD13" s="29">
        <v>43007</v>
      </c>
      <c r="GE13" s="24">
        <v>3.96</v>
      </c>
      <c r="GG13" s="23">
        <v>1.2299</v>
      </c>
      <c r="GH13" s="23">
        <v>1.67E-2</v>
      </c>
      <c r="GI13" s="56">
        <v>7.5910000000000005E-2</v>
      </c>
      <c r="GJ13" s="36">
        <v>25.678726070528967</v>
      </c>
      <c r="GK13" s="36">
        <v>5.0761221853352012</v>
      </c>
      <c r="GL13" s="36">
        <v>33.03864924433249</v>
      </c>
      <c r="GM13" s="36"/>
      <c r="GN13" s="36">
        <v>1.5443940743956355</v>
      </c>
      <c r="GO13" s="36">
        <v>0.6163329345088161</v>
      </c>
      <c r="GP13" s="36">
        <v>208.80898978791035</v>
      </c>
      <c r="GQ13" s="36">
        <v>0.72537727677740549</v>
      </c>
      <c r="GR13" s="36">
        <v>1712.1951265708026</v>
      </c>
      <c r="GS13" s="36">
        <v>56.633420950143986</v>
      </c>
      <c r="GT13" s="36">
        <v>42.844316750629716</v>
      </c>
      <c r="GV13" s="23">
        <v>0.88840880214218032</v>
      </c>
      <c r="GW13" s="23">
        <v>1.417911374331086</v>
      </c>
      <c r="GX13" s="23">
        <v>1.3764418122446955</v>
      </c>
      <c r="GY13" s="23" t="s">
        <v>248</v>
      </c>
      <c r="GZ13" s="23">
        <v>92.317749380479256</v>
      </c>
      <c r="HA13" s="23">
        <v>3.9486673247778872</v>
      </c>
      <c r="HB13" s="23">
        <v>1.3228035538005956</v>
      </c>
      <c r="HC13" s="23">
        <v>6.7522211253701769</v>
      </c>
      <c r="HD13" s="23">
        <v>40.73050345508392</v>
      </c>
      <c r="HE13" s="23">
        <v>38.677196446199403</v>
      </c>
      <c r="HF13" s="23">
        <v>4.0769990128331646</v>
      </c>
      <c r="HG13" s="23" t="s">
        <v>249</v>
      </c>
      <c r="HH13" s="23">
        <v>115.8</v>
      </c>
      <c r="HI13" s="23">
        <v>46.4</v>
      </c>
      <c r="HJ13" s="23">
        <v>27</v>
      </c>
      <c r="HK13" s="23">
        <v>49.8</v>
      </c>
      <c r="HL13" s="23">
        <v>64.2</v>
      </c>
      <c r="HM13" s="23">
        <v>108.4</v>
      </c>
      <c r="HN13" s="23">
        <v>11.4</v>
      </c>
      <c r="HO13" s="23">
        <v>17.600000000000001</v>
      </c>
      <c r="HP13" s="23">
        <v>19.2</v>
      </c>
      <c r="HQ13" s="23">
        <v>18</v>
      </c>
      <c r="HR13" s="23">
        <v>16.8</v>
      </c>
      <c r="HS13" s="23">
        <v>11.9</v>
      </c>
      <c r="HT13" s="37">
        <v>0</v>
      </c>
    </row>
    <row r="14" spans="1:229" s="23" customFormat="1" ht="12.75" x14ac:dyDescent="0.2">
      <c r="A14" s="23" t="s">
        <v>268</v>
      </c>
      <c r="B14" s="23">
        <v>1</v>
      </c>
      <c r="C14" s="23" t="s">
        <v>269</v>
      </c>
      <c r="D14" s="23" t="s">
        <v>230</v>
      </c>
      <c r="E14" s="23" t="s">
        <v>231</v>
      </c>
      <c r="F14" s="24" t="s">
        <v>232</v>
      </c>
      <c r="G14" s="23" t="s">
        <v>233</v>
      </c>
      <c r="H14" s="23" t="s">
        <v>234</v>
      </c>
      <c r="I14" s="25">
        <v>2017</v>
      </c>
      <c r="J14" s="23">
        <v>46.237853999999999</v>
      </c>
      <c r="K14" s="23">
        <v>-72.037049999999994</v>
      </c>
      <c r="L14" s="23" t="s">
        <v>235</v>
      </c>
      <c r="M14" s="23">
        <v>100</v>
      </c>
      <c r="N14" s="23">
        <v>2004</v>
      </c>
      <c r="O14" s="23" t="s">
        <v>270</v>
      </c>
      <c r="P14" s="23" t="s">
        <v>231</v>
      </c>
      <c r="Q14" s="26" t="s">
        <v>271</v>
      </c>
      <c r="R14" s="23" t="s">
        <v>238</v>
      </c>
      <c r="S14" s="23" t="s">
        <v>237</v>
      </c>
      <c r="T14" s="23" t="s">
        <v>237</v>
      </c>
      <c r="U14" s="26" t="s">
        <v>237</v>
      </c>
      <c r="V14" s="26" t="s">
        <v>237</v>
      </c>
      <c r="W14" s="23" t="s">
        <v>237</v>
      </c>
      <c r="X14" s="26" t="s">
        <v>237</v>
      </c>
      <c r="Y14" s="26" t="s">
        <v>237</v>
      </c>
      <c r="Z14" s="26" t="s">
        <v>237</v>
      </c>
      <c r="AA14" s="26" t="s">
        <v>237</v>
      </c>
      <c r="AB14" s="26" t="s">
        <v>237</v>
      </c>
      <c r="AC14" s="26" t="s">
        <v>237</v>
      </c>
      <c r="AD14" s="26" t="s">
        <v>238</v>
      </c>
      <c r="AE14" s="26" t="s">
        <v>237</v>
      </c>
      <c r="AF14" s="26" t="s">
        <v>237</v>
      </c>
      <c r="AG14" s="26" t="s">
        <v>237</v>
      </c>
      <c r="AH14" s="23" t="s">
        <v>238</v>
      </c>
      <c r="AI14" s="23" t="s">
        <v>238</v>
      </c>
      <c r="AJ14" s="26" t="s">
        <v>238</v>
      </c>
      <c r="AK14" s="23" t="s">
        <v>238</v>
      </c>
      <c r="AL14" s="23" t="s">
        <v>238</v>
      </c>
      <c r="AM14" s="26" t="s">
        <v>254</v>
      </c>
      <c r="AN14" s="26" t="s">
        <v>239</v>
      </c>
      <c r="AO14" s="26" t="s">
        <v>240</v>
      </c>
      <c r="AP14" s="26" t="s">
        <v>241</v>
      </c>
      <c r="AQ14" s="26"/>
      <c r="AR14" s="26" t="s">
        <v>242</v>
      </c>
      <c r="AS14" s="26" t="s">
        <v>243</v>
      </c>
      <c r="AT14" s="26" t="s">
        <v>272</v>
      </c>
      <c r="AU14" s="56">
        <v>45</v>
      </c>
      <c r="AV14" s="23">
        <v>15</v>
      </c>
      <c r="AW14" s="23">
        <v>80</v>
      </c>
      <c r="AX14" s="23">
        <v>12</v>
      </c>
      <c r="AY14" s="23">
        <v>2</v>
      </c>
      <c r="AZ14" s="23">
        <v>1</v>
      </c>
      <c r="BB14" s="23">
        <v>1000</v>
      </c>
      <c r="BC14" s="23">
        <v>0</v>
      </c>
      <c r="BD14" s="23">
        <f t="shared" si="0"/>
        <v>1031.0468000000001</v>
      </c>
      <c r="BF14" s="27"/>
      <c r="BG14" s="27"/>
      <c r="BH14" s="27"/>
      <c r="BI14" s="27">
        <v>42902</v>
      </c>
      <c r="BJ14" s="27"/>
      <c r="BK14" s="27"/>
      <c r="BL14" s="27">
        <v>42921</v>
      </c>
      <c r="BM14" s="27">
        <v>42929</v>
      </c>
      <c r="BN14" s="27">
        <v>42937</v>
      </c>
      <c r="BO14" s="27">
        <v>42945</v>
      </c>
      <c r="BQ14" s="27"/>
      <c r="BR14" s="27"/>
      <c r="BS14" s="27"/>
      <c r="BT14" s="27"/>
      <c r="BU14" s="27"/>
      <c r="BV14" s="27"/>
      <c r="BW14" s="27"/>
      <c r="BX14" s="25">
        <v>23</v>
      </c>
      <c r="BY14" s="28" t="s">
        <v>244</v>
      </c>
      <c r="BZ14" s="28" t="s">
        <v>245</v>
      </c>
      <c r="CA14" s="28" t="s">
        <v>246</v>
      </c>
      <c r="CB14" s="25">
        <v>23</v>
      </c>
      <c r="CC14" s="25" t="s">
        <v>237</v>
      </c>
      <c r="CD14" s="28" t="s">
        <v>244</v>
      </c>
      <c r="CE14" s="28" t="s">
        <v>244</v>
      </c>
      <c r="CF14" s="28" t="s">
        <v>246</v>
      </c>
      <c r="CG14" s="28"/>
      <c r="CH14" s="29"/>
      <c r="CL14" s="30"/>
      <c r="CM14" s="30"/>
      <c r="CN14" s="30"/>
      <c r="CO14" s="30"/>
      <c r="CP14" s="31"/>
      <c r="CQ14" s="30"/>
      <c r="CR14" s="30"/>
      <c r="CS14" s="30"/>
      <c r="CT14" s="30"/>
      <c r="CU14" s="30"/>
      <c r="CV14" s="32"/>
      <c r="CW14" s="29">
        <v>42983</v>
      </c>
      <c r="CX14" s="23">
        <v>494.76</v>
      </c>
      <c r="CY14" s="23">
        <v>2.13</v>
      </c>
      <c r="CZ14" s="23">
        <v>3.3707144921785965</v>
      </c>
      <c r="DA14" s="23">
        <v>8.1968999999999994</v>
      </c>
      <c r="DB14" s="23">
        <v>1.0462653557715462</v>
      </c>
      <c r="DC14" s="23">
        <v>6.9826519463061132</v>
      </c>
      <c r="DD14" s="23">
        <v>6.7540064815505154</v>
      </c>
      <c r="DE14" s="23">
        <v>2.2957520228674597</v>
      </c>
      <c r="DF14" s="23">
        <v>6.7969786239841207E-2</v>
      </c>
      <c r="DG14" s="23">
        <v>4.0752893023983045E-3</v>
      </c>
      <c r="DH14" s="23">
        <v>1.4944459271257092E-2</v>
      </c>
      <c r="DI14" s="23">
        <v>0.26597066387649793</v>
      </c>
      <c r="DJ14" s="23">
        <v>0.12602221285095158</v>
      </c>
      <c r="DK14" s="23">
        <v>0.16774342013570978</v>
      </c>
      <c r="DL14" s="23">
        <v>0.38415619774529403</v>
      </c>
      <c r="DM14" s="32"/>
      <c r="DO14" s="33"/>
      <c r="DP14" s="33"/>
      <c r="DQ14" s="27">
        <v>43007</v>
      </c>
      <c r="DR14" s="23">
        <v>438.14</v>
      </c>
      <c r="DS14" s="23">
        <v>0.38</v>
      </c>
      <c r="DT14" s="23">
        <v>4.6332152485767111</v>
      </c>
      <c r="DU14" s="23">
        <v>3.4522999999999997</v>
      </c>
      <c r="DV14" s="23">
        <v>0.80244448060474682</v>
      </c>
      <c r="DW14" s="23">
        <v>5.3939368277512578</v>
      </c>
      <c r="DX14" s="23">
        <v>0.4798139588253964</v>
      </c>
      <c r="DY14" s="23">
        <v>0.34772398090834594</v>
      </c>
      <c r="DZ14" s="23">
        <v>6.5690380977524773E-3</v>
      </c>
      <c r="EA14" s="23">
        <v>4.1766137753477452E-3</v>
      </c>
      <c r="EB14" s="23">
        <v>4.3201439038060918E-3</v>
      </c>
      <c r="EC14" s="23">
        <v>1.299754468324414E-2</v>
      </c>
      <c r="ED14" s="23">
        <v>1.7561177660045193E-2</v>
      </c>
      <c r="EE14" s="23">
        <v>2.062587023629343E-2</v>
      </c>
      <c r="EF14" s="23">
        <v>4.6693204389035306E-2</v>
      </c>
      <c r="EG14" s="32"/>
      <c r="EH14" s="30">
        <v>19.5</v>
      </c>
      <c r="EI14" s="30">
        <v>8.4699999999999989</v>
      </c>
      <c r="EJ14" s="30">
        <v>5.6760000000000002</v>
      </c>
      <c r="EK14" s="23">
        <v>1.372817886597264</v>
      </c>
      <c r="EL14" s="34">
        <v>24.676275254835687</v>
      </c>
      <c r="EN14" s="35"/>
      <c r="EQ14" s="27">
        <v>42892</v>
      </c>
      <c r="ES14" s="23">
        <v>3.88</v>
      </c>
      <c r="EV14" s="23" t="s">
        <v>247</v>
      </c>
      <c r="EX14" s="23">
        <v>14616</v>
      </c>
      <c r="EY14" s="23">
        <v>149</v>
      </c>
      <c r="EZ14" s="40">
        <v>626.80000000000007</v>
      </c>
      <c r="FA14" s="36">
        <v>26.692723856209145</v>
      </c>
      <c r="FB14" s="36">
        <v>5.9952320261437899</v>
      </c>
      <c r="FC14" s="36">
        <v>20.597282679738559</v>
      </c>
      <c r="FD14" s="36"/>
      <c r="FE14" s="36">
        <v>2.5676519607843136</v>
      </c>
      <c r="FF14" s="36">
        <v>0.45548235294117645</v>
      </c>
      <c r="FG14" s="36">
        <v>106.30312418300652</v>
      </c>
      <c r="FH14" s="36">
        <v>1.0661764705882353</v>
      </c>
      <c r="FI14" s="36">
        <v>1171.3815209737998</v>
      </c>
      <c r="FJ14" s="36">
        <v>59.022773787114374</v>
      </c>
      <c r="FK14" s="36">
        <v>38.044126495759393</v>
      </c>
      <c r="GD14" s="29">
        <v>43007</v>
      </c>
      <c r="GE14" s="24">
        <v>3.67</v>
      </c>
      <c r="GG14" s="23">
        <v>1.3815999999999999</v>
      </c>
      <c r="GH14" s="23">
        <v>2.3599999999999999E-2</v>
      </c>
      <c r="GI14" s="56">
        <v>8.659E-2</v>
      </c>
      <c r="GJ14" s="36">
        <v>16.854845225739492</v>
      </c>
      <c r="GK14" s="36">
        <v>5.8865648737985605</v>
      </c>
      <c r="GL14" s="36">
        <v>23.151806564608197</v>
      </c>
      <c r="GM14" s="36"/>
      <c r="GN14" s="36">
        <v>1.3022839949588181</v>
      </c>
      <c r="GO14" s="36">
        <v>0.47140888687078364</v>
      </c>
      <c r="GP14" s="36">
        <v>146.56043089768224</v>
      </c>
      <c r="GQ14" s="36">
        <v>0.92237363712471721</v>
      </c>
      <c r="GR14" s="36">
        <v>1355.3259240965299</v>
      </c>
      <c r="GS14" s="36">
        <v>65.402489710713468</v>
      </c>
      <c r="GT14" s="36">
        <v>73.206995978204446</v>
      </c>
      <c r="GV14" s="23">
        <v>0.88840880214218032</v>
      </c>
      <c r="GW14" s="23">
        <v>1.417911374331086</v>
      </c>
      <c r="GX14" s="23">
        <v>1.3764418122446955</v>
      </c>
      <c r="GY14" s="23" t="s">
        <v>248</v>
      </c>
      <c r="GZ14" s="23">
        <v>93.244900520344117</v>
      </c>
      <c r="HA14" s="23">
        <v>3.3044203081192971</v>
      </c>
      <c r="HB14" s="23">
        <v>1.2749003984063756</v>
      </c>
      <c r="HC14" s="23">
        <v>7.4501992031872408</v>
      </c>
      <c r="HD14" s="23">
        <v>41.553784860557762</v>
      </c>
      <c r="HE14" s="23">
        <v>36.414342629482057</v>
      </c>
      <c r="HF14" s="23">
        <v>4.8207171314741064</v>
      </c>
      <c r="HG14" s="23" t="s">
        <v>249</v>
      </c>
      <c r="HH14" s="23">
        <v>115.8</v>
      </c>
      <c r="HI14" s="23">
        <v>46.4</v>
      </c>
      <c r="HJ14" s="23">
        <v>27</v>
      </c>
      <c r="HK14" s="23">
        <v>49.8</v>
      </c>
      <c r="HL14" s="23">
        <v>64.2</v>
      </c>
      <c r="HM14" s="23">
        <v>108.4</v>
      </c>
      <c r="HN14" s="23">
        <v>11.4</v>
      </c>
      <c r="HO14" s="23">
        <v>17.600000000000001</v>
      </c>
      <c r="HP14" s="23">
        <v>19.2</v>
      </c>
      <c r="HQ14" s="23">
        <v>18</v>
      </c>
      <c r="HR14" s="23">
        <v>16.8</v>
      </c>
      <c r="HS14" s="23">
        <v>11.9</v>
      </c>
      <c r="HT14" s="37">
        <v>5.7238764599208847E-2</v>
      </c>
    </row>
    <row r="15" spans="1:229" s="23" customFormat="1" ht="12.75" x14ac:dyDescent="0.2">
      <c r="A15" s="23" t="s">
        <v>273</v>
      </c>
      <c r="B15" s="23">
        <v>2</v>
      </c>
      <c r="C15" s="23" t="s">
        <v>269</v>
      </c>
      <c r="D15" s="23" t="s">
        <v>230</v>
      </c>
      <c r="E15" s="23" t="s">
        <v>231</v>
      </c>
      <c r="F15" s="24" t="s">
        <v>232</v>
      </c>
      <c r="G15" s="23" t="s">
        <v>233</v>
      </c>
      <c r="H15" s="23" t="s">
        <v>234</v>
      </c>
      <c r="I15" s="25">
        <v>2017</v>
      </c>
      <c r="J15" s="23">
        <v>46.237853999999999</v>
      </c>
      <c r="K15" s="23">
        <v>-72.037049999999994</v>
      </c>
      <c r="L15" s="23" t="s">
        <v>235</v>
      </c>
      <c r="M15" s="23">
        <v>100</v>
      </c>
      <c r="N15" s="23">
        <v>2004</v>
      </c>
      <c r="O15" s="23" t="s">
        <v>270</v>
      </c>
      <c r="P15" s="23" t="s">
        <v>231</v>
      </c>
      <c r="Q15" s="26" t="s">
        <v>271</v>
      </c>
      <c r="R15" s="23" t="s">
        <v>238</v>
      </c>
      <c r="S15" s="23" t="s">
        <v>237</v>
      </c>
      <c r="T15" s="23" t="s">
        <v>237</v>
      </c>
      <c r="U15" s="26" t="s">
        <v>237</v>
      </c>
      <c r="V15" s="26" t="s">
        <v>237</v>
      </c>
      <c r="W15" s="23" t="s">
        <v>237</v>
      </c>
      <c r="X15" s="26" t="s">
        <v>237</v>
      </c>
      <c r="Y15" s="26" t="s">
        <v>237</v>
      </c>
      <c r="Z15" s="26" t="s">
        <v>237</v>
      </c>
      <c r="AA15" s="26" t="s">
        <v>237</v>
      </c>
      <c r="AB15" s="26" t="s">
        <v>237</v>
      </c>
      <c r="AC15" s="26" t="s">
        <v>237</v>
      </c>
      <c r="AD15" s="26" t="s">
        <v>238</v>
      </c>
      <c r="AE15" s="26" t="s">
        <v>237</v>
      </c>
      <c r="AF15" s="26" t="s">
        <v>237</v>
      </c>
      <c r="AG15" s="26" t="s">
        <v>237</v>
      </c>
      <c r="AH15" s="23" t="s">
        <v>238</v>
      </c>
      <c r="AI15" s="23" t="s">
        <v>238</v>
      </c>
      <c r="AJ15" s="26" t="s">
        <v>238</v>
      </c>
      <c r="AK15" s="23" t="s">
        <v>238</v>
      </c>
      <c r="AL15" s="23" t="s">
        <v>238</v>
      </c>
      <c r="AM15" s="26" t="s">
        <v>254</v>
      </c>
      <c r="AN15" s="26" t="s">
        <v>239</v>
      </c>
      <c r="AO15" s="26" t="s">
        <v>240</v>
      </c>
      <c r="AP15" s="26" t="s">
        <v>241</v>
      </c>
      <c r="AQ15" s="26"/>
      <c r="AR15" s="26" t="s">
        <v>242</v>
      </c>
      <c r="AS15" s="26" t="s">
        <v>243</v>
      </c>
      <c r="AT15" s="26" t="s">
        <v>272</v>
      </c>
      <c r="AU15" s="56">
        <v>45</v>
      </c>
      <c r="AV15" s="23">
        <v>15</v>
      </c>
      <c r="AW15" s="23">
        <v>80</v>
      </c>
      <c r="AX15" s="23">
        <v>12</v>
      </c>
      <c r="AY15" s="23">
        <v>2</v>
      </c>
      <c r="AZ15" s="23">
        <v>1</v>
      </c>
      <c r="BB15" s="23">
        <v>1000</v>
      </c>
      <c r="BC15" s="23">
        <v>0</v>
      </c>
      <c r="BD15" s="23">
        <f t="shared" si="0"/>
        <v>1031.0468000000001</v>
      </c>
      <c r="BF15" s="27"/>
      <c r="BG15" s="27"/>
      <c r="BH15" s="27"/>
      <c r="BI15" s="27">
        <v>42902</v>
      </c>
      <c r="BJ15" s="27"/>
      <c r="BK15" s="27"/>
      <c r="BL15" s="27">
        <v>42921</v>
      </c>
      <c r="BM15" s="27">
        <v>42929</v>
      </c>
      <c r="BN15" s="27">
        <v>42937</v>
      </c>
      <c r="BO15" s="27">
        <v>42945</v>
      </c>
      <c r="BQ15" s="27"/>
      <c r="BR15" s="27"/>
      <c r="BS15" s="27"/>
      <c r="BT15" s="27"/>
      <c r="BU15" s="27"/>
      <c r="BV15" s="27"/>
      <c r="BW15" s="27"/>
      <c r="BX15" s="25">
        <v>23</v>
      </c>
      <c r="BY15" s="28" t="s">
        <v>244</v>
      </c>
      <c r="BZ15" s="28" t="s">
        <v>245</v>
      </c>
      <c r="CA15" s="28" t="s">
        <v>246</v>
      </c>
      <c r="CB15" s="25">
        <v>23</v>
      </c>
      <c r="CC15" s="25" t="s">
        <v>237</v>
      </c>
      <c r="CD15" s="28" t="s">
        <v>244</v>
      </c>
      <c r="CE15" s="28" t="s">
        <v>244</v>
      </c>
      <c r="CF15" s="28" t="s">
        <v>246</v>
      </c>
      <c r="CG15" s="28"/>
      <c r="CH15" s="29"/>
      <c r="CL15" s="30"/>
      <c r="CM15" s="30"/>
      <c r="CN15" s="30"/>
      <c r="CO15" s="30"/>
      <c r="CP15" s="31"/>
      <c r="CQ15" s="30"/>
      <c r="CR15" s="30"/>
      <c r="CS15" s="30"/>
      <c r="CT15" s="30"/>
      <c r="CU15" s="30"/>
      <c r="CV15" s="32"/>
      <c r="CW15" s="29">
        <v>42983</v>
      </c>
      <c r="CX15" s="23">
        <v>482.04</v>
      </c>
      <c r="CY15" s="23">
        <v>2.2800000000000002</v>
      </c>
      <c r="CZ15" s="23">
        <v>3.5174660789578422</v>
      </c>
      <c r="DA15" s="23">
        <v>8.3887</v>
      </c>
      <c r="DB15" s="23">
        <v>1.0344072848637469</v>
      </c>
      <c r="DC15" s="23">
        <v>7.7797570575817874</v>
      </c>
      <c r="DD15" s="23">
        <v>7.2263347272207969</v>
      </c>
      <c r="DE15" s="23">
        <v>2.2681900086005338</v>
      </c>
      <c r="DF15" s="23">
        <v>0.12883913768668515</v>
      </c>
      <c r="DG15" s="23">
        <v>3.8148176506491312E-3</v>
      </c>
      <c r="DH15" s="23">
        <v>1.4347308270641802E-2</v>
      </c>
      <c r="DI15" s="23">
        <v>0.28685063311996017</v>
      </c>
      <c r="DJ15" s="23">
        <v>0.11302492561961354</v>
      </c>
      <c r="DK15" s="23">
        <v>0.18895712494238245</v>
      </c>
      <c r="DL15" s="23">
        <v>0.43104111317990484</v>
      </c>
      <c r="DM15" s="32"/>
      <c r="DO15" s="33"/>
      <c r="DP15" s="33"/>
      <c r="DQ15" s="27">
        <v>43007</v>
      </c>
      <c r="DR15" s="23">
        <v>425.61</v>
      </c>
      <c r="DS15" s="23">
        <v>0.42700000000000005</v>
      </c>
      <c r="DT15" s="23">
        <v>4.7938765287623806</v>
      </c>
      <c r="DU15" s="23">
        <v>3.4068999999999998</v>
      </c>
      <c r="DV15" s="23">
        <v>0.80448853084632777</v>
      </c>
      <c r="DW15" s="23">
        <v>5.27532682933417</v>
      </c>
      <c r="DX15" s="23">
        <v>0.46578366575182689</v>
      </c>
      <c r="DY15" s="23">
        <v>0.32579696414147358</v>
      </c>
      <c r="DZ15" s="23">
        <v>8.5967572008237361E-3</v>
      </c>
      <c r="EA15" s="23">
        <v>4.2473143849975706E-3</v>
      </c>
      <c r="EB15" s="23">
        <v>3.8521395832158034E-3</v>
      </c>
      <c r="EC15" s="23">
        <v>1.4403406482367584E-2</v>
      </c>
      <c r="ED15" s="23">
        <v>1.4299386935226354E-2</v>
      </c>
      <c r="EE15" s="23">
        <v>1.8236812116903849E-2</v>
      </c>
      <c r="EF15" s="23">
        <v>4.5048791731826653E-2</v>
      </c>
      <c r="EG15" s="32"/>
      <c r="EH15" s="30">
        <v>28.5</v>
      </c>
      <c r="EI15" s="30">
        <v>9.02</v>
      </c>
      <c r="EJ15" s="30">
        <v>5.375</v>
      </c>
      <c r="EK15" s="23">
        <v>1.5152913216710129</v>
      </c>
      <c r="EL15" s="34">
        <v>20.784043572328127</v>
      </c>
      <c r="EN15" s="35"/>
      <c r="EQ15" s="27">
        <v>42892</v>
      </c>
      <c r="ES15" s="23">
        <v>4.07</v>
      </c>
      <c r="EV15" s="23" t="s">
        <v>247</v>
      </c>
      <c r="EX15" s="23">
        <v>11895</v>
      </c>
      <c r="EY15" s="23">
        <v>446</v>
      </c>
      <c r="EZ15" s="40">
        <v>628.80000000000007</v>
      </c>
      <c r="FA15" s="36">
        <v>17.420347702600356</v>
      </c>
      <c r="FB15" s="36">
        <v>4.0580809139106293</v>
      </c>
      <c r="FC15" s="36">
        <v>15.473795695531431</v>
      </c>
      <c r="FD15" s="36"/>
      <c r="FE15" s="36">
        <v>1.3351401792476647</v>
      </c>
      <c r="FF15" s="36">
        <v>0.36920363544559459</v>
      </c>
      <c r="FG15" s="36">
        <v>117.3266627114365</v>
      </c>
      <c r="FH15" s="36">
        <v>0.533956071699066</v>
      </c>
      <c r="FI15" s="36">
        <v>1194.8668372323796</v>
      </c>
      <c r="FJ15" s="36">
        <v>29.392487570709292</v>
      </c>
      <c r="FK15" s="36">
        <v>39.286926431765231</v>
      </c>
      <c r="GD15" s="29">
        <v>43007</v>
      </c>
      <c r="GE15" s="24">
        <v>3.75</v>
      </c>
      <c r="GG15" s="23">
        <v>1.2339</v>
      </c>
      <c r="GH15" s="23">
        <v>3.5900000000000001E-2</v>
      </c>
      <c r="GI15" s="56">
        <v>7.9670000000000005E-2</v>
      </c>
      <c r="GJ15" s="36">
        <v>23.544980067483127</v>
      </c>
      <c r="GK15" s="36">
        <v>5.5608197542124413</v>
      </c>
      <c r="GL15" s="36">
        <v>24.541981692076977</v>
      </c>
      <c r="GM15" s="36"/>
      <c r="GN15" s="36">
        <v>3.118830269063853</v>
      </c>
      <c r="GO15" s="36">
        <v>0.41285935391152206</v>
      </c>
      <c r="GP15" s="36">
        <v>181.49033995791336</v>
      </c>
      <c r="GQ15" s="36">
        <v>0.91365081699119977</v>
      </c>
      <c r="GR15" s="36">
        <v>1331.0881805516549</v>
      </c>
      <c r="GS15" s="36">
        <v>48.623089638089937</v>
      </c>
      <c r="GT15" s="36">
        <v>100.7204495751062</v>
      </c>
      <c r="GV15" s="23">
        <v>0.88840880214218032</v>
      </c>
      <c r="GW15" s="23">
        <v>1.417911374331086</v>
      </c>
      <c r="GX15" s="23">
        <v>1.3764418122446955</v>
      </c>
      <c r="GY15" s="23" t="s">
        <v>248</v>
      </c>
      <c r="GZ15" s="23">
        <v>92.317749380479256</v>
      </c>
      <c r="HA15" s="23">
        <v>3.9486673247778872</v>
      </c>
      <c r="HB15" s="23">
        <v>1.3228035538005956</v>
      </c>
      <c r="HC15" s="23">
        <v>6.7522211253701769</v>
      </c>
      <c r="HD15" s="23">
        <v>40.73050345508392</v>
      </c>
      <c r="HE15" s="23">
        <v>38.677196446199403</v>
      </c>
      <c r="HF15" s="23">
        <v>4.0769990128331646</v>
      </c>
      <c r="HG15" s="23" t="s">
        <v>249</v>
      </c>
      <c r="HH15" s="23">
        <v>115.8</v>
      </c>
      <c r="HI15" s="23">
        <v>46.4</v>
      </c>
      <c r="HJ15" s="23">
        <v>27</v>
      </c>
      <c r="HK15" s="23">
        <v>49.8</v>
      </c>
      <c r="HL15" s="23">
        <v>64.2</v>
      </c>
      <c r="HM15" s="23">
        <v>108.4</v>
      </c>
      <c r="HN15" s="23">
        <v>11.4</v>
      </c>
      <c r="HO15" s="23">
        <v>17.600000000000001</v>
      </c>
      <c r="HP15" s="23">
        <v>19.2</v>
      </c>
      <c r="HQ15" s="23">
        <v>18</v>
      </c>
      <c r="HR15" s="23">
        <v>16.8</v>
      </c>
      <c r="HS15" s="23">
        <v>11.9</v>
      </c>
      <c r="HT15" s="37">
        <v>8.4171578379785436E-2</v>
      </c>
    </row>
    <row r="16" spans="1:229" s="23" customFormat="1" ht="12.75" x14ac:dyDescent="0.2">
      <c r="A16" s="23" t="s">
        <v>274</v>
      </c>
      <c r="B16" s="23">
        <v>1</v>
      </c>
      <c r="C16" s="23" t="s">
        <v>275</v>
      </c>
      <c r="D16" s="23" t="s">
        <v>230</v>
      </c>
      <c r="E16" s="23" t="s">
        <v>231</v>
      </c>
      <c r="F16" s="24" t="s">
        <v>232</v>
      </c>
      <c r="G16" s="23" t="s">
        <v>233</v>
      </c>
      <c r="H16" s="23" t="s">
        <v>234</v>
      </c>
      <c r="I16" s="25">
        <v>2017</v>
      </c>
      <c r="J16" s="23">
        <v>46.237853999999999</v>
      </c>
      <c r="K16" s="23">
        <v>-72.037049999999994</v>
      </c>
      <c r="L16" s="23" t="s">
        <v>235</v>
      </c>
      <c r="M16" s="23">
        <v>100</v>
      </c>
      <c r="N16" s="23">
        <v>2004</v>
      </c>
      <c r="O16" s="23" t="s">
        <v>236</v>
      </c>
      <c r="P16" s="23" t="s">
        <v>231</v>
      </c>
      <c r="Q16" s="26" t="s">
        <v>253</v>
      </c>
      <c r="R16" s="23" t="s">
        <v>237</v>
      </c>
      <c r="S16" s="23" t="s">
        <v>237</v>
      </c>
      <c r="T16" s="23" t="s">
        <v>238</v>
      </c>
      <c r="U16" s="26" t="s">
        <v>237</v>
      </c>
      <c r="V16" s="26" t="s">
        <v>237</v>
      </c>
      <c r="W16" s="23" t="s">
        <v>237</v>
      </c>
      <c r="X16" s="26" t="s">
        <v>237</v>
      </c>
      <c r="Y16" s="26" t="s">
        <v>237</v>
      </c>
      <c r="Z16" s="26" t="s">
        <v>237</v>
      </c>
      <c r="AA16" s="26" t="s">
        <v>237</v>
      </c>
      <c r="AB16" s="26" t="s">
        <v>237</v>
      </c>
      <c r="AC16" s="26" t="s">
        <v>237</v>
      </c>
      <c r="AD16" s="26" t="s">
        <v>238</v>
      </c>
      <c r="AE16" s="26" t="s">
        <v>237</v>
      </c>
      <c r="AF16" s="26" t="s">
        <v>237</v>
      </c>
      <c r="AG16" s="26" t="s">
        <v>237</v>
      </c>
      <c r="AH16" s="23" t="s">
        <v>238</v>
      </c>
      <c r="AI16" s="23" t="s">
        <v>238</v>
      </c>
      <c r="AJ16" s="26" t="s">
        <v>238</v>
      </c>
      <c r="AK16" s="23" t="s">
        <v>238</v>
      </c>
      <c r="AL16" s="23" t="s">
        <v>237</v>
      </c>
      <c r="AM16" s="26" t="s">
        <v>254</v>
      </c>
      <c r="AN16" s="26" t="s">
        <v>239</v>
      </c>
      <c r="AO16" s="26" t="s">
        <v>240</v>
      </c>
      <c r="AP16" s="26" t="s">
        <v>241</v>
      </c>
      <c r="AQ16" s="26"/>
      <c r="AR16" s="26" t="s">
        <v>242</v>
      </c>
      <c r="AS16" s="26" t="s">
        <v>243</v>
      </c>
      <c r="AT16" s="26"/>
      <c r="AU16" s="56">
        <v>45</v>
      </c>
      <c r="AV16" s="23">
        <v>15</v>
      </c>
      <c r="AW16" s="23">
        <v>80</v>
      </c>
      <c r="AX16" s="23">
        <v>12</v>
      </c>
      <c r="AY16" s="23">
        <v>2</v>
      </c>
      <c r="AZ16" s="23">
        <v>1</v>
      </c>
      <c r="BB16" s="23">
        <v>0</v>
      </c>
      <c r="BC16" s="23">
        <v>0</v>
      </c>
      <c r="BD16" s="23">
        <f t="shared" si="0"/>
        <v>31.046799999999998</v>
      </c>
      <c r="BF16" s="27"/>
      <c r="BG16" s="27"/>
      <c r="BH16" s="27"/>
      <c r="BI16" s="27">
        <v>42902</v>
      </c>
      <c r="BJ16" s="27"/>
      <c r="BK16" s="27"/>
      <c r="BL16" s="27">
        <v>42921</v>
      </c>
      <c r="BM16" s="27">
        <v>42929</v>
      </c>
      <c r="BN16" s="27">
        <v>42937</v>
      </c>
      <c r="BO16" s="27">
        <v>42945</v>
      </c>
      <c r="BQ16" s="27"/>
      <c r="BR16" s="27"/>
      <c r="BS16" s="27"/>
      <c r="BT16" s="27"/>
      <c r="BU16" s="27"/>
      <c r="BV16" s="27"/>
      <c r="BW16" s="27"/>
      <c r="BX16" s="25">
        <v>23</v>
      </c>
      <c r="BY16" s="28" t="s">
        <v>244</v>
      </c>
      <c r="BZ16" s="28" t="s">
        <v>245</v>
      </c>
      <c r="CA16" s="28" t="s">
        <v>246</v>
      </c>
      <c r="CB16" s="25">
        <v>23</v>
      </c>
      <c r="CC16" s="25" t="s">
        <v>237</v>
      </c>
      <c r="CD16" s="28" t="s">
        <v>244</v>
      </c>
      <c r="CE16" s="28" t="s">
        <v>244</v>
      </c>
      <c r="CF16" s="28" t="s">
        <v>246</v>
      </c>
      <c r="CG16" s="28"/>
      <c r="CH16" s="29"/>
      <c r="CL16" s="30"/>
      <c r="CM16" s="30"/>
      <c r="CN16" s="30"/>
      <c r="CO16" s="30"/>
      <c r="CP16" s="31"/>
      <c r="CQ16" s="30"/>
      <c r="CR16" s="30"/>
      <c r="CS16" s="30"/>
      <c r="CT16" s="30"/>
      <c r="CU16" s="30"/>
      <c r="CV16" s="32"/>
      <c r="CW16" s="29">
        <v>42983</v>
      </c>
      <c r="CX16" s="23">
        <v>496.74</v>
      </c>
      <c r="CY16" s="23">
        <v>1.02</v>
      </c>
      <c r="CZ16" s="23">
        <v>1.4057118409556177</v>
      </c>
      <c r="DA16" s="23">
        <v>8.1738</v>
      </c>
      <c r="DB16" s="23">
        <v>0.86859396101035091</v>
      </c>
      <c r="DC16" s="23">
        <v>5.6775880511531165</v>
      </c>
      <c r="DD16" s="23">
        <v>9.033508641945744</v>
      </c>
      <c r="DE16" s="23">
        <v>2.1982073619993843</v>
      </c>
      <c r="DF16" s="23">
        <v>5.4738361932439375E-2</v>
      </c>
      <c r="DG16" s="23">
        <v>3.6897329060014824E-3</v>
      </c>
      <c r="DH16" s="23">
        <v>1.834546883146743E-2</v>
      </c>
      <c r="DI16" s="23">
        <v>0.17956601293727087</v>
      </c>
      <c r="DJ16" s="23">
        <v>9.8425919738709594E-2</v>
      </c>
      <c r="DK16" s="23">
        <v>9.585830903159348E-2</v>
      </c>
      <c r="DL16" s="23">
        <v>0.21408732719573129</v>
      </c>
      <c r="DM16" s="32"/>
      <c r="DO16" s="33"/>
      <c r="DP16" s="33"/>
      <c r="DQ16" s="27">
        <v>43007</v>
      </c>
      <c r="DR16" s="23">
        <v>423.01</v>
      </c>
      <c r="DS16" s="23">
        <v>0.29699999999999999</v>
      </c>
      <c r="DT16" s="23">
        <v>3.9530889141959351</v>
      </c>
      <c r="DU16" s="23">
        <v>3.1634000000000002</v>
      </c>
      <c r="DV16" s="23">
        <v>0.80144765746536872</v>
      </c>
      <c r="DW16" s="23">
        <v>5.7234489744221708</v>
      </c>
      <c r="DX16" s="23">
        <v>0.59250698756529219</v>
      </c>
      <c r="DY16" s="23">
        <v>0.37111933606968939</v>
      </c>
      <c r="DZ16" s="23">
        <v>6.0361224148700711E-3</v>
      </c>
      <c r="EA16" s="23">
        <v>3.8750625532082122E-3</v>
      </c>
      <c r="EB16" s="23">
        <v>4.6007178979063749E-3</v>
      </c>
      <c r="EC16" s="23">
        <v>8.2045838451673819E-3</v>
      </c>
      <c r="ED16" s="23">
        <v>1.5533767424297927E-2</v>
      </c>
      <c r="EE16" s="23">
        <v>2.0509185223925634E-2</v>
      </c>
      <c r="EF16" s="23">
        <v>3.3376564686706155E-2</v>
      </c>
      <c r="EG16" s="32"/>
      <c r="EH16" s="30">
        <v>26.5</v>
      </c>
      <c r="EI16" s="30">
        <v>8.36</v>
      </c>
      <c r="EJ16" s="30">
        <v>5.5439999999999996</v>
      </c>
      <c r="EK16" s="23">
        <v>1.558235154206733</v>
      </c>
      <c r="EL16" s="34">
        <v>30.849111438812525</v>
      </c>
      <c r="EN16" s="35"/>
      <c r="EQ16" s="27">
        <v>42892</v>
      </c>
      <c r="ES16" s="23">
        <v>4.12</v>
      </c>
      <c r="EV16" s="23" t="s">
        <v>247</v>
      </c>
      <c r="EX16" s="23">
        <v>11417</v>
      </c>
      <c r="EY16" s="23">
        <v>138</v>
      </c>
      <c r="EZ16" s="40">
        <v>1463.5</v>
      </c>
      <c r="FA16" s="36">
        <v>26.39567298609289</v>
      </c>
      <c r="FB16" s="36">
        <v>5.2490903962214643</v>
      </c>
      <c r="FC16" s="36">
        <v>19.082259839937024</v>
      </c>
      <c r="FD16" s="36"/>
      <c r="FE16" s="36">
        <v>1.726174954080294</v>
      </c>
      <c r="FF16" s="36">
        <v>0.4191749147205458</v>
      </c>
      <c r="FG16" s="36">
        <v>99.905080293886115</v>
      </c>
      <c r="FH16" s="36">
        <v>0.7753870375229599</v>
      </c>
      <c r="FI16" s="36">
        <v>1073.4837045094093</v>
      </c>
      <c r="FJ16" s="36">
        <v>40.174911605524663</v>
      </c>
      <c r="FK16" s="36">
        <v>16.050506570267043</v>
      </c>
      <c r="GD16" s="29">
        <v>43007</v>
      </c>
      <c r="GE16" s="24">
        <v>4</v>
      </c>
      <c r="GG16" s="23">
        <v>1.3302</v>
      </c>
      <c r="GH16" s="23">
        <v>1.54E-2</v>
      </c>
      <c r="GI16" s="56">
        <v>7.8869999999999996E-2</v>
      </c>
      <c r="GJ16" s="36">
        <v>13.040857902735562</v>
      </c>
      <c r="GK16" s="36">
        <v>4.0269439156011408</v>
      </c>
      <c r="GL16" s="36">
        <v>26.315634498480243</v>
      </c>
      <c r="GM16" s="36"/>
      <c r="GN16" s="36">
        <v>0.53998201620622355</v>
      </c>
      <c r="GO16" s="36">
        <v>0.42523700607902737</v>
      </c>
      <c r="GP16" s="36">
        <v>112.68983215837152</v>
      </c>
      <c r="GQ16" s="36">
        <v>0.51471137482951368</v>
      </c>
      <c r="GR16" s="36">
        <v>1016.8490053965768</v>
      </c>
      <c r="GS16" s="36">
        <v>30.122984620271968</v>
      </c>
      <c r="GT16" s="36">
        <v>27.854996200607907</v>
      </c>
      <c r="GV16" s="23">
        <v>0.88840880214218032</v>
      </c>
      <c r="GW16" s="23">
        <v>1.417911374331086</v>
      </c>
      <c r="GX16" s="23">
        <v>1.3764418122446955</v>
      </c>
      <c r="GY16" s="23" t="s">
        <v>248</v>
      </c>
      <c r="GZ16" s="23">
        <v>93.244900520344117</v>
      </c>
      <c r="HA16" s="23">
        <v>3.3044203081192971</v>
      </c>
      <c r="HB16" s="23">
        <v>1.2749003984063756</v>
      </c>
      <c r="HC16" s="23">
        <v>7.4501992031872408</v>
      </c>
      <c r="HD16" s="23">
        <v>41.553784860557762</v>
      </c>
      <c r="HE16" s="23">
        <v>36.414342629482057</v>
      </c>
      <c r="HF16" s="23">
        <v>4.8207171314741064</v>
      </c>
      <c r="HG16" s="23" t="s">
        <v>249</v>
      </c>
      <c r="HH16" s="23">
        <v>115.8</v>
      </c>
      <c r="HI16" s="23">
        <v>46.4</v>
      </c>
      <c r="HJ16" s="23">
        <v>27</v>
      </c>
      <c r="HK16" s="23">
        <v>49.8</v>
      </c>
      <c r="HL16" s="23">
        <v>64.2</v>
      </c>
      <c r="HM16" s="23">
        <v>108.4</v>
      </c>
      <c r="HN16" s="23">
        <v>11.4</v>
      </c>
      <c r="HO16" s="23">
        <v>17.600000000000001</v>
      </c>
      <c r="HP16" s="23">
        <v>19.2</v>
      </c>
      <c r="HQ16" s="23">
        <v>18</v>
      </c>
      <c r="HR16" s="23">
        <v>16.8</v>
      </c>
      <c r="HS16" s="23">
        <v>11.9</v>
      </c>
      <c r="HT16" s="38">
        <v>0.11008312219797398</v>
      </c>
    </row>
    <row r="17" spans="1:228" s="23" customFormat="1" ht="12.75" x14ac:dyDescent="0.2">
      <c r="A17" s="23" t="s">
        <v>276</v>
      </c>
      <c r="B17" s="23">
        <v>2</v>
      </c>
      <c r="C17" s="23" t="s">
        <v>275</v>
      </c>
      <c r="D17" s="23" t="s">
        <v>230</v>
      </c>
      <c r="E17" s="23" t="s">
        <v>231</v>
      </c>
      <c r="F17" s="24" t="s">
        <v>232</v>
      </c>
      <c r="G17" s="23" t="s">
        <v>233</v>
      </c>
      <c r="H17" s="23" t="s">
        <v>234</v>
      </c>
      <c r="I17" s="25">
        <v>2017</v>
      </c>
      <c r="J17" s="23">
        <v>46.237853999999999</v>
      </c>
      <c r="K17" s="23">
        <v>-72.037049999999994</v>
      </c>
      <c r="L17" s="23" t="s">
        <v>235</v>
      </c>
      <c r="M17" s="23">
        <v>100</v>
      </c>
      <c r="N17" s="23">
        <v>2004</v>
      </c>
      <c r="O17" s="23" t="s">
        <v>236</v>
      </c>
      <c r="P17" s="23" t="s">
        <v>231</v>
      </c>
      <c r="Q17" s="26" t="s">
        <v>253</v>
      </c>
      <c r="R17" s="23" t="s">
        <v>237</v>
      </c>
      <c r="S17" s="23" t="s">
        <v>237</v>
      </c>
      <c r="T17" s="23" t="s">
        <v>238</v>
      </c>
      <c r="U17" s="26" t="s">
        <v>237</v>
      </c>
      <c r="V17" s="26" t="s">
        <v>237</v>
      </c>
      <c r="W17" s="23" t="s">
        <v>237</v>
      </c>
      <c r="X17" s="26" t="s">
        <v>237</v>
      </c>
      <c r="Y17" s="26" t="s">
        <v>237</v>
      </c>
      <c r="Z17" s="26" t="s">
        <v>237</v>
      </c>
      <c r="AA17" s="26" t="s">
        <v>237</v>
      </c>
      <c r="AB17" s="26" t="s">
        <v>237</v>
      </c>
      <c r="AC17" s="26" t="s">
        <v>237</v>
      </c>
      <c r="AD17" s="26" t="s">
        <v>238</v>
      </c>
      <c r="AE17" s="26" t="s">
        <v>237</v>
      </c>
      <c r="AF17" s="26" t="s">
        <v>237</v>
      </c>
      <c r="AG17" s="26" t="s">
        <v>237</v>
      </c>
      <c r="AH17" s="23" t="s">
        <v>238</v>
      </c>
      <c r="AI17" s="23" t="s">
        <v>238</v>
      </c>
      <c r="AJ17" s="26" t="s">
        <v>238</v>
      </c>
      <c r="AK17" s="23" t="s">
        <v>238</v>
      </c>
      <c r="AL17" s="23" t="s">
        <v>237</v>
      </c>
      <c r="AM17" s="26" t="s">
        <v>254</v>
      </c>
      <c r="AN17" s="26" t="s">
        <v>239</v>
      </c>
      <c r="AO17" s="26" t="s">
        <v>240</v>
      </c>
      <c r="AP17" s="26" t="s">
        <v>241</v>
      </c>
      <c r="AQ17" s="26"/>
      <c r="AR17" s="26" t="s">
        <v>242</v>
      </c>
      <c r="AS17" s="26" t="s">
        <v>243</v>
      </c>
      <c r="AT17" s="26"/>
      <c r="AU17" s="56">
        <v>45</v>
      </c>
      <c r="AV17" s="23">
        <v>15</v>
      </c>
      <c r="AW17" s="23">
        <v>80</v>
      </c>
      <c r="AX17" s="23">
        <v>12</v>
      </c>
      <c r="AY17" s="23">
        <v>2</v>
      </c>
      <c r="AZ17" s="23">
        <v>1</v>
      </c>
      <c r="BB17" s="23">
        <v>0</v>
      </c>
      <c r="BC17" s="23">
        <v>0</v>
      </c>
      <c r="BD17" s="23">
        <f t="shared" si="0"/>
        <v>31.046799999999998</v>
      </c>
      <c r="BF17" s="27"/>
      <c r="BG17" s="27"/>
      <c r="BH17" s="27"/>
      <c r="BI17" s="27">
        <v>42902</v>
      </c>
      <c r="BJ17" s="27"/>
      <c r="BK17" s="27"/>
      <c r="BL17" s="27">
        <v>42921</v>
      </c>
      <c r="BM17" s="27">
        <v>42929</v>
      </c>
      <c r="BN17" s="27">
        <v>42937</v>
      </c>
      <c r="BO17" s="27">
        <v>42945</v>
      </c>
      <c r="BQ17" s="27"/>
      <c r="BR17" s="27"/>
      <c r="BS17" s="27"/>
      <c r="BT17" s="27"/>
      <c r="BU17" s="27"/>
      <c r="BV17" s="27"/>
      <c r="BW17" s="27"/>
      <c r="BX17" s="25">
        <v>23</v>
      </c>
      <c r="BY17" s="28" t="s">
        <v>244</v>
      </c>
      <c r="BZ17" s="28" t="s">
        <v>245</v>
      </c>
      <c r="CA17" s="28" t="s">
        <v>246</v>
      </c>
      <c r="CB17" s="25">
        <v>23</v>
      </c>
      <c r="CC17" s="25" t="s">
        <v>237</v>
      </c>
      <c r="CD17" s="28" t="s">
        <v>244</v>
      </c>
      <c r="CE17" s="28" t="s">
        <v>244</v>
      </c>
      <c r="CF17" s="28" t="s">
        <v>246</v>
      </c>
      <c r="CG17" s="28"/>
      <c r="CH17" s="29"/>
      <c r="CL17" s="30"/>
      <c r="CM17" s="30"/>
      <c r="CN17" s="30"/>
      <c r="CO17" s="30"/>
      <c r="CP17" s="31"/>
      <c r="CQ17" s="30"/>
      <c r="CR17" s="30"/>
      <c r="CS17" s="30"/>
      <c r="CT17" s="30"/>
      <c r="CU17" s="30"/>
      <c r="CV17" s="32"/>
      <c r="CW17" s="29">
        <v>42983</v>
      </c>
      <c r="CX17" s="23">
        <v>472.5</v>
      </c>
      <c r="CY17" s="23">
        <v>1.21</v>
      </c>
      <c r="CZ17" s="23">
        <v>1.4931700540797861</v>
      </c>
      <c r="DA17" s="23">
        <v>8.6395999999999997</v>
      </c>
      <c r="DB17" s="23">
        <v>0.92902428554511762</v>
      </c>
      <c r="DC17" s="23">
        <v>5.5559175890801189</v>
      </c>
      <c r="DD17" s="23">
        <v>8.6188988877745967</v>
      </c>
      <c r="DE17" s="23">
        <v>2.270654061078289</v>
      </c>
      <c r="DF17" s="23">
        <v>0.11257204774960479</v>
      </c>
      <c r="DG17" s="23">
        <v>3.7325855257410428E-3</v>
      </c>
      <c r="DH17" s="23">
        <v>1.9142488137042914E-2</v>
      </c>
      <c r="DI17" s="23">
        <v>0.19067003774538124</v>
      </c>
      <c r="DJ17" s="23">
        <v>9.2677435701155372E-2</v>
      </c>
      <c r="DK17" s="23">
        <v>9.9393058023869968E-2</v>
      </c>
      <c r="DL17" s="23">
        <v>0.15916214704078444</v>
      </c>
      <c r="DM17" s="32"/>
      <c r="DO17" s="33"/>
      <c r="DP17" s="33"/>
      <c r="DQ17" s="27">
        <v>43007</v>
      </c>
      <c r="DR17" s="23">
        <v>396.63</v>
      </c>
      <c r="DS17" s="23">
        <v>0.42299999999999999</v>
      </c>
      <c r="DT17" s="23">
        <v>4.1931857289821242</v>
      </c>
      <c r="DU17" s="23">
        <v>3.3267000000000002</v>
      </c>
      <c r="DV17" s="23">
        <v>0.88609034677404519</v>
      </c>
      <c r="DW17" s="23">
        <v>5.4576784964219351</v>
      </c>
      <c r="DX17" s="23">
        <v>0.58916248508927005</v>
      </c>
      <c r="DY17" s="23">
        <v>0.38386797781272508</v>
      </c>
      <c r="DZ17" s="23">
        <v>9.2417263401508298E-3</v>
      </c>
      <c r="EA17" s="23">
        <v>4.3784747957507537E-3</v>
      </c>
      <c r="EB17" s="23">
        <v>4.7573278695107885E-3</v>
      </c>
      <c r="EC17" s="23">
        <v>8.7672018409348292E-3</v>
      </c>
      <c r="ED17" s="23">
        <v>1.495775626658174E-2</v>
      </c>
      <c r="EE17" s="23">
        <v>2.0654984260295602E-2</v>
      </c>
      <c r="EF17" s="23">
        <v>3.865845372511785E-2</v>
      </c>
      <c r="EG17" s="32"/>
      <c r="EH17" s="30">
        <v>36</v>
      </c>
      <c r="EI17" s="30">
        <v>8.58</v>
      </c>
      <c r="EJ17" s="30">
        <v>6.7939999999999996</v>
      </c>
      <c r="EK17" s="23">
        <v>1.3500579218028113</v>
      </c>
      <c r="EL17" s="34">
        <v>22.860402785701218</v>
      </c>
      <c r="EM17" s="23">
        <v>88.121522564691332</v>
      </c>
      <c r="EN17" s="35"/>
      <c r="EQ17" s="27">
        <v>42892</v>
      </c>
      <c r="ES17" s="23">
        <v>4.17</v>
      </c>
      <c r="EV17" s="23" t="s">
        <v>247</v>
      </c>
      <c r="EX17" s="23">
        <v>10720</v>
      </c>
      <c r="EY17" s="23">
        <v>143.00000000000003</v>
      </c>
      <c r="EZ17" s="40">
        <v>620</v>
      </c>
      <c r="FA17" s="36">
        <v>24.857706777996071</v>
      </c>
      <c r="FB17" s="36">
        <v>4.441034381139489</v>
      </c>
      <c r="FC17" s="36">
        <v>15.545462180746561</v>
      </c>
      <c r="FD17" s="36"/>
      <c r="FE17" s="36">
        <v>1.2766498035363458</v>
      </c>
      <c r="FF17" s="36">
        <v>0.30903025540275053</v>
      </c>
      <c r="FG17" s="36">
        <v>91.435528487229845</v>
      </c>
      <c r="FH17" s="36">
        <v>0.48256385068762281</v>
      </c>
      <c r="FI17" s="36">
        <v>1392.8074519396475</v>
      </c>
      <c r="FJ17" s="36">
        <v>32.938855079833985</v>
      </c>
      <c r="FK17" s="36">
        <v>19.424531582576993</v>
      </c>
      <c r="GD17" s="29">
        <v>43007</v>
      </c>
      <c r="GE17" s="24">
        <v>3.93</v>
      </c>
      <c r="GG17" s="23">
        <v>1.1671</v>
      </c>
      <c r="GH17" s="23">
        <v>1.1900000000000001E-2</v>
      </c>
      <c r="GI17" s="56">
        <v>7.6369999999999993E-2</v>
      </c>
      <c r="GJ17" s="36">
        <v>21.456421124383279</v>
      </c>
      <c r="GK17" s="36">
        <v>4.7794637063120557</v>
      </c>
      <c r="GL17" s="36">
        <v>28.887861918982082</v>
      </c>
      <c r="GM17" s="36"/>
      <c r="GN17" s="36">
        <v>1.4467368173468846</v>
      </c>
      <c r="GO17" s="36">
        <v>0.38218878862633088</v>
      </c>
      <c r="GP17" s="36">
        <v>122.93007315174833</v>
      </c>
      <c r="GQ17" s="36">
        <v>0.49600902230934557</v>
      </c>
      <c r="GR17" s="36">
        <v>1111.7988572199986</v>
      </c>
      <c r="GS17" s="36">
        <v>32.27978274141617</v>
      </c>
      <c r="GT17" s="36">
        <v>26.22687775902363</v>
      </c>
      <c r="GV17" s="23">
        <v>0.88840880214218032</v>
      </c>
      <c r="GW17" s="23">
        <v>1.417911374331086</v>
      </c>
      <c r="GX17" s="23">
        <v>1.3764418122446955</v>
      </c>
      <c r="GY17" s="23" t="s">
        <v>248</v>
      </c>
      <c r="GZ17" s="23">
        <v>92.317749380479256</v>
      </c>
      <c r="HA17" s="23">
        <v>3.9486673247778872</v>
      </c>
      <c r="HB17" s="23">
        <v>1.3228035538005956</v>
      </c>
      <c r="HC17" s="23">
        <v>6.7522211253701769</v>
      </c>
      <c r="HD17" s="23">
        <v>40.73050345508392</v>
      </c>
      <c r="HE17" s="23">
        <v>38.677196446199403</v>
      </c>
      <c r="HF17" s="23">
        <v>4.0769990128331646</v>
      </c>
      <c r="HG17" s="23" t="s">
        <v>249</v>
      </c>
      <c r="HH17" s="23">
        <v>115.8</v>
      </c>
      <c r="HI17" s="23">
        <v>46.4</v>
      </c>
      <c r="HJ17" s="23">
        <v>27</v>
      </c>
      <c r="HK17" s="23">
        <v>49.8</v>
      </c>
      <c r="HL17" s="23">
        <v>64.2</v>
      </c>
      <c r="HM17" s="23">
        <v>108.4</v>
      </c>
      <c r="HN17" s="23">
        <v>11.4</v>
      </c>
      <c r="HO17" s="23">
        <v>17.600000000000001</v>
      </c>
      <c r="HP17" s="23">
        <v>19.2</v>
      </c>
      <c r="HQ17" s="23">
        <v>18</v>
      </c>
      <c r="HR17" s="23">
        <v>16.8</v>
      </c>
      <c r="HS17" s="23">
        <v>11.9</v>
      </c>
      <c r="HT17" s="38">
        <v>0.11293336161073722</v>
      </c>
    </row>
    <row r="18" spans="1:228" s="23" customFormat="1" ht="12.75" x14ac:dyDescent="0.2">
      <c r="A18" s="23" t="s">
        <v>277</v>
      </c>
      <c r="B18" s="23">
        <v>1</v>
      </c>
      <c r="C18" s="23" t="s">
        <v>278</v>
      </c>
      <c r="D18" s="23" t="s">
        <v>230</v>
      </c>
      <c r="E18" s="23" t="s">
        <v>231</v>
      </c>
      <c r="F18" s="24" t="s">
        <v>232</v>
      </c>
      <c r="G18" s="23" t="s">
        <v>233</v>
      </c>
      <c r="H18" s="23" t="s">
        <v>234</v>
      </c>
      <c r="I18" s="25">
        <v>2017</v>
      </c>
      <c r="J18" s="23">
        <v>46.237853999999999</v>
      </c>
      <c r="K18" s="23">
        <v>-72.037049999999994</v>
      </c>
      <c r="L18" s="23" t="s">
        <v>235</v>
      </c>
      <c r="M18" s="23">
        <v>100</v>
      </c>
      <c r="N18" s="23">
        <v>2004</v>
      </c>
      <c r="O18" s="23" t="s">
        <v>279</v>
      </c>
      <c r="P18" s="23" t="s">
        <v>231</v>
      </c>
      <c r="R18" s="23" t="s">
        <v>238</v>
      </c>
      <c r="S18" s="23" t="s">
        <v>237</v>
      </c>
      <c r="T18" s="23" t="s">
        <v>237</v>
      </c>
      <c r="U18" s="26" t="s">
        <v>237</v>
      </c>
      <c r="V18" s="23" t="s">
        <v>237</v>
      </c>
      <c r="W18" s="23" t="s">
        <v>237</v>
      </c>
      <c r="X18" s="23" t="s">
        <v>237</v>
      </c>
      <c r="Y18" s="23" t="s">
        <v>237</v>
      </c>
      <c r="Z18" s="23" t="s">
        <v>237</v>
      </c>
      <c r="AA18" s="23" t="s">
        <v>237</v>
      </c>
      <c r="AB18" s="23" t="s">
        <v>237</v>
      </c>
      <c r="AC18" s="23" t="s">
        <v>237</v>
      </c>
      <c r="AD18" s="26" t="s">
        <v>238</v>
      </c>
      <c r="AE18" s="23" t="s">
        <v>237</v>
      </c>
      <c r="AF18" s="23" t="s">
        <v>237</v>
      </c>
      <c r="AG18" s="23" t="s">
        <v>237</v>
      </c>
      <c r="AH18" s="23" t="s">
        <v>237</v>
      </c>
      <c r="AI18" s="23" t="s">
        <v>237</v>
      </c>
      <c r="AJ18" s="26" t="s">
        <v>238</v>
      </c>
      <c r="AK18" s="23" t="s">
        <v>238</v>
      </c>
      <c r="AL18" s="23" t="s">
        <v>237</v>
      </c>
      <c r="AM18" s="26" t="s">
        <v>254</v>
      </c>
      <c r="AN18" s="26" t="s">
        <v>239</v>
      </c>
      <c r="AO18" s="26"/>
      <c r="AP18" s="26" t="s">
        <v>280</v>
      </c>
      <c r="AQ18" s="26"/>
      <c r="AR18" s="26" t="s">
        <v>242</v>
      </c>
      <c r="AS18" s="26" t="s">
        <v>243</v>
      </c>
      <c r="AT18" s="26"/>
      <c r="AU18" s="56">
        <v>45</v>
      </c>
      <c r="AV18" s="23">
        <v>15</v>
      </c>
      <c r="AW18" s="23">
        <v>0</v>
      </c>
      <c r="AX18" s="23">
        <v>12</v>
      </c>
      <c r="AY18" s="23">
        <v>2</v>
      </c>
      <c r="AZ18" s="23">
        <v>1</v>
      </c>
      <c r="BB18" s="23">
        <v>0</v>
      </c>
      <c r="BC18" s="23">
        <v>0</v>
      </c>
      <c r="BD18" s="23">
        <f t="shared" si="0"/>
        <v>16.326799999999999</v>
      </c>
      <c r="BF18" s="27"/>
      <c r="BG18" s="27"/>
      <c r="BH18" s="27"/>
      <c r="BI18" s="27">
        <v>42902</v>
      </c>
      <c r="BJ18" s="27"/>
      <c r="BK18" s="27"/>
      <c r="BL18" s="27">
        <v>42921</v>
      </c>
      <c r="BM18" s="27">
        <v>42929</v>
      </c>
      <c r="BN18" s="27">
        <v>42937</v>
      </c>
      <c r="BO18" s="27">
        <v>42945</v>
      </c>
      <c r="BQ18" s="27"/>
      <c r="BR18" s="27"/>
      <c r="BS18" s="27"/>
      <c r="BT18" s="27"/>
      <c r="BU18" s="27"/>
      <c r="BV18" s="27"/>
      <c r="BW18" s="27"/>
      <c r="BX18" s="25">
        <v>23</v>
      </c>
      <c r="BY18" s="28" t="s">
        <v>244</v>
      </c>
      <c r="BZ18" s="28" t="s">
        <v>245</v>
      </c>
      <c r="CA18" s="28" t="s">
        <v>246</v>
      </c>
      <c r="CB18" s="25">
        <v>23</v>
      </c>
      <c r="CC18" s="25" t="s">
        <v>237</v>
      </c>
      <c r="CD18" s="28" t="s">
        <v>244</v>
      </c>
      <c r="CE18" s="28" t="s">
        <v>244</v>
      </c>
      <c r="CF18" s="28" t="s">
        <v>246</v>
      </c>
      <c r="CG18" s="28"/>
      <c r="CH18" s="29"/>
      <c r="CL18" s="30"/>
      <c r="CM18" s="30"/>
      <c r="CN18" s="30"/>
      <c r="CO18" s="30"/>
      <c r="CP18" s="31"/>
      <c r="CQ18" s="30"/>
      <c r="CR18" s="30"/>
      <c r="CS18" s="30"/>
      <c r="CT18" s="30"/>
      <c r="CU18" s="30"/>
      <c r="CV18" s="32"/>
      <c r="CW18" s="29">
        <v>42983</v>
      </c>
      <c r="CX18" s="23">
        <v>492.69</v>
      </c>
      <c r="CY18" s="23">
        <v>0.99199999999999999</v>
      </c>
      <c r="CZ18" s="23">
        <v>1.3439573833949816</v>
      </c>
      <c r="DA18" s="23">
        <v>8.016</v>
      </c>
      <c r="DB18" s="23">
        <v>1.0512868598082792</v>
      </c>
      <c r="DC18" s="23">
        <v>5.3425327477379776</v>
      </c>
      <c r="DD18" s="23">
        <v>9.0307872930688919</v>
      </c>
      <c r="DE18" s="23">
        <v>2.5166711104364117</v>
      </c>
      <c r="DF18" s="23">
        <v>5.4831518040895554E-2</v>
      </c>
      <c r="DG18" s="23">
        <v>3.4512090174798832E-3</v>
      </c>
      <c r="DH18" s="23">
        <v>1.8304035628479001E-2</v>
      </c>
      <c r="DI18" s="23">
        <v>0.25322594988316427</v>
      </c>
      <c r="DJ18" s="23">
        <v>0.13204392374157328</v>
      </c>
      <c r="DK18" s="23">
        <v>0.12400151423769766</v>
      </c>
      <c r="DL18" s="23">
        <v>0.29200981174860929</v>
      </c>
      <c r="DM18" s="32"/>
      <c r="DO18" s="33"/>
      <c r="DP18" s="33"/>
      <c r="DQ18" s="27">
        <v>43007</v>
      </c>
      <c r="DR18" s="23">
        <v>441.42</v>
      </c>
      <c r="DS18" s="23">
        <v>0.28799999999999998</v>
      </c>
      <c r="DT18" s="23">
        <v>3.7916519694174458</v>
      </c>
      <c r="DU18" s="23">
        <v>3.5667</v>
      </c>
      <c r="DV18" s="23">
        <v>0.89048301747388203</v>
      </c>
      <c r="DW18" s="23">
        <v>5.2474052773842921</v>
      </c>
      <c r="DX18" s="23">
        <v>0.63539745445929618</v>
      </c>
      <c r="DY18" s="23">
        <v>0.38316594532852066</v>
      </c>
      <c r="DZ18" s="23">
        <v>5.4733246401066143E-3</v>
      </c>
      <c r="EA18" s="23">
        <v>4.0027662116402189E-3</v>
      </c>
      <c r="EB18" s="23">
        <v>4.8022641571644738E-3</v>
      </c>
      <c r="EC18" s="23">
        <v>1.0249830364547297E-2</v>
      </c>
      <c r="ED18" s="23">
        <v>1.9612702409536935E-2</v>
      </c>
      <c r="EE18" s="23">
        <v>2.3209535745050049E-2</v>
      </c>
      <c r="EF18" s="23">
        <v>4.0494493560119874E-2</v>
      </c>
      <c r="EG18" s="32"/>
      <c r="EH18" s="30">
        <v>19.5</v>
      </c>
      <c r="EI18" s="30">
        <v>8.58</v>
      </c>
      <c r="EJ18" s="30">
        <v>5.7149999999999999</v>
      </c>
      <c r="EK18" s="23">
        <v>1.4623162197997845</v>
      </c>
      <c r="EL18" s="34">
        <v>18.050009149327792</v>
      </c>
      <c r="EN18" s="35"/>
      <c r="EQ18" s="27">
        <v>42892</v>
      </c>
      <c r="ES18" s="23">
        <v>4.12</v>
      </c>
      <c r="EV18" s="23" t="s">
        <v>247</v>
      </c>
      <c r="EX18" s="23">
        <v>12263</v>
      </c>
      <c r="EY18" s="23">
        <v>87.600000000000009</v>
      </c>
      <c r="EZ18" s="40">
        <v>570.9</v>
      </c>
      <c r="FA18" s="36">
        <v>27.349128453038674</v>
      </c>
      <c r="FB18" s="36">
        <v>6.5730856353591154</v>
      </c>
      <c r="FC18" s="36">
        <v>19.90595757695343</v>
      </c>
      <c r="FD18" s="36"/>
      <c r="FE18" s="36">
        <v>1.3834386345698499</v>
      </c>
      <c r="FF18" s="36">
        <v>0.36108382004735595</v>
      </c>
      <c r="FG18" s="36">
        <v>103.64081846882398</v>
      </c>
      <c r="FH18" s="36">
        <v>1.1089187056037886</v>
      </c>
      <c r="FI18" s="36">
        <v>1083.2497644936834</v>
      </c>
      <c r="FJ18" s="36">
        <v>42.596697493833069</v>
      </c>
      <c r="FK18" s="36">
        <v>27.044122879897934</v>
      </c>
      <c r="GD18" s="29">
        <v>43007</v>
      </c>
      <c r="GE18" s="24">
        <v>3.95</v>
      </c>
      <c r="GG18" s="23">
        <v>1.1954</v>
      </c>
      <c r="GH18" s="23">
        <v>2.0199999999999999E-2</v>
      </c>
      <c r="GI18" s="56">
        <v>8.0820000000000003E-2</v>
      </c>
      <c r="GJ18" s="36">
        <v>65.509228522117098</v>
      </c>
      <c r="GK18" s="36">
        <v>7.0072545233306629</v>
      </c>
      <c r="GL18" s="36">
        <v>23.174451866530298</v>
      </c>
      <c r="GM18" s="36"/>
      <c r="GN18" s="36">
        <v>1.1473970412865</v>
      </c>
      <c r="GO18" s="36">
        <v>0.59187561365379693</v>
      </c>
      <c r="GP18" s="36">
        <v>147.87948984992948</v>
      </c>
      <c r="GQ18" s="36">
        <v>0.71867904648956527</v>
      </c>
      <c r="GR18" s="36">
        <v>1455.2281618989691</v>
      </c>
      <c r="GS18" s="36">
        <v>64.272981168528588</v>
      </c>
      <c r="GT18" s="36">
        <v>31.125244502684733</v>
      </c>
      <c r="GV18" s="23">
        <v>0.88840880214218032</v>
      </c>
      <c r="GW18" s="23">
        <v>1.417911374331086</v>
      </c>
      <c r="GX18" s="23">
        <v>1.3764418122446955</v>
      </c>
      <c r="GY18" s="23" t="s">
        <v>248</v>
      </c>
      <c r="GZ18" s="23">
        <v>93.244900520344117</v>
      </c>
      <c r="HA18" s="23">
        <v>3.3044203081192971</v>
      </c>
      <c r="HB18" s="23">
        <v>1.2749003984063756</v>
      </c>
      <c r="HC18" s="23">
        <v>7.4501992031872408</v>
      </c>
      <c r="HD18" s="23">
        <v>41.553784860557762</v>
      </c>
      <c r="HE18" s="23">
        <v>36.414342629482057</v>
      </c>
      <c r="HF18" s="23">
        <v>4.8207171314741064</v>
      </c>
      <c r="HG18" s="23" t="s">
        <v>249</v>
      </c>
      <c r="HH18" s="23">
        <v>115.8</v>
      </c>
      <c r="HI18" s="23">
        <v>46.4</v>
      </c>
      <c r="HJ18" s="23">
        <v>27</v>
      </c>
      <c r="HK18" s="23">
        <v>49.8</v>
      </c>
      <c r="HL18" s="23">
        <v>64.2</v>
      </c>
      <c r="HM18" s="23">
        <v>108.4</v>
      </c>
      <c r="HN18" s="23">
        <v>11.4</v>
      </c>
      <c r="HO18" s="23">
        <v>17.600000000000001</v>
      </c>
      <c r="HP18" s="23">
        <v>19.2</v>
      </c>
      <c r="HQ18" s="23">
        <v>18</v>
      </c>
      <c r="HR18" s="23">
        <v>16.8</v>
      </c>
      <c r="HS18" s="23">
        <v>11.9</v>
      </c>
      <c r="HT18" s="38">
        <v>0.10977257952303288</v>
      </c>
    </row>
    <row r="19" spans="1:228" s="23" customFormat="1" ht="12.75" x14ac:dyDescent="0.2">
      <c r="A19" s="23" t="s">
        <v>281</v>
      </c>
      <c r="B19" s="23">
        <v>2</v>
      </c>
      <c r="C19" s="23" t="s">
        <v>278</v>
      </c>
      <c r="D19" s="23" t="s">
        <v>230</v>
      </c>
      <c r="E19" s="23" t="s">
        <v>231</v>
      </c>
      <c r="F19" s="24" t="s">
        <v>232</v>
      </c>
      <c r="G19" s="23" t="s">
        <v>233</v>
      </c>
      <c r="H19" s="23" t="s">
        <v>234</v>
      </c>
      <c r="I19" s="25">
        <v>2017</v>
      </c>
      <c r="J19" s="23">
        <v>46.237853999999999</v>
      </c>
      <c r="K19" s="23">
        <v>-72.037049999999994</v>
      </c>
      <c r="L19" s="23" t="s">
        <v>235</v>
      </c>
      <c r="M19" s="23">
        <v>100</v>
      </c>
      <c r="N19" s="23">
        <v>2004</v>
      </c>
      <c r="O19" s="23" t="s">
        <v>279</v>
      </c>
      <c r="P19" s="23" t="s">
        <v>231</v>
      </c>
      <c r="R19" s="23" t="s">
        <v>238</v>
      </c>
      <c r="S19" s="23" t="s">
        <v>237</v>
      </c>
      <c r="T19" s="23" t="s">
        <v>237</v>
      </c>
      <c r="U19" s="26" t="s">
        <v>237</v>
      </c>
      <c r="V19" s="23" t="s">
        <v>237</v>
      </c>
      <c r="W19" s="23" t="s">
        <v>237</v>
      </c>
      <c r="X19" s="23" t="s">
        <v>237</v>
      </c>
      <c r="Y19" s="23" t="s">
        <v>237</v>
      </c>
      <c r="Z19" s="23" t="s">
        <v>237</v>
      </c>
      <c r="AA19" s="23" t="s">
        <v>237</v>
      </c>
      <c r="AB19" s="23" t="s">
        <v>237</v>
      </c>
      <c r="AC19" s="23" t="s">
        <v>237</v>
      </c>
      <c r="AD19" s="26" t="s">
        <v>238</v>
      </c>
      <c r="AE19" s="23" t="s">
        <v>237</v>
      </c>
      <c r="AF19" s="23" t="s">
        <v>237</v>
      </c>
      <c r="AG19" s="23" t="s">
        <v>237</v>
      </c>
      <c r="AH19" s="23" t="s">
        <v>237</v>
      </c>
      <c r="AI19" s="23" t="s">
        <v>237</v>
      </c>
      <c r="AJ19" s="26" t="s">
        <v>238</v>
      </c>
      <c r="AK19" s="23" t="s">
        <v>238</v>
      </c>
      <c r="AL19" s="23" t="s">
        <v>237</v>
      </c>
      <c r="AM19" s="26" t="s">
        <v>254</v>
      </c>
      <c r="AN19" s="26" t="s">
        <v>239</v>
      </c>
      <c r="AO19" s="26"/>
      <c r="AP19" s="26" t="s">
        <v>280</v>
      </c>
      <c r="AQ19" s="26"/>
      <c r="AR19" s="26" t="s">
        <v>242</v>
      </c>
      <c r="AS19" s="26" t="s">
        <v>243</v>
      </c>
      <c r="AT19" s="26"/>
      <c r="AU19" s="56">
        <v>45</v>
      </c>
      <c r="AV19" s="23">
        <v>15</v>
      </c>
      <c r="AW19" s="23">
        <v>0</v>
      </c>
      <c r="AX19" s="23">
        <v>12</v>
      </c>
      <c r="AY19" s="23">
        <v>2</v>
      </c>
      <c r="AZ19" s="23">
        <v>1</v>
      </c>
      <c r="BB19" s="23">
        <v>0</v>
      </c>
      <c r="BC19" s="23">
        <v>0</v>
      </c>
      <c r="BD19" s="23">
        <f t="shared" si="0"/>
        <v>16.326799999999999</v>
      </c>
      <c r="BF19" s="27"/>
      <c r="BG19" s="27"/>
      <c r="BH19" s="27"/>
      <c r="BI19" s="27">
        <v>42902</v>
      </c>
      <c r="BJ19" s="27"/>
      <c r="BK19" s="27"/>
      <c r="BL19" s="27">
        <v>42921</v>
      </c>
      <c r="BM19" s="27">
        <v>42929</v>
      </c>
      <c r="BN19" s="27">
        <v>42937</v>
      </c>
      <c r="BO19" s="27">
        <v>42945</v>
      </c>
      <c r="BQ19" s="27"/>
      <c r="BR19" s="27"/>
      <c r="BS19" s="27"/>
      <c r="BT19" s="27"/>
      <c r="BU19" s="27"/>
      <c r="BV19" s="27"/>
      <c r="BW19" s="27"/>
      <c r="BX19" s="25">
        <v>23</v>
      </c>
      <c r="BY19" s="28" t="s">
        <v>244</v>
      </c>
      <c r="BZ19" s="28" t="s">
        <v>245</v>
      </c>
      <c r="CA19" s="28" t="s">
        <v>246</v>
      </c>
      <c r="CB19" s="25">
        <v>23</v>
      </c>
      <c r="CC19" s="25" t="s">
        <v>237</v>
      </c>
      <c r="CD19" s="28" t="s">
        <v>244</v>
      </c>
      <c r="CE19" s="28" t="s">
        <v>244</v>
      </c>
      <c r="CF19" s="28" t="s">
        <v>246</v>
      </c>
      <c r="CG19" s="28"/>
      <c r="CH19" s="29"/>
      <c r="CL19" s="30"/>
      <c r="CM19" s="30"/>
      <c r="CN19" s="30"/>
      <c r="CO19" s="30"/>
      <c r="CP19" s="31"/>
      <c r="CQ19" s="30"/>
      <c r="CR19" s="30"/>
      <c r="CS19" s="30"/>
      <c r="CT19" s="30"/>
      <c r="CU19" s="30"/>
      <c r="CV19" s="32"/>
      <c r="CW19" s="29">
        <v>42983</v>
      </c>
      <c r="CX19" s="23">
        <v>485.14000000000004</v>
      </c>
      <c r="CY19" s="23">
        <v>0.97399999999999998</v>
      </c>
      <c r="CZ19" s="23">
        <v>1.2534096471217548</v>
      </c>
      <c r="DA19" s="23">
        <v>7.9546999999999999</v>
      </c>
      <c r="DB19" s="23">
        <v>1.0276979583788683</v>
      </c>
      <c r="DC19" s="23">
        <v>5.1161308050230137</v>
      </c>
      <c r="DD19" s="23">
        <v>8.8190121602490503</v>
      </c>
      <c r="DE19" s="23">
        <v>2.2951598896896459</v>
      </c>
      <c r="DF19" s="23">
        <v>6.6010768701813924E-2</v>
      </c>
      <c r="DG19" s="23">
        <v>3.9972186261071473E-3</v>
      </c>
      <c r="DH19" s="23">
        <v>2.0911877000382516E-2</v>
      </c>
      <c r="DI19" s="23">
        <v>0.24084153429633962</v>
      </c>
      <c r="DJ19" s="23">
        <v>0.10382145828081044</v>
      </c>
      <c r="DK19" s="23">
        <v>0.10617151723721559</v>
      </c>
      <c r="DL19" s="23">
        <v>0.24139861814616553</v>
      </c>
      <c r="DM19" s="32"/>
      <c r="DO19" s="33"/>
      <c r="DP19" s="33"/>
      <c r="DQ19" s="27">
        <v>43007</v>
      </c>
      <c r="DR19" s="23">
        <v>435.21999999999997</v>
      </c>
      <c r="DS19" s="23">
        <v>0.27799999999999997</v>
      </c>
      <c r="DT19" s="23">
        <v>3.6934058545299822</v>
      </c>
      <c r="DU19" s="23">
        <v>3.4186000000000001</v>
      </c>
      <c r="DV19" s="23">
        <v>0.87029764787955932</v>
      </c>
      <c r="DW19" s="23">
        <v>5.0832519226704491</v>
      </c>
      <c r="DX19" s="23">
        <v>0.60951351457569725</v>
      </c>
      <c r="DY19" s="23">
        <v>0.37251904441630834</v>
      </c>
      <c r="DZ19" s="23">
        <v>6.1519563137681929E-3</v>
      </c>
      <c r="EA19" s="23">
        <v>3.8824860446894536E-3</v>
      </c>
      <c r="EB19" s="23">
        <v>4.5681904437375421E-3</v>
      </c>
      <c r="EC19" s="23">
        <v>9.2532188970115559E-3</v>
      </c>
      <c r="ED19" s="23">
        <v>1.5490883706327353E-2</v>
      </c>
      <c r="EE19" s="23">
        <v>1.946493945376284E-2</v>
      </c>
      <c r="EF19" s="23">
        <v>3.9140590454287999E-2</v>
      </c>
      <c r="EG19" s="32"/>
      <c r="EH19" s="30">
        <v>21</v>
      </c>
      <c r="EI19" s="30">
        <v>8.25</v>
      </c>
      <c r="EJ19" s="30">
        <v>5.6779999999999999</v>
      </c>
      <c r="EK19" s="23">
        <v>1.4923867278133058</v>
      </c>
      <c r="EL19" s="34">
        <v>23.524805442235447</v>
      </c>
      <c r="EN19" s="35"/>
      <c r="EQ19" s="27">
        <v>42892</v>
      </c>
      <c r="ES19" s="23">
        <v>4.1399999999999997</v>
      </c>
      <c r="EV19" s="23" t="s">
        <v>247</v>
      </c>
      <c r="EX19" s="23">
        <v>11417</v>
      </c>
      <c r="EY19" s="23">
        <v>63.9</v>
      </c>
      <c r="EZ19" s="40">
        <v>521.59999999999991</v>
      </c>
      <c r="FA19" s="36">
        <v>18.774919512807635</v>
      </c>
      <c r="FB19" s="36">
        <v>4.345561778001005</v>
      </c>
      <c r="FC19" s="36">
        <v>13.85524723756906</v>
      </c>
      <c r="FD19" s="36"/>
      <c r="FE19" s="36">
        <v>0.50690494726268209</v>
      </c>
      <c r="FF19" s="36">
        <v>0.30472305374183828</v>
      </c>
      <c r="FG19" s="36">
        <v>114.22146710195879</v>
      </c>
      <c r="FH19" s="36">
        <v>0.43319939728779511</v>
      </c>
      <c r="FI19" s="36">
        <v>1248.0294720551929</v>
      </c>
      <c r="FJ19" s="36">
        <v>33.578188887174534</v>
      </c>
      <c r="FK19" s="36">
        <v>18.830892783549192</v>
      </c>
      <c r="GD19" s="29">
        <v>43007</v>
      </c>
      <c r="GE19" s="24">
        <v>3.87</v>
      </c>
      <c r="GG19" s="23">
        <v>1.6121000000000001</v>
      </c>
      <c r="GH19" s="23">
        <v>1.3899999999999999E-2</v>
      </c>
      <c r="GI19" s="56">
        <v>8.8859999999999995E-2</v>
      </c>
      <c r="GJ19" s="36">
        <v>26.39612438741295</v>
      </c>
      <c r="GK19" s="36">
        <v>7.7329408031496198</v>
      </c>
      <c r="GL19" s="36">
        <v>23.648786110394635</v>
      </c>
      <c r="GM19" s="36"/>
      <c r="GN19" s="36">
        <v>1.1208549283800018</v>
      </c>
      <c r="GO19" s="36">
        <v>0.64890796363167413</v>
      </c>
      <c r="GP19" s="36">
        <v>183.16101373927839</v>
      </c>
      <c r="GQ19" s="36">
        <v>0.76008109153464798</v>
      </c>
      <c r="GR19" s="36">
        <v>1497.6849217397573</v>
      </c>
      <c r="GS19" s="36">
        <v>62.80268556159222</v>
      </c>
      <c r="GT19" s="36">
        <v>30.802216597884961</v>
      </c>
      <c r="GV19" s="23">
        <v>0.88840880214218032</v>
      </c>
      <c r="GW19" s="23">
        <v>1.417911374331086</v>
      </c>
      <c r="GX19" s="23">
        <v>1.3764418122446955</v>
      </c>
      <c r="GY19" s="23" t="s">
        <v>248</v>
      </c>
      <c r="GZ19" s="23">
        <v>92.317749380479256</v>
      </c>
      <c r="HA19" s="23">
        <v>3.9486673247778872</v>
      </c>
      <c r="HB19" s="23">
        <v>1.3228035538005956</v>
      </c>
      <c r="HC19" s="23">
        <v>6.7522211253701769</v>
      </c>
      <c r="HD19" s="23">
        <v>40.73050345508392</v>
      </c>
      <c r="HE19" s="23">
        <v>38.677196446199403</v>
      </c>
      <c r="HF19" s="23">
        <v>4.0769990128331646</v>
      </c>
      <c r="HG19" s="23" t="s">
        <v>249</v>
      </c>
      <c r="HH19" s="23">
        <v>115.8</v>
      </c>
      <c r="HI19" s="23">
        <v>46.4</v>
      </c>
      <c r="HJ19" s="23">
        <v>27</v>
      </c>
      <c r="HK19" s="23">
        <v>49.8</v>
      </c>
      <c r="HL19" s="23">
        <v>64.2</v>
      </c>
      <c r="HM19" s="23">
        <v>108.4</v>
      </c>
      <c r="HN19" s="23">
        <v>11.4</v>
      </c>
      <c r="HO19" s="23">
        <v>17.600000000000001</v>
      </c>
      <c r="HP19" s="23">
        <v>19.2</v>
      </c>
      <c r="HQ19" s="23">
        <v>18</v>
      </c>
      <c r="HR19" s="23">
        <v>16.8</v>
      </c>
      <c r="HS19" s="23">
        <v>11.9</v>
      </c>
      <c r="HT19" s="38">
        <v>0.10520049660483537</v>
      </c>
    </row>
    <row r="20" spans="1:228" s="23" customFormat="1" ht="12.75" x14ac:dyDescent="0.2">
      <c r="A20" s="23" t="s">
        <v>282</v>
      </c>
      <c r="B20" s="23">
        <v>1</v>
      </c>
      <c r="C20" s="23" t="s">
        <v>283</v>
      </c>
      <c r="D20" s="23" t="s">
        <v>230</v>
      </c>
      <c r="E20" s="23" t="s">
        <v>231</v>
      </c>
      <c r="F20" s="24" t="s">
        <v>232</v>
      </c>
      <c r="G20" s="23" t="s">
        <v>233</v>
      </c>
      <c r="H20" s="23" t="s">
        <v>234</v>
      </c>
      <c r="I20" s="25">
        <v>2017</v>
      </c>
      <c r="J20" s="23">
        <v>46.237853999999999</v>
      </c>
      <c r="K20" s="23">
        <v>-72.037049999999994</v>
      </c>
      <c r="L20" s="23" t="s">
        <v>235</v>
      </c>
      <c r="M20" s="23">
        <v>100</v>
      </c>
      <c r="N20" s="23">
        <v>2004</v>
      </c>
      <c r="O20" s="23" t="s">
        <v>279</v>
      </c>
      <c r="P20" s="23" t="s">
        <v>231</v>
      </c>
      <c r="Q20" s="23" t="s">
        <v>284</v>
      </c>
      <c r="R20" s="23" t="s">
        <v>237</v>
      </c>
      <c r="S20" s="23" t="s">
        <v>237</v>
      </c>
      <c r="T20" s="23" t="s">
        <v>238</v>
      </c>
      <c r="U20" s="26" t="s">
        <v>237</v>
      </c>
      <c r="V20" s="23" t="s">
        <v>237</v>
      </c>
      <c r="W20" s="23" t="s">
        <v>237</v>
      </c>
      <c r="X20" s="23" t="s">
        <v>237</v>
      </c>
      <c r="Y20" s="23" t="s">
        <v>237</v>
      </c>
      <c r="Z20" s="23" t="s">
        <v>237</v>
      </c>
      <c r="AA20" s="23" t="s">
        <v>237</v>
      </c>
      <c r="AB20" s="23" t="s">
        <v>237</v>
      </c>
      <c r="AC20" s="23" t="s">
        <v>237</v>
      </c>
      <c r="AD20" s="26" t="s">
        <v>238</v>
      </c>
      <c r="AE20" s="23" t="s">
        <v>237</v>
      </c>
      <c r="AF20" s="23" t="s">
        <v>237</v>
      </c>
      <c r="AG20" s="23" t="s">
        <v>237</v>
      </c>
      <c r="AH20" s="23" t="s">
        <v>238</v>
      </c>
      <c r="AI20" s="23" t="s">
        <v>238</v>
      </c>
      <c r="AJ20" s="26" t="s">
        <v>238</v>
      </c>
      <c r="AK20" s="23" t="s">
        <v>238</v>
      </c>
      <c r="AL20" s="23" t="s">
        <v>237</v>
      </c>
      <c r="AM20" s="26" t="s">
        <v>254</v>
      </c>
      <c r="AN20" s="26" t="s">
        <v>239</v>
      </c>
      <c r="AO20" s="26" t="s">
        <v>240</v>
      </c>
      <c r="AP20" s="26" t="s">
        <v>241</v>
      </c>
      <c r="AQ20" s="26"/>
      <c r="AR20" s="26" t="s">
        <v>242</v>
      </c>
      <c r="AS20" s="26" t="s">
        <v>243</v>
      </c>
      <c r="AT20" s="26"/>
      <c r="AU20" s="56">
        <v>45</v>
      </c>
      <c r="AV20" s="23">
        <v>15</v>
      </c>
      <c r="AW20" s="23">
        <v>40</v>
      </c>
      <c r="AX20" s="23">
        <v>12</v>
      </c>
      <c r="AY20" s="23">
        <v>2</v>
      </c>
      <c r="AZ20" s="23">
        <v>1</v>
      </c>
      <c r="BB20" s="23">
        <v>0</v>
      </c>
      <c r="BC20" s="23">
        <v>0</v>
      </c>
      <c r="BD20" s="23">
        <f t="shared" si="0"/>
        <v>23.686799999999998</v>
      </c>
      <c r="BF20" s="27"/>
      <c r="BG20" s="27"/>
      <c r="BH20" s="27"/>
      <c r="BI20" s="27">
        <v>42902</v>
      </c>
      <c r="BJ20" s="27"/>
      <c r="BK20" s="27"/>
      <c r="BL20" s="27">
        <v>42921</v>
      </c>
      <c r="BM20" s="27">
        <v>42929</v>
      </c>
      <c r="BN20" s="27">
        <v>42937</v>
      </c>
      <c r="BO20" s="27">
        <v>42945</v>
      </c>
      <c r="BQ20" s="27"/>
      <c r="BR20" s="27"/>
      <c r="BS20" s="27"/>
      <c r="BT20" s="27"/>
      <c r="BU20" s="27"/>
      <c r="BV20" s="27"/>
      <c r="BW20" s="27"/>
      <c r="BX20" s="25">
        <v>23</v>
      </c>
      <c r="BY20" s="28" t="s">
        <v>244</v>
      </c>
      <c r="BZ20" s="28" t="s">
        <v>245</v>
      </c>
      <c r="CA20" s="28" t="s">
        <v>246</v>
      </c>
      <c r="CB20" s="25">
        <v>23</v>
      </c>
      <c r="CC20" s="25" t="s">
        <v>237</v>
      </c>
      <c r="CD20" s="28" t="s">
        <v>244</v>
      </c>
      <c r="CE20" s="28" t="s">
        <v>244</v>
      </c>
      <c r="CF20" s="28" t="s">
        <v>246</v>
      </c>
      <c r="CG20" s="28"/>
      <c r="CH20" s="29"/>
      <c r="CL20" s="30"/>
      <c r="CM20" s="30"/>
      <c r="CN20" s="30"/>
      <c r="CO20" s="30"/>
      <c r="CP20" s="31"/>
      <c r="CQ20" s="30"/>
      <c r="CR20" s="30"/>
      <c r="CS20" s="30"/>
      <c r="CT20" s="30"/>
      <c r="CU20" s="30"/>
      <c r="CV20" s="32"/>
      <c r="CW20" s="29">
        <v>42983</v>
      </c>
      <c r="CX20" s="23">
        <v>494.66999999999996</v>
      </c>
      <c r="CY20" s="23">
        <v>1.08</v>
      </c>
      <c r="CZ20" s="23">
        <v>1.3899848840939344</v>
      </c>
      <c r="DA20" s="23">
        <v>7.8737000000000004</v>
      </c>
      <c r="DB20" s="23">
        <v>0.94436034971025518</v>
      </c>
      <c r="DC20" s="23">
        <v>5.7125086797355937</v>
      </c>
      <c r="DD20" s="23">
        <v>8.3016461529328431</v>
      </c>
      <c r="DE20" s="23">
        <v>2.3083022943448821</v>
      </c>
      <c r="DF20" s="23">
        <v>8.0675502153633422E-2</v>
      </c>
      <c r="DG20" s="23">
        <v>3.6617273431475816E-3</v>
      </c>
      <c r="DH20" s="23">
        <v>1.8648679781962663E-2</v>
      </c>
      <c r="DI20" s="23">
        <v>0.21736235925894556</v>
      </c>
      <c r="DJ20" s="23">
        <v>0.14644664783159481</v>
      </c>
      <c r="DK20" s="23">
        <v>0.13518971754799503</v>
      </c>
      <c r="DL20" s="23">
        <v>0.22104969075926362</v>
      </c>
      <c r="DM20" s="32"/>
      <c r="DO20" s="33"/>
      <c r="DP20" s="33"/>
      <c r="DQ20" s="27">
        <v>43007</v>
      </c>
      <c r="DR20" s="23">
        <v>437.77</v>
      </c>
      <c r="DS20" s="23">
        <v>0.32399999999999995</v>
      </c>
      <c r="DT20" s="23">
        <v>3.4580036286270071</v>
      </c>
      <c r="DU20" s="23">
        <v>3.6614999999999998</v>
      </c>
      <c r="DV20" s="23">
        <v>0.80978157947857166</v>
      </c>
      <c r="DW20" s="23">
        <v>5.1472127849295974</v>
      </c>
      <c r="DX20" s="23">
        <v>0.61960658637630317</v>
      </c>
      <c r="DY20" s="23">
        <v>0.38007132849149849</v>
      </c>
      <c r="DZ20" s="23">
        <v>7.5540487999102126E-3</v>
      </c>
      <c r="EA20" s="23">
        <v>3.7819203132511406E-3</v>
      </c>
      <c r="EB20" s="23">
        <v>4.1851014094867944E-3</v>
      </c>
      <c r="EC20" s="23">
        <v>1.1150381936942623E-2</v>
      </c>
      <c r="ED20" s="23">
        <v>1.6049385026078694E-2</v>
      </c>
      <c r="EE20" s="23">
        <v>1.9494674077972268E-2</v>
      </c>
      <c r="EF20" s="23">
        <v>3.8104655709076167E-2</v>
      </c>
      <c r="EG20" s="32"/>
      <c r="EH20" s="30">
        <v>23</v>
      </c>
      <c r="EI20" s="30">
        <v>8.36</v>
      </c>
      <c r="EJ20" s="30">
        <v>5.9119999999999999</v>
      </c>
      <c r="EK20" s="23">
        <v>1.5870077258344768</v>
      </c>
      <c r="EL20" s="34">
        <v>23.156410449608732</v>
      </c>
      <c r="EN20" s="35"/>
      <c r="EQ20" s="27">
        <v>42892</v>
      </c>
      <c r="ES20" s="23">
        <v>4.09</v>
      </c>
      <c r="EV20" s="23" t="s">
        <v>247</v>
      </c>
      <c r="EX20" s="23">
        <v>13951</v>
      </c>
      <c r="EY20" s="23">
        <v>91.6</v>
      </c>
      <c r="EZ20" s="40">
        <v>606.30000000000007</v>
      </c>
      <c r="FA20" s="36">
        <v>27.89982628018042</v>
      </c>
      <c r="FB20" s="36">
        <v>5.6100680551870514</v>
      </c>
      <c r="FC20" s="36">
        <v>19.541712058901567</v>
      </c>
      <c r="FD20" s="36"/>
      <c r="FE20" s="36">
        <v>1.331504974794375</v>
      </c>
      <c r="FF20" s="36">
        <v>0.46603672061554785</v>
      </c>
      <c r="FG20" s="36">
        <v>102.21287317590873</v>
      </c>
      <c r="FH20" s="36">
        <v>0.93526134253117532</v>
      </c>
      <c r="FI20" s="36">
        <v>1449.0476968792786</v>
      </c>
      <c r="FJ20" s="36">
        <v>42.254160014952383</v>
      </c>
      <c r="FK20" s="36">
        <v>18.59280974755799</v>
      </c>
      <c r="GD20" s="29">
        <v>43007</v>
      </c>
      <c r="GE20" s="24">
        <v>3.87</v>
      </c>
      <c r="GG20" s="23">
        <v>1.2949999999999999</v>
      </c>
      <c r="GH20" s="23">
        <v>1.1900000000000001E-2</v>
      </c>
      <c r="GI20" s="56">
        <v>8.7429999999999994E-2</v>
      </c>
      <c r="GJ20" s="36">
        <v>25.968018987341772</v>
      </c>
      <c r="GK20" s="36">
        <v>6.1331576786585451</v>
      </c>
      <c r="GL20" s="36">
        <v>27.257120253164555</v>
      </c>
      <c r="GM20" s="36"/>
      <c r="GN20" s="36">
        <v>2.0912109672267087</v>
      </c>
      <c r="GO20" s="36">
        <v>0.49809936708860769</v>
      </c>
      <c r="GP20" s="36">
        <v>122.29683548324178</v>
      </c>
      <c r="GQ20" s="36">
        <v>0.78104387843556966</v>
      </c>
      <c r="GR20" s="36">
        <v>1238.1859858772857</v>
      </c>
      <c r="GS20" s="36">
        <v>46.585378532499305</v>
      </c>
      <c r="GT20" s="36">
        <v>25.503322784810127</v>
      </c>
      <c r="GV20" s="23">
        <v>0.88840880214218032</v>
      </c>
      <c r="GW20" s="23">
        <v>1.417911374331086</v>
      </c>
      <c r="GX20" s="23">
        <v>1.3764418122446955</v>
      </c>
      <c r="GY20" s="23" t="s">
        <v>248</v>
      </c>
      <c r="GZ20" s="23">
        <v>93.244900520344117</v>
      </c>
      <c r="HA20" s="23">
        <v>3.3044203081192971</v>
      </c>
      <c r="HB20" s="23">
        <v>1.2749003984063756</v>
      </c>
      <c r="HC20" s="23">
        <v>7.4501992031872408</v>
      </c>
      <c r="HD20" s="23">
        <v>41.553784860557762</v>
      </c>
      <c r="HE20" s="23">
        <v>36.414342629482057</v>
      </c>
      <c r="HF20" s="23">
        <v>4.8207171314741064</v>
      </c>
      <c r="HG20" s="23" t="s">
        <v>249</v>
      </c>
      <c r="HH20" s="23">
        <v>115.8</v>
      </c>
      <c r="HI20" s="23">
        <v>46.4</v>
      </c>
      <c r="HJ20" s="23">
        <v>27</v>
      </c>
      <c r="HK20" s="23">
        <v>49.8</v>
      </c>
      <c r="HL20" s="23">
        <v>64.2</v>
      </c>
      <c r="HM20" s="23">
        <v>108.4</v>
      </c>
      <c r="HN20" s="23">
        <v>11.4</v>
      </c>
      <c r="HO20" s="23">
        <v>17.600000000000001</v>
      </c>
      <c r="HP20" s="23">
        <v>19.2</v>
      </c>
      <c r="HQ20" s="23">
        <v>18</v>
      </c>
      <c r="HR20" s="23">
        <v>16.8</v>
      </c>
      <c r="HS20" s="23">
        <v>11.9</v>
      </c>
      <c r="HT20" s="38">
        <v>8.6203286089247669E-2</v>
      </c>
    </row>
    <row r="21" spans="1:228" s="23" customFormat="1" ht="12.75" x14ac:dyDescent="0.2">
      <c r="A21" s="23" t="s">
        <v>285</v>
      </c>
      <c r="B21" s="23">
        <v>2</v>
      </c>
      <c r="C21" s="23" t="s">
        <v>283</v>
      </c>
      <c r="D21" s="23" t="s">
        <v>230</v>
      </c>
      <c r="E21" s="23" t="s">
        <v>231</v>
      </c>
      <c r="F21" s="24" t="s">
        <v>232</v>
      </c>
      <c r="G21" s="23" t="s">
        <v>233</v>
      </c>
      <c r="H21" s="23" t="s">
        <v>234</v>
      </c>
      <c r="I21" s="25">
        <v>2017</v>
      </c>
      <c r="J21" s="23">
        <v>46.237853999999999</v>
      </c>
      <c r="K21" s="23">
        <v>-72.037049999999994</v>
      </c>
      <c r="L21" s="23" t="s">
        <v>235</v>
      </c>
      <c r="M21" s="23">
        <v>100</v>
      </c>
      <c r="N21" s="23">
        <v>2004</v>
      </c>
      <c r="O21" s="23" t="s">
        <v>279</v>
      </c>
      <c r="P21" s="23" t="s">
        <v>231</v>
      </c>
      <c r="Q21" s="23" t="s">
        <v>284</v>
      </c>
      <c r="R21" s="23" t="s">
        <v>237</v>
      </c>
      <c r="S21" s="23" t="s">
        <v>237</v>
      </c>
      <c r="T21" s="23" t="s">
        <v>238</v>
      </c>
      <c r="U21" s="26" t="s">
        <v>237</v>
      </c>
      <c r="V21" s="23" t="s">
        <v>237</v>
      </c>
      <c r="W21" s="23" t="s">
        <v>237</v>
      </c>
      <c r="X21" s="23" t="s">
        <v>237</v>
      </c>
      <c r="Y21" s="23" t="s">
        <v>237</v>
      </c>
      <c r="Z21" s="23" t="s">
        <v>237</v>
      </c>
      <c r="AA21" s="23" t="s">
        <v>237</v>
      </c>
      <c r="AB21" s="23" t="s">
        <v>237</v>
      </c>
      <c r="AC21" s="23" t="s">
        <v>237</v>
      </c>
      <c r="AD21" s="26" t="s">
        <v>238</v>
      </c>
      <c r="AE21" s="23" t="s">
        <v>237</v>
      </c>
      <c r="AF21" s="23" t="s">
        <v>237</v>
      </c>
      <c r="AG21" s="23" t="s">
        <v>237</v>
      </c>
      <c r="AH21" s="23" t="s">
        <v>238</v>
      </c>
      <c r="AI21" s="23" t="s">
        <v>238</v>
      </c>
      <c r="AJ21" s="26" t="s">
        <v>238</v>
      </c>
      <c r="AK21" s="23" t="s">
        <v>238</v>
      </c>
      <c r="AL21" s="23" t="s">
        <v>237</v>
      </c>
      <c r="AM21" s="26" t="s">
        <v>254</v>
      </c>
      <c r="AN21" s="26" t="s">
        <v>239</v>
      </c>
      <c r="AO21" s="26" t="s">
        <v>240</v>
      </c>
      <c r="AP21" s="26" t="s">
        <v>241</v>
      </c>
      <c r="AQ21" s="26"/>
      <c r="AR21" s="26" t="s">
        <v>242</v>
      </c>
      <c r="AS21" s="26" t="s">
        <v>243</v>
      </c>
      <c r="AT21" s="26"/>
      <c r="AU21" s="56">
        <v>45</v>
      </c>
      <c r="AV21" s="23">
        <v>15</v>
      </c>
      <c r="AW21" s="23">
        <v>40</v>
      </c>
      <c r="AX21" s="23">
        <v>12</v>
      </c>
      <c r="AY21" s="23">
        <v>2</v>
      </c>
      <c r="AZ21" s="23">
        <v>1</v>
      </c>
      <c r="BB21" s="23">
        <v>0</v>
      </c>
      <c r="BC21" s="23">
        <v>0</v>
      </c>
      <c r="BD21" s="23">
        <f t="shared" si="0"/>
        <v>23.686799999999998</v>
      </c>
      <c r="BF21" s="27"/>
      <c r="BG21" s="27"/>
      <c r="BH21" s="27"/>
      <c r="BI21" s="27">
        <v>42902</v>
      </c>
      <c r="BJ21" s="27"/>
      <c r="BK21" s="27"/>
      <c r="BL21" s="27">
        <v>42921</v>
      </c>
      <c r="BM21" s="27">
        <v>42929</v>
      </c>
      <c r="BN21" s="27">
        <v>42937</v>
      </c>
      <c r="BO21" s="27">
        <v>42945</v>
      </c>
      <c r="BQ21" s="27"/>
      <c r="BR21" s="27"/>
      <c r="BS21" s="27"/>
      <c r="BT21" s="27"/>
      <c r="BU21" s="27"/>
      <c r="BV21" s="27"/>
      <c r="BW21" s="27"/>
      <c r="BX21" s="25">
        <v>23</v>
      </c>
      <c r="BY21" s="28" t="s">
        <v>244</v>
      </c>
      <c r="BZ21" s="28" t="s">
        <v>245</v>
      </c>
      <c r="CA21" s="28" t="s">
        <v>246</v>
      </c>
      <c r="CB21" s="25">
        <v>23</v>
      </c>
      <c r="CC21" s="25" t="s">
        <v>237</v>
      </c>
      <c r="CD21" s="28" t="s">
        <v>244</v>
      </c>
      <c r="CE21" s="28" t="s">
        <v>244</v>
      </c>
      <c r="CF21" s="28" t="s">
        <v>246</v>
      </c>
      <c r="CG21" s="28"/>
      <c r="CH21" s="29"/>
      <c r="CL21" s="30"/>
      <c r="CM21" s="30"/>
      <c r="CN21" s="30"/>
      <c r="CO21" s="30"/>
      <c r="CP21" s="31"/>
      <c r="CQ21" s="30"/>
      <c r="CR21" s="30"/>
      <c r="CS21" s="30"/>
      <c r="CT21" s="30"/>
      <c r="CU21" s="30"/>
      <c r="CV21" s="32"/>
      <c r="CW21" s="29">
        <v>42983</v>
      </c>
      <c r="CX21" s="23">
        <v>500.02000000000004</v>
      </c>
      <c r="CY21" s="23">
        <v>1.1400000000000001</v>
      </c>
      <c r="CZ21" s="23">
        <v>1.4736793158196591</v>
      </c>
      <c r="DA21" s="23">
        <v>8.9414999999999996</v>
      </c>
      <c r="DB21" s="23">
        <v>0.8823581389489612</v>
      </c>
      <c r="DC21" s="23">
        <v>6.1294407080198789</v>
      </c>
      <c r="DD21" s="23">
        <v>8.6955108834865555</v>
      </c>
      <c r="DE21" s="23">
        <v>2.3267686800090703</v>
      </c>
      <c r="DF21" s="23">
        <v>0.22048586823723096</v>
      </c>
      <c r="DG21" s="23">
        <v>4.4045407173309518E-3</v>
      </c>
      <c r="DH21" s="23">
        <v>1.9050638423392198E-2</v>
      </c>
      <c r="DI21" s="23">
        <v>0.2218223251676649</v>
      </c>
      <c r="DJ21" s="23">
        <v>0.11326589095566864</v>
      </c>
      <c r="DK21" s="23">
        <v>0.10033375309421051</v>
      </c>
      <c r="DL21" s="23">
        <v>0.23662480062675642</v>
      </c>
      <c r="DM21" s="32"/>
      <c r="DO21" s="33"/>
      <c r="DP21" s="33"/>
      <c r="DQ21" s="27">
        <v>43007</v>
      </c>
      <c r="DR21" s="23">
        <v>403.51</v>
      </c>
      <c r="DS21" s="23">
        <v>0.33700000000000002</v>
      </c>
      <c r="DT21" s="23">
        <v>3.4618712528858784</v>
      </c>
      <c r="DU21" s="23">
        <v>2.9927999999999999</v>
      </c>
      <c r="DV21" s="23">
        <v>0.76336490872365903</v>
      </c>
      <c r="DW21" s="23">
        <v>5.3292362051961479</v>
      </c>
      <c r="DX21" s="23">
        <v>0.58945271889654249</v>
      </c>
      <c r="DY21" s="23">
        <v>0.35843370291730658</v>
      </c>
      <c r="DZ21" s="23">
        <v>1.2298899625325033E-2</v>
      </c>
      <c r="EA21" s="23">
        <v>3.956470481555039E-3</v>
      </c>
      <c r="EB21" s="23">
        <v>4.2122595593551372E-3</v>
      </c>
      <c r="EC21" s="23">
        <v>1.123297735869775E-2</v>
      </c>
      <c r="ED21" s="23">
        <v>1.6790125873436174E-2</v>
      </c>
      <c r="EE21" s="23">
        <v>1.2236656959711821E-2</v>
      </c>
      <c r="EF21" s="23">
        <v>3.5047307551336532E-2</v>
      </c>
      <c r="EG21" s="32"/>
      <c r="EH21" s="30">
        <v>30</v>
      </c>
      <c r="EI21" s="30">
        <v>8.58</v>
      </c>
      <c r="EJ21" s="30">
        <v>5.4459999999999997</v>
      </c>
      <c r="EK21" s="23">
        <v>1.5545082464792437</v>
      </c>
      <c r="EL21" s="34">
        <v>21.114495764399429</v>
      </c>
      <c r="EN21" s="35"/>
      <c r="EQ21" s="27">
        <v>42892</v>
      </c>
      <c r="ES21" s="23">
        <v>4.13</v>
      </c>
      <c r="EV21" s="23" t="s">
        <v>247</v>
      </c>
      <c r="EX21" s="23">
        <v>9754.5</v>
      </c>
      <c r="EY21" s="23">
        <v>95.1</v>
      </c>
      <c r="EZ21" s="40">
        <v>514.50000000000011</v>
      </c>
      <c r="FA21" s="36">
        <v>19.74682878710987</v>
      </c>
      <c r="FB21" s="36">
        <v>4.192866911951282</v>
      </c>
      <c r="FC21" s="36">
        <v>15.71220749809693</v>
      </c>
      <c r="FD21" s="36"/>
      <c r="FE21" s="36">
        <v>0.58068643745242332</v>
      </c>
      <c r="FF21" s="36">
        <v>0.3703180918548592</v>
      </c>
      <c r="FG21" s="36">
        <v>121.57622202486679</v>
      </c>
      <c r="FH21" s="36">
        <v>0.51382897741689937</v>
      </c>
      <c r="FI21" s="36">
        <v>1235.5022405132563</v>
      </c>
      <c r="FJ21" s="36">
        <v>28.3099783718319</v>
      </c>
      <c r="FK21" s="36">
        <v>22.033576966666025</v>
      </c>
      <c r="GD21" s="29">
        <v>43007</v>
      </c>
      <c r="GE21" s="24">
        <v>3.89</v>
      </c>
      <c r="GG21" s="23">
        <v>0.95823000000000003</v>
      </c>
      <c r="GH21" s="23">
        <v>1.3100000000000001E-2</v>
      </c>
      <c r="GI21" s="56">
        <v>7.4340000000000003E-2</v>
      </c>
      <c r="GJ21" s="36">
        <v>27.759589622641514</v>
      </c>
      <c r="GK21" s="36">
        <v>5.4270419269938683</v>
      </c>
      <c r="GL21" s="36">
        <v>31.336674528301888</v>
      </c>
      <c r="GM21" s="36"/>
      <c r="GN21" s="36">
        <v>1.7848341905152358</v>
      </c>
      <c r="GO21" s="36">
        <v>0.53782216981132092</v>
      </c>
      <c r="GP21" s="36">
        <v>185.94636259416649</v>
      </c>
      <c r="GQ21" s="36">
        <v>0.59843870650698117</v>
      </c>
      <c r="GR21" s="36">
        <v>1341.1649375798165</v>
      </c>
      <c r="GS21" s="36">
        <v>45.91250827469144</v>
      </c>
      <c r="GT21" s="36">
        <v>38.096108490566039</v>
      </c>
      <c r="GV21" s="23">
        <v>0.88840880214218032</v>
      </c>
      <c r="GW21" s="23">
        <v>1.417911374331086</v>
      </c>
      <c r="GX21" s="23">
        <v>1.3764418122446955</v>
      </c>
      <c r="GY21" s="23" t="s">
        <v>248</v>
      </c>
      <c r="GZ21" s="23">
        <v>92.317749380479256</v>
      </c>
      <c r="HA21" s="23">
        <v>3.9486673247778872</v>
      </c>
      <c r="HB21" s="23">
        <v>1.3228035538005956</v>
      </c>
      <c r="HC21" s="23">
        <v>6.7522211253701769</v>
      </c>
      <c r="HD21" s="23">
        <v>40.73050345508392</v>
      </c>
      <c r="HE21" s="23">
        <v>38.677196446199403</v>
      </c>
      <c r="HF21" s="23">
        <v>4.0769990128331646</v>
      </c>
      <c r="HG21" s="23" t="s">
        <v>249</v>
      </c>
      <c r="HH21" s="23">
        <v>115.8</v>
      </c>
      <c r="HI21" s="23">
        <v>46.4</v>
      </c>
      <c r="HJ21" s="23">
        <v>27</v>
      </c>
      <c r="HK21" s="23">
        <v>49.8</v>
      </c>
      <c r="HL21" s="23">
        <v>64.2</v>
      </c>
      <c r="HM21" s="23">
        <v>108.4</v>
      </c>
      <c r="HN21" s="23">
        <v>11.4</v>
      </c>
      <c r="HO21" s="23">
        <v>17.600000000000001</v>
      </c>
      <c r="HP21" s="23">
        <v>19.2</v>
      </c>
      <c r="HQ21" s="23">
        <v>18</v>
      </c>
      <c r="HR21" s="23">
        <v>16.8</v>
      </c>
      <c r="HS21" s="23">
        <v>11.9</v>
      </c>
      <c r="HT21" s="38">
        <v>8.7037908469544012E-2</v>
      </c>
    </row>
    <row r="22" spans="1:228" s="23" customFormat="1" ht="12.75" x14ac:dyDescent="0.2">
      <c r="A22" s="23" t="s">
        <v>286</v>
      </c>
      <c r="B22" s="23">
        <v>1</v>
      </c>
      <c r="C22" s="23" t="s">
        <v>287</v>
      </c>
      <c r="D22" s="23" t="s">
        <v>230</v>
      </c>
      <c r="E22" s="23" t="s">
        <v>231</v>
      </c>
      <c r="F22" s="24" t="s">
        <v>232</v>
      </c>
      <c r="G22" s="23" t="s">
        <v>233</v>
      </c>
      <c r="H22" s="23" t="s">
        <v>234</v>
      </c>
      <c r="I22" s="25">
        <v>2017</v>
      </c>
      <c r="J22" s="23">
        <v>46.237853999999999</v>
      </c>
      <c r="K22" s="23">
        <v>-72.037049999999994</v>
      </c>
      <c r="L22" s="23" t="s">
        <v>235</v>
      </c>
      <c r="M22" s="23">
        <v>100</v>
      </c>
      <c r="N22" s="23">
        <v>2004</v>
      </c>
      <c r="O22" s="23" t="s">
        <v>279</v>
      </c>
      <c r="P22" s="23" t="s">
        <v>231</v>
      </c>
      <c r="Q22" s="23" t="s">
        <v>284</v>
      </c>
      <c r="R22" s="23" t="s">
        <v>237</v>
      </c>
      <c r="S22" s="23" t="s">
        <v>237</v>
      </c>
      <c r="T22" s="23" t="s">
        <v>238</v>
      </c>
      <c r="U22" s="26" t="s">
        <v>237</v>
      </c>
      <c r="V22" s="23" t="s">
        <v>237</v>
      </c>
      <c r="W22" s="23" t="s">
        <v>237</v>
      </c>
      <c r="X22" s="23" t="s">
        <v>237</v>
      </c>
      <c r="Y22" s="23" t="s">
        <v>237</v>
      </c>
      <c r="Z22" s="23" t="s">
        <v>237</v>
      </c>
      <c r="AA22" s="23" t="s">
        <v>237</v>
      </c>
      <c r="AB22" s="23" t="s">
        <v>237</v>
      </c>
      <c r="AC22" s="23" t="s">
        <v>237</v>
      </c>
      <c r="AD22" s="26" t="s">
        <v>238</v>
      </c>
      <c r="AE22" s="23" t="s">
        <v>237</v>
      </c>
      <c r="AF22" s="23" t="s">
        <v>237</v>
      </c>
      <c r="AG22" s="23" t="s">
        <v>237</v>
      </c>
      <c r="AH22" s="23" t="s">
        <v>238</v>
      </c>
      <c r="AI22" s="23" t="s">
        <v>238</v>
      </c>
      <c r="AJ22" s="26" t="s">
        <v>238</v>
      </c>
      <c r="AK22" s="23" t="s">
        <v>238</v>
      </c>
      <c r="AL22" s="23" t="s">
        <v>237</v>
      </c>
      <c r="AM22" s="26" t="s">
        <v>254</v>
      </c>
      <c r="AN22" s="26" t="s">
        <v>239</v>
      </c>
      <c r="AO22" s="26" t="s">
        <v>240</v>
      </c>
      <c r="AP22" s="26" t="s">
        <v>241</v>
      </c>
      <c r="AQ22" s="26"/>
      <c r="AR22" s="26" t="s">
        <v>242</v>
      </c>
      <c r="AS22" s="26" t="s">
        <v>243</v>
      </c>
      <c r="AT22" s="26"/>
      <c r="AU22" s="56">
        <v>45</v>
      </c>
      <c r="AV22" s="23">
        <v>15</v>
      </c>
      <c r="AW22" s="23">
        <v>80</v>
      </c>
      <c r="AX22" s="23">
        <v>12</v>
      </c>
      <c r="AY22" s="23">
        <v>2</v>
      </c>
      <c r="AZ22" s="23">
        <v>1</v>
      </c>
      <c r="BB22" s="23">
        <v>0</v>
      </c>
      <c r="BC22" s="23">
        <v>0</v>
      </c>
      <c r="BD22" s="23">
        <f t="shared" si="0"/>
        <v>31.046799999999998</v>
      </c>
      <c r="BF22" s="27"/>
      <c r="BG22" s="27"/>
      <c r="BH22" s="27"/>
      <c r="BI22" s="27">
        <v>42902</v>
      </c>
      <c r="BJ22" s="27"/>
      <c r="BK22" s="27"/>
      <c r="BL22" s="27">
        <v>42921</v>
      </c>
      <c r="BM22" s="27">
        <v>42929</v>
      </c>
      <c r="BN22" s="27">
        <v>42937</v>
      </c>
      <c r="BO22" s="27">
        <v>42945</v>
      </c>
      <c r="BQ22" s="27"/>
      <c r="BR22" s="27"/>
      <c r="BS22" s="27"/>
      <c r="BT22" s="27"/>
      <c r="BU22" s="27"/>
      <c r="BV22" s="27"/>
      <c r="BW22" s="27"/>
      <c r="BX22" s="25">
        <v>23</v>
      </c>
      <c r="BY22" s="28" t="s">
        <v>244</v>
      </c>
      <c r="BZ22" s="28" t="s">
        <v>245</v>
      </c>
      <c r="CA22" s="28" t="s">
        <v>246</v>
      </c>
      <c r="CB22" s="25">
        <v>23</v>
      </c>
      <c r="CC22" s="25" t="s">
        <v>237</v>
      </c>
      <c r="CD22" s="28" t="s">
        <v>244</v>
      </c>
      <c r="CE22" s="28" t="s">
        <v>244</v>
      </c>
      <c r="CF22" s="28" t="s">
        <v>246</v>
      </c>
      <c r="CG22" s="28"/>
      <c r="CH22" s="29"/>
      <c r="CL22" s="30"/>
      <c r="CM22" s="30"/>
      <c r="CN22" s="30"/>
      <c r="CO22" s="30"/>
      <c r="CP22" s="31"/>
      <c r="CQ22" s="30"/>
      <c r="CR22" s="30"/>
      <c r="CS22" s="30"/>
      <c r="CT22" s="30"/>
      <c r="CU22" s="30"/>
      <c r="CV22" s="32"/>
      <c r="CW22" s="29">
        <v>42983</v>
      </c>
      <c r="CX22" s="23">
        <v>483.04</v>
      </c>
      <c r="CY22" s="23">
        <v>1.0900000000000001</v>
      </c>
      <c r="CZ22" s="23">
        <v>1.3605123489577613</v>
      </c>
      <c r="DA22" s="23">
        <v>8.0838999999999999</v>
      </c>
      <c r="DB22" s="23">
        <v>0.79182538882163833</v>
      </c>
      <c r="DC22" s="23">
        <v>5.7593172453533299</v>
      </c>
      <c r="DD22" s="23">
        <v>8.2965438686365083</v>
      </c>
      <c r="DE22" s="23">
        <v>2.3013186713081621</v>
      </c>
      <c r="DF22" s="23">
        <v>0.11456517764104523</v>
      </c>
      <c r="DG22" s="23">
        <v>3.4137548368396195E-3</v>
      </c>
      <c r="DH22" s="23">
        <v>1.7124666407865537E-2</v>
      </c>
      <c r="DI22" s="23">
        <v>0.19364369720602018</v>
      </c>
      <c r="DJ22" s="23">
        <v>0.11395388738529692</v>
      </c>
      <c r="DK22" s="23">
        <v>0.11871686356817837</v>
      </c>
      <c r="DL22" s="23">
        <v>0.25937689731699931</v>
      </c>
      <c r="DM22" s="32"/>
      <c r="DO22" s="33"/>
      <c r="DP22" s="33"/>
      <c r="DQ22" s="27">
        <v>43007</v>
      </c>
      <c r="DR22" s="23">
        <v>437.45</v>
      </c>
      <c r="DS22" s="23">
        <v>0.28100000000000003</v>
      </c>
      <c r="DT22" s="23">
        <v>3.5454636537344832</v>
      </c>
      <c r="DU22" s="23">
        <v>3.3728999999999996</v>
      </c>
      <c r="DV22" s="23">
        <v>0.76713874528921</v>
      </c>
      <c r="DW22" s="23">
        <v>5.4154773833423206</v>
      </c>
      <c r="DX22" s="23">
        <v>0.60503369519861361</v>
      </c>
      <c r="DY22" s="23">
        <v>0.36116469271182911</v>
      </c>
      <c r="DZ22" s="23">
        <v>7.7389878477422906E-3</v>
      </c>
      <c r="EA22" s="23">
        <v>3.8745096994512629E-3</v>
      </c>
      <c r="EB22" s="23">
        <v>4.1249999451312084E-3</v>
      </c>
      <c r="EC22" s="23">
        <v>9.9425599973407587E-3</v>
      </c>
      <c r="ED22" s="23">
        <v>1.2943184768634436E-2</v>
      </c>
      <c r="EE22" s="23">
        <v>1.5483012458992678E-2</v>
      </c>
      <c r="EF22" s="23">
        <v>3.0212065932771339E-2</v>
      </c>
      <c r="EG22" s="32"/>
      <c r="EH22" s="30">
        <v>24.5</v>
      </c>
      <c r="EI22" s="30">
        <v>8.36</v>
      </c>
      <c r="EJ22" s="30">
        <v>5.8940000000000001</v>
      </c>
      <c r="EK22" s="23">
        <v>1.4536171101226638</v>
      </c>
      <c r="EL22" s="34">
        <v>22.913684165204568</v>
      </c>
      <c r="EN22" s="35"/>
      <c r="EQ22" s="27">
        <v>42892</v>
      </c>
      <c r="ES22" s="23">
        <v>4.08</v>
      </c>
      <c r="EV22" s="23" t="s">
        <v>247</v>
      </c>
      <c r="EX22" s="23">
        <v>10540.000000000002</v>
      </c>
      <c r="EY22" s="23">
        <v>118</v>
      </c>
      <c r="EZ22" s="40">
        <v>668.2</v>
      </c>
      <c r="FA22" s="36">
        <v>30.59163829787234</v>
      </c>
      <c r="FB22" s="36">
        <v>7.378819148936171</v>
      </c>
      <c r="FC22" s="36">
        <v>26.793287234042555</v>
      </c>
      <c r="FD22" s="36"/>
      <c r="FE22" s="36">
        <v>1.5740531914893616</v>
      </c>
      <c r="FF22" s="36">
        <v>0.47034468085106385</v>
      </c>
      <c r="FG22" s="36">
        <v>120.88849999999999</v>
      </c>
      <c r="FH22" s="36">
        <v>1.2646276595744681</v>
      </c>
      <c r="FI22" s="36">
        <v>1238.8019612163876</v>
      </c>
      <c r="FJ22" s="36">
        <v>51.998348152585109</v>
      </c>
      <c r="FK22" s="36">
        <v>38.827645659050532</v>
      </c>
      <c r="GD22" s="29">
        <v>43007</v>
      </c>
      <c r="GE22" s="24">
        <v>3.94</v>
      </c>
      <c r="GG22" s="23">
        <v>1.1744000000000001</v>
      </c>
      <c r="GH22" s="23">
        <v>1.46E-2</v>
      </c>
      <c r="GI22" s="56">
        <v>3.5499999999999997E-2</v>
      </c>
      <c r="GJ22" s="36">
        <v>19.50304892003086</v>
      </c>
      <c r="GK22" s="36">
        <v>5.919120268773149</v>
      </c>
      <c r="GL22" s="36">
        <v>32.377466893803032</v>
      </c>
      <c r="GM22" s="36"/>
      <c r="GN22" s="36">
        <v>2.6548410102090507</v>
      </c>
      <c r="GO22" s="36">
        <v>0.5975365068140911</v>
      </c>
      <c r="GP22" s="36">
        <v>155.8419093999282</v>
      </c>
      <c r="GQ22" s="36">
        <v>0.75705488872237336</v>
      </c>
      <c r="GR22" s="36">
        <v>1528.600989599754</v>
      </c>
      <c r="GS22" s="36">
        <v>33.960305949827053</v>
      </c>
      <c r="GT22" s="36">
        <v>38.498436294677298</v>
      </c>
      <c r="GV22" s="23">
        <v>0.88840880214218032</v>
      </c>
      <c r="GW22" s="23">
        <v>1.417911374331086</v>
      </c>
      <c r="GX22" s="23">
        <v>1.3764418122446955</v>
      </c>
      <c r="GY22" s="23" t="s">
        <v>248</v>
      </c>
      <c r="GZ22" s="23">
        <v>93.244900520344117</v>
      </c>
      <c r="HA22" s="23">
        <v>3.3044203081192971</v>
      </c>
      <c r="HB22" s="23">
        <v>1.2749003984063756</v>
      </c>
      <c r="HC22" s="23">
        <v>7.4501992031872408</v>
      </c>
      <c r="HD22" s="23">
        <v>41.553784860557762</v>
      </c>
      <c r="HE22" s="23">
        <v>36.414342629482057</v>
      </c>
      <c r="HF22" s="23">
        <v>4.8207171314741064</v>
      </c>
      <c r="HG22" s="23" t="s">
        <v>249</v>
      </c>
      <c r="HH22" s="23">
        <v>115.8</v>
      </c>
      <c r="HI22" s="23">
        <v>46.4</v>
      </c>
      <c r="HJ22" s="23">
        <v>27</v>
      </c>
      <c r="HK22" s="23">
        <v>49.8</v>
      </c>
      <c r="HL22" s="23">
        <v>64.2</v>
      </c>
      <c r="HM22" s="23">
        <v>108.4</v>
      </c>
      <c r="HN22" s="23">
        <v>11.4</v>
      </c>
      <c r="HO22" s="23">
        <v>17.600000000000001</v>
      </c>
      <c r="HP22" s="23">
        <v>19.2</v>
      </c>
      <c r="HQ22" s="23">
        <v>18</v>
      </c>
      <c r="HR22" s="23">
        <v>16.8</v>
      </c>
      <c r="HS22" s="23">
        <v>11.9</v>
      </c>
      <c r="HT22" s="38">
        <v>9.6376646216219844E-2</v>
      </c>
    </row>
    <row r="23" spans="1:228" s="23" customFormat="1" ht="12.75" x14ac:dyDescent="0.2">
      <c r="A23" s="23" t="s">
        <v>288</v>
      </c>
      <c r="B23" s="23">
        <v>2</v>
      </c>
      <c r="C23" s="23" t="s">
        <v>287</v>
      </c>
      <c r="D23" s="23" t="s">
        <v>230</v>
      </c>
      <c r="E23" s="23" t="s">
        <v>231</v>
      </c>
      <c r="F23" s="24" t="s">
        <v>232</v>
      </c>
      <c r="G23" s="23" t="s">
        <v>233</v>
      </c>
      <c r="H23" s="23" t="s">
        <v>234</v>
      </c>
      <c r="I23" s="25">
        <v>2017</v>
      </c>
      <c r="J23" s="23">
        <v>46.237853999999999</v>
      </c>
      <c r="K23" s="23">
        <v>-72.037049999999994</v>
      </c>
      <c r="L23" s="23" t="s">
        <v>235</v>
      </c>
      <c r="M23" s="23">
        <v>100</v>
      </c>
      <c r="N23" s="23">
        <v>2004</v>
      </c>
      <c r="O23" s="23" t="s">
        <v>279</v>
      </c>
      <c r="P23" s="23" t="s">
        <v>231</v>
      </c>
      <c r="Q23" s="23" t="s">
        <v>284</v>
      </c>
      <c r="R23" s="23" t="s">
        <v>237</v>
      </c>
      <c r="S23" s="23" t="s">
        <v>237</v>
      </c>
      <c r="T23" s="23" t="s">
        <v>238</v>
      </c>
      <c r="U23" s="26" t="s">
        <v>237</v>
      </c>
      <c r="V23" s="23" t="s">
        <v>237</v>
      </c>
      <c r="W23" s="23" t="s">
        <v>237</v>
      </c>
      <c r="X23" s="23" t="s">
        <v>237</v>
      </c>
      <c r="Y23" s="23" t="s">
        <v>237</v>
      </c>
      <c r="Z23" s="23" t="s">
        <v>237</v>
      </c>
      <c r="AA23" s="23" t="s">
        <v>237</v>
      </c>
      <c r="AB23" s="23" t="s">
        <v>237</v>
      </c>
      <c r="AC23" s="23" t="s">
        <v>237</v>
      </c>
      <c r="AD23" s="26" t="s">
        <v>238</v>
      </c>
      <c r="AE23" s="23" t="s">
        <v>237</v>
      </c>
      <c r="AF23" s="23" t="s">
        <v>237</v>
      </c>
      <c r="AG23" s="23" t="s">
        <v>237</v>
      </c>
      <c r="AH23" s="23" t="s">
        <v>238</v>
      </c>
      <c r="AI23" s="23" t="s">
        <v>238</v>
      </c>
      <c r="AJ23" s="26" t="s">
        <v>238</v>
      </c>
      <c r="AK23" s="23" t="s">
        <v>238</v>
      </c>
      <c r="AL23" s="23" t="s">
        <v>237</v>
      </c>
      <c r="AM23" s="26" t="s">
        <v>254</v>
      </c>
      <c r="AN23" s="26" t="s">
        <v>239</v>
      </c>
      <c r="AO23" s="26" t="s">
        <v>240</v>
      </c>
      <c r="AP23" s="26" t="s">
        <v>241</v>
      </c>
      <c r="AQ23" s="26"/>
      <c r="AR23" s="26" t="s">
        <v>242</v>
      </c>
      <c r="AS23" s="26" t="s">
        <v>243</v>
      </c>
      <c r="AT23" s="26"/>
      <c r="AU23" s="56">
        <v>45</v>
      </c>
      <c r="AV23" s="23">
        <v>15</v>
      </c>
      <c r="AW23" s="23">
        <v>80</v>
      </c>
      <c r="AX23" s="23">
        <v>12</v>
      </c>
      <c r="AY23" s="23">
        <v>2</v>
      </c>
      <c r="AZ23" s="23">
        <v>1</v>
      </c>
      <c r="BB23" s="23">
        <v>0</v>
      </c>
      <c r="BC23" s="23">
        <v>0</v>
      </c>
      <c r="BD23" s="23">
        <f t="shared" si="0"/>
        <v>31.046799999999998</v>
      </c>
      <c r="BF23" s="27"/>
      <c r="BG23" s="27"/>
      <c r="BH23" s="27"/>
      <c r="BI23" s="27">
        <v>42902</v>
      </c>
      <c r="BJ23" s="27"/>
      <c r="BK23" s="27"/>
      <c r="BL23" s="27">
        <v>42921</v>
      </c>
      <c r="BM23" s="27">
        <v>42929</v>
      </c>
      <c r="BN23" s="27">
        <v>42937</v>
      </c>
      <c r="BO23" s="27">
        <v>42945</v>
      </c>
      <c r="BQ23" s="27"/>
      <c r="BR23" s="27"/>
      <c r="BS23" s="27"/>
      <c r="BT23" s="27"/>
      <c r="BU23" s="27"/>
      <c r="BV23" s="27"/>
      <c r="BW23" s="27"/>
      <c r="BX23" s="25">
        <v>23</v>
      </c>
      <c r="BY23" s="28" t="s">
        <v>244</v>
      </c>
      <c r="BZ23" s="28" t="s">
        <v>245</v>
      </c>
      <c r="CA23" s="28" t="s">
        <v>246</v>
      </c>
      <c r="CB23" s="25">
        <v>23</v>
      </c>
      <c r="CC23" s="25" t="s">
        <v>237</v>
      </c>
      <c r="CD23" s="28" t="s">
        <v>244</v>
      </c>
      <c r="CE23" s="28" t="s">
        <v>244</v>
      </c>
      <c r="CF23" s="28" t="s">
        <v>246</v>
      </c>
      <c r="CG23" s="28"/>
      <c r="CH23" s="29"/>
      <c r="CL23" s="30"/>
      <c r="CM23" s="30"/>
      <c r="CN23" s="30"/>
      <c r="CO23" s="30"/>
      <c r="CP23" s="31"/>
      <c r="CQ23" s="30"/>
      <c r="CR23" s="30"/>
      <c r="CS23" s="30"/>
      <c r="CT23" s="30"/>
      <c r="CU23" s="30"/>
      <c r="CV23" s="32"/>
      <c r="CW23" s="29">
        <v>42983</v>
      </c>
      <c r="CX23" s="23">
        <v>485.74</v>
      </c>
      <c r="CY23" s="23">
        <v>1.03</v>
      </c>
      <c r="CZ23" s="23">
        <v>1.4138945712239006</v>
      </c>
      <c r="DA23" s="23">
        <v>8.3268000000000004</v>
      </c>
      <c r="DB23" s="23">
        <v>0.94062008324498292</v>
      </c>
      <c r="DC23" s="23">
        <v>6.1310487488058172</v>
      </c>
      <c r="DD23" s="23">
        <v>8.3486366363202258</v>
      </c>
      <c r="DE23" s="23">
        <v>2.2016967003255017</v>
      </c>
      <c r="DF23" s="23">
        <v>9.154226640559246E-2</v>
      </c>
      <c r="DG23" s="23">
        <v>4.2232945402899576E-3</v>
      </c>
      <c r="DH23" s="23">
        <v>1.91638634120594E-2</v>
      </c>
      <c r="DI23" s="23">
        <v>0.22137279995193654</v>
      </c>
      <c r="DJ23" s="23">
        <v>8.3899871388117012E-2</v>
      </c>
      <c r="DK23" s="23">
        <v>8.0385602022988001E-2</v>
      </c>
      <c r="DL23" s="23">
        <v>0.19020050395960386</v>
      </c>
      <c r="DM23" s="32"/>
      <c r="DO23" s="33"/>
      <c r="DP23" s="33"/>
      <c r="DQ23" s="27">
        <v>43007</v>
      </c>
      <c r="DR23" s="23">
        <v>439.37</v>
      </c>
      <c r="DS23" s="23">
        <v>0.24299999999999999</v>
      </c>
      <c r="DT23" s="23">
        <v>3.6968541632366447</v>
      </c>
      <c r="DU23" s="23">
        <v>2.9573999999999998</v>
      </c>
      <c r="DV23" s="23">
        <v>0.82415661062790468</v>
      </c>
      <c r="DW23" s="23">
        <v>5.0783962241659824</v>
      </c>
      <c r="DX23" s="23">
        <v>0.57691910019703474</v>
      </c>
      <c r="DY23" s="23">
        <v>0.35935286987870391</v>
      </c>
      <c r="DZ23" s="23">
        <v>7.8135628936157383E-3</v>
      </c>
      <c r="EA23" s="23">
        <v>4.0182903328293378E-3</v>
      </c>
      <c r="EB23" s="23">
        <v>4.2780761149700617E-3</v>
      </c>
      <c r="EC23" s="23">
        <v>1.123297735869775E-2</v>
      </c>
      <c r="ED23" s="23">
        <v>1.6793259209901427E-2</v>
      </c>
      <c r="EE23" s="23">
        <v>1.132315652695556E-2</v>
      </c>
      <c r="EF23" s="23">
        <v>3.0170933658405036E-2</v>
      </c>
      <c r="EG23" s="32"/>
      <c r="EH23" s="30">
        <v>24</v>
      </c>
      <c r="EI23" s="30">
        <v>8.58</v>
      </c>
      <c r="EJ23" s="30">
        <v>7.1070000000000002</v>
      </c>
      <c r="EK23" s="23">
        <v>1.5935520786545052</v>
      </c>
      <c r="EL23" s="34">
        <v>19.163267063496335</v>
      </c>
      <c r="EM23" s="23">
        <v>87.399183983300119</v>
      </c>
      <c r="EN23" s="35"/>
      <c r="EQ23" s="27">
        <v>42892</v>
      </c>
      <c r="ES23" s="23">
        <v>4.13</v>
      </c>
      <c r="EV23" s="23" t="s">
        <v>247</v>
      </c>
      <c r="EX23" s="23">
        <v>9239.2000000000007</v>
      </c>
      <c r="EY23" s="23">
        <v>140</v>
      </c>
      <c r="EZ23" s="40">
        <v>489</v>
      </c>
      <c r="FA23" s="36">
        <v>23.562138226527576</v>
      </c>
      <c r="FB23" s="36">
        <v>4.4247295081967213</v>
      </c>
      <c r="FC23" s="36">
        <v>17.191098733233982</v>
      </c>
      <c r="FD23" s="36"/>
      <c r="FE23" s="36">
        <v>0.71746311475409841</v>
      </c>
      <c r="FF23" s="36">
        <v>0.33044947839046201</v>
      </c>
      <c r="FG23" s="36">
        <v>124.59705067064085</v>
      </c>
      <c r="FH23" s="36">
        <v>0.51043219076005975</v>
      </c>
      <c r="FI23" s="36">
        <v>1374.5224524359912</v>
      </c>
      <c r="FJ23" s="36">
        <v>43.051816774701201</v>
      </c>
      <c r="FK23" s="36">
        <v>23.15114825618322</v>
      </c>
      <c r="GD23" s="29">
        <v>43007</v>
      </c>
      <c r="GE23" s="24">
        <v>3.66</v>
      </c>
      <c r="GG23" s="23">
        <v>1.3841000000000001</v>
      </c>
      <c r="GH23" s="23">
        <v>4.7300000000000002E-2</v>
      </c>
      <c r="GI23" s="56">
        <v>9.1429999999999997E-2</v>
      </c>
      <c r="GJ23" s="36">
        <v>48.700388705416117</v>
      </c>
      <c r="GK23" s="36">
        <v>8.8112882285456742</v>
      </c>
      <c r="GL23" s="36">
        <v>37.072448811096429</v>
      </c>
      <c r="GM23" s="36"/>
      <c r="GN23" s="36">
        <v>3.3940618177800101</v>
      </c>
      <c r="GO23" s="36">
        <v>0.65754052179656541</v>
      </c>
      <c r="GP23" s="36">
        <v>114.00189538100983</v>
      </c>
      <c r="GQ23" s="36">
        <v>1.0689453142074374</v>
      </c>
      <c r="GR23" s="36">
        <v>1240.6832770609044</v>
      </c>
      <c r="GS23" s="36">
        <v>49.358868222848038</v>
      </c>
      <c r="GT23" s="36">
        <v>261.97581737120214</v>
      </c>
      <c r="GV23" s="23">
        <v>0.88840880214218032</v>
      </c>
      <c r="GW23" s="23">
        <v>1.417911374331086</v>
      </c>
      <c r="GX23" s="23">
        <v>1.3764418122446955</v>
      </c>
      <c r="GY23" s="23" t="s">
        <v>248</v>
      </c>
      <c r="GZ23" s="23">
        <v>92.317749380479256</v>
      </c>
      <c r="HA23" s="23">
        <v>3.9486673247778872</v>
      </c>
      <c r="HB23" s="23">
        <v>1.3228035538005956</v>
      </c>
      <c r="HC23" s="23">
        <v>6.7522211253701769</v>
      </c>
      <c r="HD23" s="23">
        <v>40.73050345508392</v>
      </c>
      <c r="HE23" s="23">
        <v>38.677196446199403</v>
      </c>
      <c r="HF23" s="23">
        <v>4.0769990128331646</v>
      </c>
      <c r="HG23" s="23" t="s">
        <v>249</v>
      </c>
      <c r="HH23" s="23">
        <v>115.8</v>
      </c>
      <c r="HI23" s="23">
        <v>46.4</v>
      </c>
      <c r="HJ23" s="23">
        <v>27</v>
      </c>
      <c r="HK23" s="23">
        <v>49.8</v>
      </c>
      <c r="HL23" s="23">
        <v>64.2</v>
      </c>
      <c r="HM23" s="23">
        <v>108.4</v>
      </c>
      <c r="HN23" s="23">
        <v>11.4</v>
      </c>
      <c r="HO23" s="23">
        <v>17.600000000000001</v>
      </c>
      <c r="HP23" s="23">
        <v>19.2</v>
      </c>
      <c r="HQ23" s="23">
        <v>18</v>
      </c>
      <c r="HR23" s="23">
        <v>16.8</v>
      </c>
      <c r="HS23" s="23">
        <v>11.9</v>
      </c>
      <c r="HT23" s="38">
        <v>0.10557476171147843</v>
      </c>
    </row>
    <row r="24" spans="1:228" s="23" customFormat="1" ht="12.75" x14ac:dyDescent="0.2">
      <c r="A24" s="23" t="s">
        <v>289</v>
      </c>
      <c r="B24" s="23">
        <v>1</v>
      </c>
      <c r="C24" s="23" t="s">
        <v>290</v>
      </c>
      <c r="D24" s="23" t="s">
        <v>230</v>
      </c>
      <c r="E24" s="23" t="s">
        <v>231</v>
      </c>
      <c r="F24" s="24" t="s">
        <v>232</v>
      </c>
      <c r="G24" s="23" t="s">
        <v>233</v>
      </c>
      <c r="H24" s="23" t="s">
        <v>234</v>
      </c>
      <c r="I24" s="25">
        <v>2017</v>
      </c>
      <c r="J24" s="23">
        <v>46.237853999999999</v>
      </c>
      <c r="K24" s="23">
        <v>-72.037049999999994</v>
      </c>
      <c r="L24" s="23" t="s">
        <v>235</v>
      </c>
      <c r="M24" s="23">
        <v>100</v>
      </c>
      <c r="N24" s="23">
        <v>2004</v>
      </c>
      <c r="O24" s="23" t="s">
        <v>279</v>
      </c>
      <c r="P24" s="23" t="s">
        <v>231</v>
      </c>
      <c r="Q24" s="23" t="s">
        <v>284</v>
      </c>
      <c r="R24" s="23" t="s">
        <v>237</v>
      </c>
      <c r="S24" s="23" t="s">
        <v>237</v>
      </c>
      <c r="T24" s="23" t="s">
        <v>238</v>
      </c>
      <c r="U24" s="26" t="s">
        <v>237</v>
      </c>
      <c r="V24" s="23" t="s">
        <v>237</v>
      </c>
      <c r="W24" s="23" t="s">
        <v>237</v>
      </c>
      <c r="X24" s="23" t="s">
        <v>237</v>
      </c>
      <c r="Y24" s="23" t="s">
        <v>237</v>
      </c>
      <c r="Z24" s="23" t="s">
        <v>237</v>
      </c>
      <c r="AA24" s="23" t="s">
        <v>237</v>
      </c>
      <c r="AB24" s="23" t="s">
        <v>237</v>
      </c>
      <c r="AC24" s="23" t="s">
        <v>237</v>
      </c>
      <c r="AD24" s="26" t="s">
        <v>238</v>
      </c>
      <c r="AE24" s="23" t="s">
        <v>237</v>
      </c>
      <c r="AF24" s="23" t="s">
        <v>237</v>
      </c>
      <c r="AG24" s="23" t="s">
        <v>237</v>
      </c>
      <c r="AH24" s="23" t="s">
        <v>238</v>
      </c>
      <c r="AI24" s="23" t="s">
        <v>238</v>
      </c>
      <c r="AJ24" s="26" t="s">
        <v>238</v>
      </c>
      <c r="AK24" s="23" t="s">
        <v>238</v>
      </c>
      <c r="AL24" s="23" t="s">
        <v>237</v>
      </c>
      <c r="AM24" s="26" t="s">
        <v>254</v>
      </c>
      <c r="AN24" s="26" t="s">
        <v>239</v>
      </c>
      <c r="AO24" s="26" t="s">
        <v>240</v>
      </c>
      <c r="AP24" s="26" t="s">
        <v>241</v>
      </c>
      <c r="AQ24" s="26"/>
      <c r="AR24" s="26" t="s">
        <v>242</v>
      </c>
      <c r="AS24" s="26" t="s">
        <v>243</v>
      </c>
      <c r="AT24" s="26"/>
      <c r="AU24" s="56">
        <v>45</v>
      </c>
      <c r="AV24" s="23">
        <v>15</v>
      </c>
      <c r="AW24" s="23">
        <v>120</v>
      </c>
      <c r="AX24" s="23">
        <v>12</v>
      </c>
      <c r="AY24" s="23">
        <v>2</v>
      </c>
      <c r="AZ24" s="23">
        <v>1</v>
      </c>
      <c r="BB24" s="23">
        <v>0</v>
      </c>
      <c r="BC24" s="23">
        <v>0</v>
      </c>
      <c r="BD24" s="23">
        <f t="shared" si="0"/>
        <v>38.406799999999997</v>
      </c>
      <c r="BF24" s="27"/>
      <c r="BG24" s="27"/>
      <c r="BH24" s="27"/>
      <c r="BI24" s="27">
        <v>42902</v>
      </c>
      <c r="BJ24" s="27"/>
      <c r="BK24" s="27"/>
      <c r="BL24" s="27">
        <v>42921</v>
      </c>
      <c r="BM24" s="27">
        <v>42929</v>
      </c>
      <c r="BN24" s="27">
        <v>42937</v>
      </c>
      <c r="BO24" s="27">
        <v>42945</v>
      </c>
      <c r="BQ24" s="27"/>
      <c r="BR24" s="27"/>
      <c r="BS24" s="27"/>
      <c r="BT24" s="27"/>
      <c r="BU24" s="27"/>
      <c r="BV24" s="27"/>
      <c r="BW24" s="27"/>
      <c r="BX24" s="25">
        <v>23</v>
      </c>
      <c r="BY24" s="28" t="s">
        <v>244</v>
      </c>
      <c r="BZ24" s="28" t="s">
        <v>245</v>
      </c>
      <c r="CA24" s="28" t="s">
        <v>246</v>
      </c>
      <c r="CB24" s="25">
        <v>23</v>
      </c>
      <c r="CC24" s="25" t="s">
        <v>237</v>
      </c>
      <c r="CD24" s="28" t="s">
        <v>244</v>
      </c>
      <c r="CE24" s="28" t="s">
        <v>244</v>
      </c>
      <c r="CF24" s="28" t="s">
        <v>246</v>
      </c>
      <c r="CG24" s="28"/>
      <c r="CH24" s="29"/>
      <c r="CL24" s="30"/>
      <c r="CM24" s="30"/>
      <c r="CN24" s="30"/>
      <c r="CO24" s="30"/>
      <c r="CP24" s="31"/>
      <c r="CQ24" s="30"/>
      <c r="CR24" s="30"/>
      <c r="CS24" s="30"/>
      <c r="CT24" s="30"/>
      <c r="CU24" s="30"/>
      <c r="CV24" s="32"/>
      <c r="CW24" s="29">
        <v>42983</v>
      </c>
      <c r="CX24" s="23">
        <v>500.62</v>
      </c>
      <c r="CY24" s="23">
        <v>0.95500000000000007</v>
      </c>
      <c r="CZ24" s="23">
        <v>1.3771013523766993</v>
      </c>
      <c r="DA24" s="23">
        <v>7.6909999999999998</v>
      </c>
      <c r="DB24" s="23">
        <v>0.94825864341271415</v>
      </c>
      <c r="DC24" s="23">
        <v>5.7450061116070996</v>
      </c>
      <c r="DD24" s="23">
        <v>8.5429979485226184</v>
      </c>
      <c r="DE24" s="23">
        <v>2.2565257633173403</v>
      </c>
      <c r="DF24" s="23">
        <v>8.0158568120427001E-2</v>
      </c>
      <c r="DG24" s="23">
        <v>3.7034902873033394E-3</v>
      </c>
      <c r="DH24" s="23">
        <v>1.9170744109832636E-2</v>
      </c>
      <c r="DI24" s="23">
        <v>0.25656873256810747</v>
      </c>
      <c r="DJ24" s="23">
        <v>9.0102081993760783E-2</v>
      </c>
      <c r="DK24" s="23">
        <v>9.2162835637245422E-2</v>
      </c>
      <c r="DL24" s="23">
        <v>0.23427964344094976</v>
      </c>
      <c r="DM24" s="32"/>
      <c r="DO24" s="33"/>
      <c r="DP24" s="33"/>
      <c r="DQ24" s="27">
        <v>43007</v>
      </c>
      <c r="DR24" s="23">
        <v>431.38</v>
      </c>
      <c r="DS24" s="23">
        <v>0.29399999999999998</v>
      </c>
      <c r="DT24" s="23">
        <v>3.6984720757074689</v>
      </c>
      <c r="DU24" s="23">
        <v>3.3898000000000001</v>
      </c>
      <c r="DV24" s="23">
        <v>0.81932238775704413</v>
      </c>
      <c r="DW24" s="23">
        <v>5.6232282428050722</v>
      </c>
      <c r="DX24" s="23">
        <v>0.61767592385818515</v>
      </c>
      <c r="DY24" s="23">
        <v>0.36721795458168338</v>
      </c>
      <c r="DZ24" s="23">
        <v>6.8295159799555884E-3</v>
      </c>
      <c r="EA24" s="23">
        <v>3.736205028833543E-3</v>
      </c>
      <c r="EB24" s="23">
        <v>4.3283178075300688E-3</v>
      </c>
      <c r="EC24" s="23">
        <v>1.161737582344406E-2</v>
      </c>
      <c r="ED24" s="23">
        <v>1.1083758054199828E-2</v>
      </c>
      <c r="EE24" s="23">
        <v>1.2481109458575038E-2</v>
      </c>
      <c r="EF24" s="23">
        <v>3.7617316524411179E-2</v>
      </c>
      <c r="EG24" s="32"/>
      <c r="EH24" s="30">
        <v>23</v>
      </c>
      <c r="EI24" s="30">
        <v>8.36</v>
      </c>
      <c r="EJ24" s="30">
        <v>5.74</v>
      </c>
      <c r="EK24" s="23">
        <v>1.522011407716815</v>
      </c>
      <c r="EL24" s="34">
        <v>22.228830070073087</v>
      </c>
      <c r="EM24" s="23">
        <v>87.760353273995733</v>
      </c>
      <c r="EN24" s="35"/>
      <c r="EQ24" s="27">
        <v>42892</v>
      </c>
      <c r="ES24" s="23">
        <v>4.12</v>
      </c>
      <c r="EV24" s="23" t="s">
        <v>247</v>
      </c>
      <c r="EX24" s="23">
        <v>10046</v>
      </c>
      <c r="EY24" s="23">
        <v>105.00000000000001</v>
      </c>
      <c r="EZ24" s="40">
        <v>250.2</v>
      </c>
      <c r="FA24" s="36">
        <v>28.813556259699947</v>
      </c>
      <c r="FB24" s="36">
        <v>5.2985517330574243</v>
      </c>
      <c r="FC24" s="36">
        <v>20.106622736678741</v>
      </c>
      <c r="FD24" s="36"/>
      <c r="FE24" s="36">
        <v>1.9033798499741335</v>
      </c>
      <c r="FF24" s="36">
        <v>0.39458189342990169</v>
      </c>
      <c r="FG24" s="36">
        <v>136.66207087428867</v>
      </c>
      <c r="FH24" s="36">
        <v>0.76435592343507508</v>
      </c>
      <c r="FI24" s="36">
        <v>1493.7574601596907</v>
      </c>
      <c r="FJ24" s="36">
        <v>47.844005480193218</v>
      </c>
      <c r="FK24" s="36">
        <v>20.412789576995245</v>
      </c>
      <c r="GD24" s="29">
        <v>43007</v>
      </c>
      <c r="GE24" s="24">
        <v>3.98</v>
      </c>
      <c r="GG24" s="23">
        <v>1.3793</v>
      </c>
      <c r="GH24" s="23">
        <v>1.37E-2</v>
      </c>
      <c r="GI24" s="56">
        <v>9.6269999999999994E-2</v>
      </c>
      <c r="GJ24" s="36">
        <v>23.268127138413686</v>
      </c>
      <c r="GK24" s="36">
        <v>4.9252958338350314</v>
      </c>
      <c r="GL24" s="36">
        <v>28.104442068429236</v>
      </c>
      <c r="GM24" s="36"/>
      <c r="GN24" s="36">
        <v>2.5623514446680131</v>
      </c>
      <c r="GO24" s="36">
        <v>0.43826100311041993</v>
      </c>
      <c r="GP24" s="36">
        <v>126.17983020806464</v>
      </c>
      <c r="GQ24" s="36">
        <v>0.69533194045251945</v>
      </c>
      <c r="GR24" s="36">
        <v>1204.328486880255</v>
      </c>
      <c r="GS24" s="36">
        <v>36.317395300402076</v>
      </c>
      <c r="GT24" s="36">
        <v>22.345732892690513</v>
      </c>
      <c r="GV24" s="23">
        <v>0.88840880214218032</v>
      </c>
      <c r="GW24" s="23">
        <v>1.417911374331086</v>
      </c>
      <c r="GX24" s="23">
        <v>1.3764418122446955</v>
      </c>
      <c r="GY24" s="23" t="s">
        <v>248</v>
      </c>
      <c r="GZ24" s="23">
        <v>93.244900520344117</v>
      </c>
      <c r="HA24" s="23">
        <v>3.3044203081192971</v>
      </c>
      <c r="HB24" s="23">
        <v>1.2749003984063756</v>
      </c>
      <c r="HC24" s="23">
        <v>7.4501992031872408</v>
      </c>
      <c r="HD24" s="23">
        <v>41.553784860557762</v>
      </c>
      <c r="HE24" s="23">
        <v>36.414342629482057</v>
      </c>
      <c r="HF24" s="23">
        <v>4.8207171314741064</v>
      </c>
      <c r="HG24" s="23" t="s">
        <v>249</v>
      </c>
      <c r="HH24" s="23">
        <v>115.8</v>
      </c>
      <c r="HI24" s="23">
        <v>46.4</v>
      </c>
      <c r="HJ24" s="23">
        <v>27</v>
      </c>
      <c r="HK24" s="23">
        <v>49.8</v>
      </c>
      <c r="HL24" s="23">
        <v>64.2</v>
      </c>
      <c r="HM24" s="23">
        <v>108.4</v>
      </c>
      <c r="HN24" s="23">
        <v>11.4</v>
      </c>
      <c r="HO24" s="23">
        <v>17.600000000000001</v>
      </c>
      <c r="HP24" s="23">
        <v>19.2</v>
      </c>
      <c r="HQ24" s="23">
        <v>18</v>
      </c>
      <c r="HR24" s="23">
        <v>16.8</v>
      </c>
      <c r="HS24" s="23">
        <v>11.9</v>
      </c>
      <c r="HT24" s="38">
        <v>0.11320362488372748</v>
      </c>
    </row>
    <row r="25" spans="1:228" s="23" customFormat="1" ht="12.75" x14ac:dyDescent="0.2">
      <c r="A25" s="23" t="s">
        <v>291</v>
      </c>
      <c r="B25" s="23">
        <v>2</v>
      </c>
      <c r="C25" s="23" t="s">
        <v>290</v>
      </c>
      <c r="D25" s="23" t="s">
        <v>230</v>
      </c>
      <c r="E25" s="23" t="s">
        <v>231</v>
      </c>
      <c r="F25" s="24" t="s">
        <v>232</v>
      </c>
      <c r="G25" s="23" t="s">
        <v>233</v>
      </c>
      <c r="H25" s="23" t="s">
        <v>234</v>
      </c>
      <c r="I25" s="25">
        <v>2017</v>
      </c>
      <c r="J25" s="23">
        <v>46.237853999999999</v>
      </c>
      <c r="K25" s="23">
        <v>-72.037049999999994</v>
      </c>
      <c r="L25" s="23" t="s">
        <v>235</v>
      </c>
      <c r="M25" s="23">
        <v>100</v>
      </c>
      <c r="N25" s="23">
        <v>2004</v>
      </c>
      <c r="O25" s="23" t="s">
        <v>279</v>
      </c>
      <c r="P25" s="23" t="s">
        <v>231</v>
      </c>
      <c r="Q25" s="23" t="s">
        <v>284</v>
      </c>
      <c r="R25" s="23" t="s">
        <v>237</v>
      </c>
      <c r="S25" s="23" t="s">
        <v>237</v>
      </c>
      <c r="T25" s="23" t="s">
        <v>238</v>
      </c>
      <c r="U25" s="26" t="s">
        <v>237</v>
      </c>
      <c r="V25" s="23" t="s">
        <v>237</v>
      </c>
      <c r="W25" s="23" t="s">
        <v>237</v>
      </c>
      <c r="X25" s="23" t="s">
        <v>237</v>
      </c>
      <c r="Y25" s="23" t="s">
        <v>237</v>
      </c>
      <c r="Z25" s="23" t="s">
        <v>237</v>
      </c>
      <c r="AA25" s="23" t="s">
        <v>237</v>
      </c>
      <c r="AB25" s="23" t="s">
        <v>237</v>
      </c>
      <c r="AC25" s="23" t="s">
        <v>237</v>
      </c>
      <c r="AD25" s="26" t="s">
        <v>238</v>
      </c>
      <c r="AE25" s="23" t="s">
        <v>237</v>
      </c>
      <c r="AF25" s="23" t="s">
        <v>237</v>
      </c>
      <c r="AG25" s="23" t="s">
        <v>237</v>
      </c>
      <c r="AH25" s="23" t="s">
        <v>238</v>
      </c>
      <c r="AI25" s="23" t="s">
        <v>238</v>
      </c>
      <c r="AJ25" s="26" t="s">
        <v>238</v>
      </c>
      <c r="AK25" s="23" t="s">
        <v>238</v>
      </c>
      <c r="AL25" s="23" t="s">
        <v>237</v>
      </c>
      <c r="AM25" s="26" t="s">
        <v>254</v>
      </c>
      <c r="AN25" s="26" t="s">
        <v>239</v>
      </c>
      <c r="AO25" s="26" t="s">
        <v>240</v>
      </c>
      <c r="AP25" s="26" t="s">
        <v>241</v>
      </c>
      <c r="AQ25" s="26"/>
      <c r="AR25" s="26" t="s">
        <v>242</v>
      </c>
      <c r="AS25" s="26" t="s">
        <v>243</v>
      </c>
      <c r="AT25" s="26"/>
      <c r="AU25" s="56">
        <v>45</v>
      </c>
      <c r="AV25" s="23">
        <v>15</v>
      </c>
      <c r="AW25" s="23">
        <v>120</v>
      </c>
      <c r="AX25" s="23">
        <v>12</v>
      </c>
      <c r="AY25" s="23">
        <v>2</v>
      </c>
      <c r="AZ25" s="23">
        <v>1</v>
      </c>
      <c r="BB25" s="23">
        <v>0</v>
      </c>
      <c r="BC25" s="23">
        <v>0</v>
      </c>
      <c r="BD25" s="23">
        <f t="shared" si="0"/>
        <v>38.406799999999997</v>
      </c>
      <c r="BF25" s="27"/>
      <c r="BG25" s="27"/>
      <c r="BH25" s="27"/>
      <c r="BI25" s="27">
        <v>42902</v>
      </c>
      <c r="BJ25" s="27"/>
      <c r="BK25" s="27"/>
      <c r="BL25" s="27">
        <v>42921</v>
      </c>
      <c r="BM25" s="27">
        <v>42929</v>
      </c>
      <c r="BN25" s="27">
        <v>42937</v>
      </c>
      <c r="BO25" s="27">
        <v>42945</v>
      </c>
      <c r="BQ25" s="27"/>
      <c r="BR25" s="27"/>
      <c r="BS25" s="27"/>
      <c r="BT25" s="27"/>
      <c r="BU25" s="27"/>
      <c r="BV25" s="27"/>
      <c r="BW25" s="27"/>
      <c r="BX25" s="25">
        <v>23</v>
      </c>
      <c r="BY25" s="28" t="s">
        <v>244</v>
      </c>
      <c r="BZ25" s="28" t="s">
        <v>245</v>
      </c>
      <c r="CA25" s="28" t="s">
        <v>246</v>
      </c>
      <c r="CB25" s="25">
        <v>23</v>
      </c>
      <c r="CC25" s="25" t="s">
        <v>237</v>
      </c>
      <c r="CD25" s="28" t="s">
        <v>244</v>
      </c>
      <c r="CE25" s="28" t="s">
        <v>244</v>
      </c>
      <c r="CF25" s="28" t="s">
        <v>246</v>
      </c>
      <c r="CG25" s="28"/>
      <c r="CH25" s="29"/>
      <c r="CL25" s="30"/>
      <c r="CM25" s="30"/>
      <c r="CN25" s="30"/>
      <c r="CO25" s="30"/>
      <c r="CP25" s="31"/>
      <c r="CQ25" s="30"/>
      <c r="CR25" s="30"/>
      <c r="CS25" s="30"/>
      <c r="CT25" s="30"/>
      <c r="CU25" s="30"/>
      <c r="CV25" s="32"/>
      <c r="CW25" s="29">
        <v>42983</v>
      </c>
      <c r="CX25" s="23">
        <v>488.99</v>
      </c>
      <c r="CY25" s="23">
        <v>0.95399999999999996</v>
      </c>
      <c r="CZ25" s="23">
        <v>1.2580009588788155</v>
      </c>
      <c r="DA25" s="23">
        <v>7.7759999999999998</v>
      </c>
      <c r="DB25" s="23">
        <v>0.92620976745759132</v>
      </c>
      <c r="DC25" s="23">
        <v>6.2432929940679252</v>
      </c>
      <c r="DD25" s="23">
        <v>7.6993538348820483</v>
      </c>
      <c r="DE25" s="23">
        <v>1.9588874496780653</v>
      </c>
      <c r="DF25" s="23">
        <v>7.8547704396151885E-2</v>
      </c>
      <c r="DG25" s="23">
        <v>3.3690052416001487E-3</v>
      </c>
      <c r="DH25" s="23">
        <v>1.6026874727474567E-2</v>
      </c>
      <c r="DI25" s="23">
        <v>0.14579624907970884</v>
      </c>
      <c r="DJ25" s="23">
        <v>7.7678632566652195E-2</v>
      </c>
      <c r="DK25" s="23">
        <v>7.3266972233237748E-2</v>
      </c>
      <c r="DL25" s="23">
        <v>0.20892951682497254</v>
      </c>
      <c r="DM25" s="32"/>
      <c r="DO25" s="33"/>
      <c r="DP25" s="33"/>
      <c r="DQ25" s="27">
        <v>43007</v>
      </c>
      <c r="DR25" s="23">
        <v>431.32</v>
      </c>
      <c r="DS25" s="23">
        <v>0.32099999999999995</v>
      </c>
      <c r="DT25" s="23">
        <v>4.5515786196882599</v>
      </c>
      <c r="DU25" s="23">
        <v>3.5602</v>
      </c>
      <c r="DV25" s="23">
        <v>0.9085708638873855</v>
      </c>
      <c r="DW25" s="23">
        <v>5.9949044186421467</v>
      </c>
      <c r="DX25" s="23">
        <v>0.63047341690170466</v>
      </c>
      <c r="DY25" s="23">
        <v>0.3964571692063561</v>
      </c>
      <c r="DZ25" s="23">
        <v>8.3299399452488633E-3</v>
      </c>
      <c r="EA25" s="23">
        <v>4.3783652681643071E-3</v>
      </c>
      <c r="EB25" s="23">
        <v>4.7385848982912137E-3</v>
      </c>
      <c r="EC25" s="23">
        <v>1.1745508645026164E-2</v>
      </c>
      <c r="ED25" s="23">
        <v>1.4688232218167251E-2</v>
      </c>
      <c r="EE25" s="23">
        <v>1.72431327596929E-2</v>
      </c>
      <c r="EF25" s="23">
        <v>4.2708381918692397E-2</v>
      </c>
      <c r="EG25" s="32"/>
      <c r="EH25" s="30">
        <v>29</v>
      </c>
      <c r="EI25" s="30">
        <v>8.36</v>
      </c>
      <c r="EJ25" s="30">
        <v>5.9089999999999998</v>
      </c>
      <c r="EK25" s="23">
        <v>1.2721069932434916</v>
      </c>
      <c r="EL25" s="34">
        <v>18.015295523287733</v>
      </c>
      <c r="EN25" s="35"/>
      <c r="EQ25" s="27">
        <v>42892</v>
      </c>
      <c r="ES25" s="23">
        <v>4.08</v>
      </c>
      <c r="EV25" s="23" t="s">
        <v>247</v>
      </c>
      <c r="EX25" s="23">
        <v>10984</v>
      </c>
      <c r="EY25" s="23">
        <v>196</v>
      </c>
      <c r="EZ25" s="40">
        <v>555.90000000000009</v>
      </c>
      <c r="FA25" s="36">
        <v>17.050610530341661</v>
      </c>
      <c r="FB25" s="36">
        <v>3.9990099439061702</v>
      </c>
      <c r="FC25" s="36">
        <v>12.552756119326874</v>
      </c>
      <c r="FD25" s="36"/>
      <c r="FE25" s="36">
        <v>0.85886805201427829</v>
      </c>
      <c r="FF25" s="36">
        <v>0.2940926058133605</v>
      </c>
      <c r="FG25" s="36">
        <v>74.840087200407936</v>
      </c>
      <c r="FH25" s="36">
        <v>0.48572157062723098</v>
      </c>
      <c r="FI25" s="36">
        <v>950.97672060388084</v>
      </c>
      <c r="FJ25" s="36">
        <v>25.87446640901555</v>
      </c>
      <c r="FK25" s="36">
        <v>16.141765485038022</v>
      </c>
      <c r="GD25" s="29">
        <v>43007</v>
      </c>
      <c r="GE25" s="24">
        <v>3.94</v>
      </c>
      <c r="GG25" s="23">
        <v>1.2874000000000001</v>
      </c>
      <c r="GH25" s="23">
        <v>1.2200000000000001E-2</v>
      </c>
      <c r="GI25" s="56">
        <v>7.8670000000000004E-2</v>
      </c>
      <c r="GJ25" s="36">
        <v>24.782444908909412</v>
      </c>
      <c r="GK25" s="36">
        <v>3.9920903223927695</v>
      </c>
      <c r="GL25" s="36">
        <v>40.60950368105815</v>
      </c>
      <c r="GM25" s="36"/>
      <c r="GN25" s="36">
        <v>2.4301594187575102</v>
      </c>
      <c r="GO25" s="36">
        <v>0.48561315822310963</v>
      </c>
      <c r="GP25" s="36">
        <v>133.55235621816337</v>
      </c>
      <c r="GQ25" s="36">
        <v>0.5380179056058223</v>
      </c>
      <c r="GR25" s="36">
        <v>1427.8417490128084</v>
      </c>
      <c r="GS25" s="36">
        <v>50.365720457397067</v>
      </c>
      <c r="GT25" s="36">
        <v>30.926536373845774</v>
      </c>
      <c r="GV25" s="23">
        <v>0.88840880214218032</v>
      </c>
      <c r="GW25" s="23">
        <v>1.417911374331086</v>
      </c>
      <c r="GX25" s="23">
        <v>1.3764418122446955</v>
      </c>
      <c r="GY25" s="23" t="s">
        <v>248</v>
      </c>
      <c r="GZ25" s="23">
        <v>92.317749380479256</v>
      </c>
      <c r="HA25" s="23">
        <v>3.9486673247778872</v>
      </c>
      <c r="HB25" s="23">
        <v>1.3228035538005956</v>
      </c>
      <c r="HC25" s="23">
        <v>6.7522211253701769</v>
      </c>
      <c r="HD25" s="23">
        <v>40.73050345508392</v>
      </c>
      <c r="HE25" s="23">
        <v>38.677196446199403</v>
      </c>
      <c r="HF25" s="23">
        <v>4.0769990128331646</v>
      </c>
      <c r="HG25" s="23" t="s">
        <v>249</v>
      </c>
      <c r="HH25" s="23">
        <v>115.8</v>
      </c>
      <c r="HI25" s="23">
        <v>46.4</v>
      </c>
      <c r="HJ25" s="23">
        <v>27</v>
      </c>
      <c r="HK25" s="23">
        <v>49.8</v>
      </c>
      <c r="HL25" s="23">
        <v>64.2</v>
      </c>
      <c r="HM25" s="23">
        <v>108.4</v>
      </c>
      <c r="HN25" s="23">
        <v>11.4</v>
      </c>
      <c r="HO25" s="23">
        <v>17.600000000000001</v>
      </c>
      <c r="HP25" s="23">
        <v>19.2</v>
      </c>
      <c r="HQ25" s="23">
        <v>18</v>
      </c>
      <c r="HR25" s="23">
        <v>16.8</v>
      </c>
      <c r="HS25" s="23">
        <v>11.9</v>
      </c>
      <c r="HT25" s="38">
        <v>0.10551205395234338</v>
      </c>
    </row>
    <row r="26" spans="1:228" s="23" customFormat="1" ht="12.75" x14ac:dyDescent="0.2">
      <c r="A26" s="23" t="s">
        <v>292</v>
      </c>
      <c r="B26" s="23">
        <v>1</v>
      </c>
      <c r="C26" s="23" t="s">
        <v>293</v>
      </c>
      <c r="D26" s="23" t="s">
        <v>230</v>
      </c>
      <c r="E26" s="23" t="s">
        <v>231</v>
      </c>
      <c r="F26" s="24" t="s">
        <v>232</v>
      </c>
      <c r="G26" s="23" t="s">
        <v>233</v>
      </c>
      <c r="H26" s="23" t="s">
        <v>234</v>
      </c>
      <c r="I26" s="25">
        <v>2017</v>
      </c>
      <c r="J26" s="23">
        <v>46.237853999999999</v>
      </c>
      <c r="K26" s="23">
        <v>-72.037049999999994</v>
      </c>
      <c r="L26" s="23" t="s">
        <v>235</v>
      </c>
      <c r="M26" s="23">
        <v>100</v>
      </c>
      <c r="N26" s="23">
        <v>2004</v>
      </c>
      <c r="O26" s="23" t="s">
        <v>236</v>
      </c>
      <c r="P26" s="23" t="s">
        <v>231</v>
      </c>
      <c r="Q26" s="26" t="s">
        <v>253</v>
      </c>
      <c r="R26" s="23" t="s">
        <v>237</v>
      </c>
      <c r="S26" s="23" t="s">
        <v>237</v>
      </c>
      <c r="T26" s="23" t="s">
        <v>238</v>
      </c>
      <c r="U26" s="26" t="s">
        <v>237</v>
      </c>
      <c r="V26" s="26" t="s">
        <v>237</v>
      </c>
      <c r="W26" s="23" t="s">
        <v>237</v>
      </c>
      <c r="X26" s="26" t="s">
        <v>237</v>
      </c>
      <c r="Y26" s="26" t="s">
        <v>237</v>
      </c>
      <c r="Z26" s="26" t="s">
        <v>237</v>
      </c>
      <c r="AA26" s="26" t="s">
        <v>237</v>
      </c>
      <c r="AB26" s="26" t="s">
        <v>237</v>
      </c>
      <c r="AC26" s="26" t="s">
        <v>237</v>
      </c>
      <c r="AD26" s="26" t="s">
        <v>238</v>
      </c>
      <c r="AE26" s="26" t="s">
        <v>237</v>
      </c>
      <c r="AF26" s="26" t="s">
        <v>237</v>
      </c>
      <c r="AG26" s="26" t="s">
        <v>237</v>
      </c>
      <c r="AH26" s="23" t="s">
        <v>238</v>
      </c>
      <c r="AI26" s="23" t="s">
        <v>238</v>
      </c>
      <c r="AJ26" s="26" t="s">
        <v>238</v>
      </c>
      <c r="AK26" s="23" t="s">
        <v>238</v>
      </c>
      <c r="AL26" s="23" t="s">
        <v>237</v>
      </c>
      <c r="AM26" s="26" t="s">
        <v>254</v>
      </c>
      <c r="AN26" s="26" t="s">
        <v>239</v>
      </c>
      <c r="AO26" s="26" t="s">
        <v>240</v>
      </c>
      <c r="AP26" s="26" t="s">
        <v>241</v>
      </c>
      <c r="AQ26" s="26"/>
      <c r="AR26" s="26" t="s">
        <v>242</v>
      </c>
      <c r="AS26" s="26" t="s">
        <v>243</v>
      </c>
      <c r="AT26" s="26"/>
      <c r="AU26" s="56">
        <v>15</v>
      </c>
      <c r="AV26" s="23">
        <v>15</v>
      </c>
      <c r="AW26" s="23">
        <v>80</v>
      </c>
      <c r="AX26" s="23">
        <v>12</v>
      </c>
      <c r="AY26" s="23">
        <v>2</v>
      </c>
      <c r="AZ26" s="23">
        <v>1</v>
      </c>
      <c r="BB26" s="23">
        <v>0</v>
      </c>
      <c r="BC26" s="23">
        <v>0</v>
      </c>
      <c r="BD26" s="23">
        <f t="shared" si="0"/>
        <v>31.046799999999998</v>
      </c>
      <c r="BF26" s="27"/>
      <c r="BG26" s="27"/>
      <c r="BH26" s="27"/>
      <c r="BI26" s="27">
        <v>42902</v>
      </c>
      <c r="BJ26" s="27"/>
      <c r="BK26" s="27"/>
      <c r="BL26" s="27">
        <v>42921</v>
      </c>
      <c r="BM26" s="27">
        <v>42929</v>
      </c>
      <c r="BN26" s="27">
        <v>42937</v>
      </c>
      <c r="BO26" s="27">
        <v>42945</v>
      </c>
      <c r="BQ26" s="27"/>
      <c r="BR26" s="27"/>
      <c r="BS26" s="27"/>
      <c r="BT26" s="27"/>
      <c r="BU26" s="27"/>
      <c r="BV26" s="27"/>
      <c r="BW26" s="27"/>
      <c r="BX26" s="25">
        <v>23</v>
      </c>
      <c r="BY26" s="28" t="s">
        <v>244</v>
      </c>
      <c r="BZ26" s="28" t="s">
        <v>245</v>
      </c>
      <c r="CA26" s="28" t="s">
        <v>246</v>
      </c>
      <c r="CB26" s="25">
        <v>23</v>
      </c>
      <c r="CC26" s="25" t="s">
        <v>237</v>
      </c>
      <c r="CD26" s="28" t="s">
        <v>244</v>
      </c>
      <c r="CE26" s="28" t="s">
        <v>244</v>
      </c>
      <c r="CF26" s="28" t="s">
        <v>246</v>
      </c>
      <c r="CG26" s="28"/>
      <c r="CH26" s="29"/>
      <c r="CL26" s="30"/>
      <c r="CM26" s="30"/>
      <c r="CN26" s="30"/>
      <c r="CO26" s="30"/>
      <c r="CP26" s="31"/>
      <c r="CQ26" s="30"/>
      <c r="CR26" s="30"/>
      <c r="CS26" s="30"/>
      <c r="CT26" s="30"/>
      <c r="CU26" s="30"/>
      <c r="CV26" s="32"/>
      <c r="CW26" s="29">
        <v>42983</v>
      </c>
      <c r="CX26" s="23">
        <v>468.78</v>
      </c>
      <c r="CY26" s="23">
        <v>1.1400000000000001</v>
      </c>
      <c r="CZ26" s="23">
        <v>1.3160371179314727</v>
      </c>
      <c r="DA26" s="23">
        <v>5.9214000000000002</v>
      </c>
      <c r="DB26" s="23">
        <v>1.0624280563025639</v>
      </c>
      <c r="DC26" s="23">
        <v>5.1871344576390728</v>
      </c>
      <c r="DD26" s="23">
        <v>6.6277381888518452</v>
      </c>
      <c r="DE26" s="23">
        <v>2.1105637452310813</v>
      </c>
      <c r="DF26" s="23">
        <v>6.416395305586714E-2</v>
      </c>
      <c r="DG26" s="23">
        <v>3.6258933479503164E-3</v>
      </c>
      <c r="DH26" s="23">
        <v>1.6301621151374134E-2</v>
      </c>
      <c r="DI26" s="23">
        <v>0.26327431581824939</v>
      </c>
      <c r="DJ26" s="23">
        <v>0.10834789698972806</v>
      </c>
      <c r="DK26" s="23">
        <v>9.7372180851595075E-2</v>
      </c>
      <c r="DL26" s="23">
        <v>0.18208753605952185</v>
      </c>
      <c r="DM26" s="32"/>
      <c r="DO26" s="33"/>
      <c r="DP26" s="33"/>
      <c r="DQ26" s="27">
        <v>43007</v>
      </c>
      <c r="DR26" s="23">
        <v>443.98</v>
      </c>
      <c r="DS26" s="23">
        <v>0.32</v>
      </c>
      <c r="DT26" s="23">
        <v>3.7260259324959826</v>
      </c>
      <c r="DU26" s="23">
        <v>3.1941999999999999</v>
      </c>
      <c r="DV26" s="23">
        <v>0.91197695592979899</v>
      </c>
      <c r="DW26" s="23">
        <v>5.0135431370815864</v>
      </c>
      <c r="DX26" s="23">
        <v>0.62665858423026122</v>
      </c>
      <c r="DY26" s="23">
        <v>0.36969365895540052</v>
      </c>
      <c r="DZ26" s="23">
        <v>6.2096774535160175E-3</v>
      </c>
      <c r="EA26" s="23">
        <v>4.5694843870127512E-3</v>
      </c>
      <c r="EB26" s="23">
        <v>3.9178065101672819E-3</v>
      </c>
      <c r="EC26" s="23">
        <v>1.6136261126383278E-2</v>
      </c>
      <c r="ED26" s="23">
        <v>1.6495547031612108E-2</v>
      </c>
      <c r="EE26" s="23">
        <v>1.1342570157414914E-2</v>
      </c>
      <c r="EF26" s="23">
        <v>2.6664866537816353E-2</v>
      </c>
      <c r="EG26" s="32"/>
      <c r="EH26" s="30">
        <v>29</v>
      </c>
      <c r="EI26" s="30">
        <v>9.02</v>
      </c>
      <c r="EJ26" s="30">
        <v>5.7690000000000001</v>
      </c>
      <c r="EK26" s="23">
        <v>1.2838189721555393</v>
      </c>
      <c r="EL26" s="34">
        <v>11.952789468585514</v>
      </c>
      <c r="EN26" s="35"/>
      <c r="EQ26" s="27">
        <v>42892</v>
      </c>
      <c r="ES26" s="23">
        <v>4.1399999999999997</v>
      </c>
      <c r="EV26" s="23" t="s">
        <v>247</v>
      </c>
      <c r="EX26" s="23">
        <v>10925</v>
      </c>
      <c r="EY26" s="23">
        <v>137</v>
      </c>
      <c r="EZ26" s="40">
        <v>623.4</v>
      </c>
      <c r="FA26" s="36">
        <v>30.704759025270757</v>
      </c>
      <c r="FB26" s="36">
        <v>5.9319708612686952</v>
      </c>
      <c r="FC26" s="36">
        <v>19.603440046415674</v>
      </c>
      <c r="FD26" s="36"/>
      <c r="FE26" s="36">
        <v>1.5339013666838575</v>
      </c>
      <c r="FF26" s="36">
        <v>0.37401980402269214</v>
      </c>
      <c r="FG26" s="36">
        <v>130.74651315110881</v>
      </c>
      <c r="FH26" s="36">
        <v>0.82387828777720473</v>
      </c>
      <c r="FI26" s="36">
        <v>1339.9429726312053</v>
      </c>
      <c r="FJ26" s="36">
        <v>44.08649588059334</v>
      </c>
      <c r="FK26" s="36">
        <v>20.133647402531807</v>
      </c>
      <c r="GD26" s="29">
        <v>43007</v>
      </c>
      <c r="GE26" s="24">
        <v>3.96</v>
      </c>
      <c r="GG26" s="23">
        <v>1.5525</v>
      </c>
      <c r="GH26" s="23">
        <v>1.3299999999999999E-2</v>
      </c>
      <c r="GI26" s="56">
        <v>0.10501000000000001</v>
      </c>
      <c r="GJ26" s="36">
        <v>10.396465083798882</v>
      </c>
      <c r="GK26" s="36">
        <v>2.9083671687096371</v>
      </c>
      <c r="GL26" s="36">
        <v>18.692562849162009</v>
      </c>
      <c r="GM26" s="36"/>
      <c r="GN26" s="36">
        <v>0.55154015024914804</v>
      </c>
      <c r="GO26" s="36">
        <v>0.33774008379888271</v>
      </c>
      <c r="GP26" s="36">
        <v>123.23099860248169</v>
      </c>
      <c r="GQ26" s="36">
        <v>0.35557117378022346</v>
      </c>
      <c r="GR26" s="36">
        <v>1015.2632304235227</v>
      </c>
      <c r="GS26" s="36">
        <v>32.89233587797473</v>
      </c>
      <c r="GT26" s="36">
        <v>18.093121508379888</v>
      </c>
      <c r="GV26" s="23">
        <v>0.88840880214218032</v>
      </c>
      <c r="GW26" s="23">
        <v>1.417911374331086</v>
      </c>
      <c r="GX26" s="23">
        <v>1.3764418122446955</v>
      </c>
      <c r="GY26" s="23" t="s">
        <v>248</v>
      </c>
      <c r="GZ26" s="23">
        <v>93.244900520344117</v>
      </c>
      <c r="HA26" s="23">
        <v>3.3044203081192971</v>
      </c>
      <c r="HB26" s="23">
        <v>1.2749003984063756</v>
      </c>
      <c r="HC26" s="23">
        <v>7.4501992031872408</v>
      </c>
      <c r="HD26" s="23">
        <v>41.553784860557762</v>
      </c>
      <c r="HE26" s="23">
        <v>36.414342629482057</v>
      </c>
      <c r="HF26" s="23">
        <v>4.8207171314741064</v>
      </c>
      <c r="HG26" s="23" t="s">
        <v>249</v>
      </c>
      <c r="HH26" s="23">
        <v>115.8</v>
      </c>
      <c r="HI26" s="23">
        <v>46.4</v>
      </c>
      <c r="HJ26" s="23">
        <v>27</v>
      </c>
      <c r="HK26" s="23">
        <v>49.8</v>
      </c>
      <c r="HL26" s="23">
        <v>64.2</v>
      </c>
      <c r="HM26" s="23">
        <v>108.4</v>
      </c>
      <c r="HN26" s="23">
        <v>11.4</v>
      </c>
      <c r="HO26" s="23">
        <v>17.600000000000001</v>
      </c>
      <c r="HP26" s="23">
        <v>19.2</v>
      </c>
      <c r="HQ26" s="23">
        <v>18</v>
      </c>
      <c r="HR26" s="23">
        <v>16.8</v>
      </c>
      <c r="HS26" s="23">
        <v>11.9</v>
      </c>
      <c r="HT26" s="38">
        <v>6.9644446771744252E-3</v>
      </c>
    </row>
    <row r="27" spans="1:228" s="23" customFormat="1" ht="12.75" x14ac:dyDescent="0.2">
      <c r="A27" s="23" t="s">
        <v>294</v>
      </c>
      <c r="B27" s="23">
        <v>2</v>
      </c>
      <c r="C27" s="23" t="s">
        <v>293</v>
      </c>
      <c r="D27" s="23" t="s">
        <v>230</v>
      </c>
      <c r="E27" s="23" t="s">
        <v>231</v>
      </c>
      <c r="F27" s="24" t="s">
        <v>232</v>
      </c>
      <c r="G27" s="23" t="s">
        <v>233</v>
      </c>
      <c r="H27" s="23" t="s">
        <v>234</v>
      </c>
      <c r="I27" s="25">
        <v>2017</v>
      </c>
      <c r="J27" s="23">
        <v>46.237853999999999</v>
      </c>
      <c r="K27" s="23">
        <v>-72.037049999999994</v>
      </c>
      <c r="L27" s="23" t="s">
        <v>235</v>
      </c>
      <c r="M27" s="23">
        <v>100</v>
      </c>
      <c r="N27" s="23">
        <v>2004</v>
      </c>
      <c r="O27" s="23" t="s">
        <v>236</v>
      </c>
      <c r="P27" s="23" t="s">
        <v>231</v>
      </c>
      <c r="Q27" s="26" t="s">
        <v>253</v>
      </c>
      <c r="R27" s="23" t="s">
        <v>237</v>
      </c>
      <c r="S27" s="23" t="s">
        <v>237</v>
      </c>
      <c r="T27" s="23" t="s">
        <v>238</v>
      </c>
      <c r="U27" s="26" t="s">
        <v>237</v>
      </c>
      <c r="V27" s="26" t="s">
        <v>237</v>
      </c>
      <c r="W27" s="23" t="s">
        <v>237</v>
      </c>
      <c r="X27" s="26" t="s">
        <v>237</v>
      </c>
      <c r="Y27" s="26" t="s">
        <v>237</v>
      </c>
      <c r="Z27" s="26" t="s">
        <v>237</v>
      </c>
      <c r="AA27" s="26" t="s">
        <v>237</v>
      </c>
      <c r="AB27" s="26" t="s">
        <v>237</v>
      </c>
      <c r="AC27" s="26" t="s">
        <v>237</v>
      </c>
      <c r="AD27" s="26" t="s">
        <v>238</v>
      </c>
      <c r="AE27" s="26" t="s">
        <v>237</v>
      </c>
      <c r="AF27" s="26" t="s">
        <v>237</v>
      </c>
      <c r="AG27" s="26" t="s">
        <v>237</v>
      </c>
      <c r="AH27" s="23" t="s">
        <v>238</v>
      </c>
      <c r="AI27" s="23" t="s">
        <v>238</v>
      </c>
      <c r="AJ27" s="26" t="s">
        <v>238</v>
      </c>
      <c r="AK27" s="23" t="s">
        <v>238</v>
      </c>
      <c r="AL27" s="23" t="s">
        <v>237</v>
      </c>
      <c r="AM27" s="26" t="s">
        <v>254</v>
      </c>
      <c r="AN27" s="26" t="s">
        <v>239</v>
      </c>
      <c r="AO27" s="26" t="s">
        <v>240</v>
      </c>
      <c r="AP27" s="26" t="s">
        <v>241</v>
      </c>
      <c r="AQ27" s="26"/>
      <c r="AR27" s="26" t="s">
        <v>242</v>
      </c>
      <c r="AS27" s="26" t="s">
        <v>243</v>
      </c>
      <c r="AT27" s="26"/>
      <c r="AU27" s="56">
        <v>15</v>
      </c>
      <c r="AV27" s="23">
        <v>15</v>
      </c>
      <c r="AW27" s="23">
        <v>80</v>
      </c>
      <c r="AX27" s="23">
        <v>12</v>
      </c>
      <c r="AY27" s="23">
        <v>2</v>
      </c>
      <c r="AZ27" s="23">
        <v>1</v>
      </c>
      <c r="BB27" s="23">
        <v>0</v>
      </c>
      <c r="BC27" s="23">
        <v>0</v>
      </c>
      <c r="BD27" s="23">
        <f t="shared" si="0"/>
        <v>31.046799999999998</v>
      </c>
      <c r="BF27" s="27"/>
      <c r="BG27" s="27"/>
      <c r="BH27" s="27"/>
      <c r="BI27" s="27">
        <v>42902</v>
      </c>
      <c r="BJ27" s="27"/>
      <c r="BK27" s="27"/>
      <c r="BL27" s="27">
        <v>42921</v>
      </c>
      <c r="BM27" s="27">
        <v>42929</v>
      </c>
      <c r="BN27" s="27">
        <v>42937</v>
      </c>
      <c r="BO27" s="27">
        <v>42945</v>
      </c>
      <c r="BQ27" s="27"/>
      <c r="BR27" s="27"/>
      <c r="BS27" s="27"/>
      <c r="BT27" s="27"/>
      <c r="BU27" s="27"/>
      <c r="BV27" s="27"/>
      <c r="BW27" s="27"/>
      <c r="BX27" s="25">
        <v>23</v>
      </c>
      <c r="BY27" s="28" t="s">
        <v>244</v>
      </c>
      <c r="BZ27" s="28" t="s">
        <v>245</v>
      </c>
      <c r="CA27" s="28" t="s">
        <v>246</v>
      </c>
      <c r="CB27" s="25">
        <v>23</v>
      </c>
      <c r="CC27" s="25" t="s">
        <v>237</v>
      </c>
      <c r="CD27" s="28" t="s">
        <v>244</v>
      </c>
      <c r="CE27" s="28" t="s">
        <v>244</v>
      </c>
      <c r="CF27" s="28" t="s">
        <v>246</v>
      </c>
      <c r="CG27" s="28"/>
      <c r="CH27" s="29"/>
      <c r="CL27" s="30"/>
      <c r="CM27" s="30"/>
      <c r="CN27" s="30"/>
      <c r="CO27" s="30"/>
      <c r="CP27" s="31"/>
      <c r="CQ27" s="30"/>
      <c r="CR27" s="30"/>
      <c r="CS27" s="30"/>
      <c r="CT27" s="30"/>
      <c r="CU27" s="30"/>
      <c r="CV27" s="32"/>
      <c r="CW27" s="29">
        <v>42983</v>
      </c>
      <c r="CX27" s="23">
        <v>492.29999999999995</v>
      </c>
      <c r="CY27" s="23">
        <v>1.1700000000000002</v>
      </c>
      <c r="CZ27" s="23">
        <v>1.5587912974976321</v>
      </c>
      <c r="DA27" s="23">
        <v>6.8639999999999999</v>
      </c>
      <c r="DB27" s="23">
        <v>1.1514364774482522</v>
      </c>
      <c r="DC27" s="23">
        <v>6.0241803813497361</v>
      </c>
      <c r="DD27" s="23">
        <v>7.7718338183758027</v>
      </c>
      <c r="DE27" s="23">
        <v>2.269388468013239</v>
      </c>
      <c r="DF27" s="23">
        <v>0.1282909003179786</v>
      </c>
      <c r="DG27" s="23">
        <v>4.028461207659542E-3</v>
      </c>
      <c r="DH27" s="23">
        <v>1.7763635560953204E-2</v>
      </c>
      <c r="DI27" s="23">
        <v>0.2708711905374509</v>
      </c>
      <c r="DJ27" s="23">
        <v>0.11512406890629513</v>
      </c>
      <c r="DK27" s="23">
        <v>0.11777839484989922</v>
      </c>
      <c r="DL27" s="23">
        <v>0.2815483665766384</v>
      </c>
      <c r="DM27" s="32"/>
      <c r="DO27" s="33"/>
      <c r="DP27" s="33"/>
      <c r="DQ27" s="27">
        <v>43007</v>
      </c>
      <c r="DR27" s="23">
        <v>416.53</v>
      </c>
      <c r="DS27" s="23">
        <v>0.36</v>
      </c>
      <c r="DT27" s="23">
        <v>3.834797053330508</v>
      </c>
      <c r="DU27" s="23">
        <v>2.8971</v>
      </c>
      <c r="DV27" s="23">
        <v>0.90759329193596094</v>
      </c>
      <c r="DW27" s="23">
        <v>5.0605485407426034</v>
      </c>
      <c r="DX27" s="23">
        <v>0.6171494237122287</v>
      </c>
      <c r="DY27" s="23">
        <v>0.38449567231444443</v>
      </c>
      <c r="DZ27" s="23">
        <v>1.1415856469502434E-2</v>
      </c>
      <c r="EA27" s="23">
        <v>4.0252536622674097E-3</v>
      </c>
      <c r="EB27" s="23">
        <v>3.7785291742928502E-3</v>
      </c>
      <c r="EC27" s="23">
        <v>1.5103516373679746E-2</v>
      </c>
      <c r="ED27" s="23">
        <v>1.1769823136644859E-2</v>
      </c>
      <c r="EE27" s="23">
        <v>1.4866436099439438E-2</v>
      </c>
      <c r="EF27" s="23">
        <v>2.994946865580848E-2</v>
      </c>
      <c r="EG27" s="32"/>
      <c r="EH27" s="30">
        <v>28.5</v>
      </c>
      <c r="EI27" s="30">
        <v>8.8000000000000007</v>
      </c>
      <c r="EJ27" s="30">
        <v>6.0060000000000002</v>
      </c>
      <c r="EK27" s="23">
        <v>1.2443090388125231</v>
      </c>
      <c r="EL27" s="34">
        <v>14.561155183363294</v>
      </c>
      <c r="EN27" s="35"/>
      <c r="EQ27" s="27">
        <v>42892</v>
      </c>
      <c r="ES27" s="23">
        <v>4.0199999999999996</v>
      </c>
      <c r="EV27" s="23" t="s">
        <v>247</v>
      </c>
      <c r="EX27" s="23">
        <v>10294</v>
      </c>
      <c r="EY27" s="23">
        <v>153</v>
      </c>
      <c r="EZ27" s="40">
        <v>502.90000000000003</v>
      </c>
      <c r="FA27" s="36">
        <v>28.689358511185397</v>
      </c>
      <c r="FB27" s="36">
        <v>6.2700350989971723</v>
      </c>
      <c r="FC27" s="36">
        <v>21.26049955001286</v>
      </c>
      <c r="FD27" s="36"/>
      <c r="FE27" s="36">
        <v>2.2623996528670611</v>
      </c>
      <c r="FF27" s="36">
        <v>0.48558611468243768</v>
      </c>
      <c r="FG27" s="36">
        <v>113.09705296991513</v>
      </c>
      <c r="FH27" s="36">
        <v>0.73669323733607617</v>
      </c>
      <c r="FI27" s="36">
        <v>1160.8959128696767</v>
      </c>
      <c r="FJ27" s="36">
        <v>47.651879446257524</v>
      </c>
      <c r="FK27" s="36">
        <v>19.286556250216911</v>
      </c>
      <c r="GD27" s="29">
        <v>43007</v>
      </c>
      <c r="GE27" s="24">
        <v>3.91</v>
      </c>
      <c r="GG27" s="23">
        <v>1.5595000000000001</v>
      </c>
      <c r="GH27" s="23">
        <v>1.6299999999999999E-2</v>
      </c>
      <c r="GI27" s="56">
        <v>9.0130000000000002E-2</v>
      </c>
      <c r="GJ27" s="36">
        <v>28.222410647571607</v>
      </c>
      <c r="GK27" s="36">
        <v>5.0977408356063831</v>
      </c>
      <c r="GL27" s="36">
        <v>40.782573163138238</v>
      </c>
      <c r="GM27" s="36"/>
      <c r="GN27" s="36">
        <v>1.040955959620713</v>
      </c>
      <c r="GO27" s="36">
        <v>0.58402344333748446</v>
      </c>
      <c r="GP27" s="36">
        <v>185.79767334801315</v>
      </c>
      <c r="GQ27" s="36">
        <v>0.70633352198925281</v>
      </c>
      <c r="GR27" s="36">
        <v>1594.1182048881262</v>
      </c>
      <c r="GS27" s="36">
        <v>69.72238368007794</v>
      </c>
      <c r="GT27" s="36">
        <v>43.701813511830636</v>
      </c>
      <c r="GV27" s="23">
        <v>0.88840880214218032</v>
      </c>
      <c r="GW27" s="23">
        <v>1.417911374331086</v>
      </c>
      <c r="GX27" s="23">
        <v>1.3764418122446955</v>
      </c>
      <c r="GY27" s="23" t="s">
        <v>248</v>
      </c>
      <c r="GZ27" s="23">
        <v>92.317749380479256</v>
      </c>
      <c r="HA27" s="23">
        <v>3.9486673247778872</v>
      </c>
      <c r="HB27" s="23">
        <v>1.3228035538005956</v>
      </c>
      <c r="HC27" s="23">
        <v>6.7522211253701769</v>
      </c>
      <c r="HD27" s="23">
        <v>40.73050345508392</v>
      </c>
      <c r="HE27" s="23">
        <v>38.677196446199403</v>
      </c>
      <c r="HF27" s="23">
        <v>4.0769990128331646</v>
      </c>
      <c r="HG27" s="23" t="s">
        <v>249</v>
      </c>
      <c r="HH27" s="23">
        <v>115.8</v>
      </c>
      <c r="HI27" s="23">
        <v>46.4</v>
      </c>
      <c r="HJ27" s="23">
        <v>27</v>
      </c>
      <c r="HK27" s="23">
        <v>49.8</v>
      </c>
      <c r="HL27" s="23">
        <v>64.2</v>
      </c>
      <c r="HM27" s="23">
        <v>108.4</v>
      </c>
      <c r="HN27" s="23">
        <v>11.4</v>
      </c>
      <c r="HO27" s="23">
        <v>17.600000000000001</v>
      </c>
      <c r="HP27" s="23">
        <v>19.2</v>
      </c>
      <c r="HQ27" s="23">
        <v>18</v>
      </c>
      <c r="HR27" s="23">
        <v>16.8</v>
      </c>
      <c r="HS27" s="23">
        <v>11.9</v>
      </c>
      <c r="HT27" s="38">
        <v>2.940524324058876E-3</v>
      </c>
    </row>
    <row r="28" spans="1:228" s="23" customFormat="1" ht="12.75" x14ac:dyDescent="0.2">
      <c r="A28" s="23" t="s">
        <v>295</v>
      </c>
      <c r="B28" s="23">
        <v>1</v>
      </c>
      <c r="C28" s="23" t="s">
        <v>296</v>
      </c>
      <c r="D28" s="23" t="s">
        <v>230</v>
      </c>
      <c r="E28" s="23" t="s">
        <v>231</v>
      </c>
      <c r="F28" s="24" t="s">
        <v>232</v>
      </c>
      <c r="G28" s="23" t="s">
        <v>233</v>
      </c>
      <c r="H28" s="23" t="s">
        <v>234</v>
      </c>
      <c r="I28" s="25">
        <v>2017</v>
      </c>
      <c r="J28" s="23">
        <v>46.237853999999999</v>
      </c>
      <c r="K28" s="23">
        <v>-72.037049999999994</v>
      </c>
      <c r="L28" s="23" t="s">
        <v>235</v>
      </c>
      <c r="M28" s="23">
        <v>100</v>
      </c>
      <c r="N28" s="23">
        <v>2004</v>
      </c>
      <c r="O28" s="23" t="s">
        <v>270</v>
      </c>
      <c r="P28" s="23" t="s">
        <v>231</v>
      </c>
      <c r="Q28" s="26"/>
      <c r="R28" s="23" t="s">
        <v>238</v>
      </c>
      <c r="S28" s="23" t="s">
        <v>237</v>
      </c>
      <c r="T28" s="23" t="s">
        <v>237</v>
      </c>
      <c r="U28" s="26" t="s">
        <v>237</v>
      </c>
      <c r="V28" s="26" t="s">
        <v>237</v>
      </c>
      <c r="W28" s="23" t="s">
        <v>237</v>
      </c>
      <c r="X28" s="26" t="s">
        <v>237</v>
      </c>
      <c r="Y28" s="26" t="s">
        <v>237</v>
      </c>
      <c r="Z28" s="26" t="s">
        <v>237</v>
      </c>
      <c r="AA28" s="26" t="s">
        <v>237</v>
      </c>
      <c r="AB28" s="26" t="s">
        <v>237</v>
      </c>
      <c r="AC28" s="26" t="s">
        <v>237</v>
      </c>
      <c r="AD28" s="26" t="s">
        <v>238</v>
      </c>
      <c r="AE28" s="26" t="s">
        <v>237</v>
      </c>
      <c r="AF28" s="26" t="s">
        <v>237</v>
      </c>
      <c r="AG28" s="26" t="s">
        <v>237</v>
      </c>
      <c r="AH28" s="23" t="s">
        <v>238</v>
      </c>
      <c r="AI28" s="23" t="s">
        <v>238</v>
      </c>
      <c r="AJ28" s="26" t="s">
        <v>238</v>
      </c>
      <c r="AK28" s="23" t="s">
        <v>238</v>
      </c>
      <c r="AL28" s="23" t="s">
        <v>237</v>
      </c>
      <c r="AM28" s="26" t="s">
        <v>254</v>
      </c>
      <c r="AN28" s="26" t="s">
        <v>239</v>
      </c>
      <c r="AO28" s="26" t="s">
        <v>240</v>
      </c>
      <c r="AP28" s="26" t="s">
        <v>241</v>
      </c>
      <c r="AQ28" s="26"/>
      <c r="AR28" s="26" t="s">
        <v>242</v>
      </c>
      <c r="AS28" s="26" t="s">
        <v>243</v>
      </c>
      <c r="AT28" s="26"/>
      <c r="AU28" s="56">
        <v>45</v>
      </c>
      <c r="AV28" s="23">
        <v>15</v>
      </c>
      <c r="AW28" s="23">
        <v>80</v>
      </c>
      <c r="AX28" s="23">
        <v>12</v>
      </c>
      <c r="AY28" s="23">
        <v>2</v>
      </c>
      <c r="AZ28" s="23">
        <v>1</v>
      </c>
      <c r="BB28" s="23">
        <v>0</v>
      </c>
      <c r="BC28" s="23">
        <v>0</v>
      </c>
      <c r="BD28" s="23">
        <f t="shared" si="0"/>
        <v>31.046799999999998</v>
      </c>
      <c r="BF28" s="27"/>
      <c r="BG28" s="27"/>
      <c r="BH28" s="27"/>
      <c r="BI28" s="27">
        <v>42902</v>
      </c>
      <c r="BJ28" s="27"/>
      <c r="BK28" s="27"/>
      <c r="BL28" s="27">
        <v>42921</v>
      </c>
      <c r="BM28" s="27">
        <v>42929</v>
      </c>
      <c r="BN28" s="27">
        <v>42937</v>
      </c>
      <c r="BO28" s="27">
        <v>42945</v>
      </c>
      <c r="BQ28" s="27"/>
      <c r="BR28" s="27"/>
      <c r="BS28" s="27"/>
      <c r="BT28" s="27"/>
      <c r="BU28" s="27"/>
      <c r="BV28" s="27"/>
      <c r="BW28" s="27"/>
      <c r="BX28" s="25">
        <v>23</v>
      </c>
      <c r="BY28" s="28" t="s">
        <v>244</v>
      </c>
      <c r="BZ28" s="28" t="s">
        <v>245</v>
      </c>
      <c r="CA28" s="28" t="s">
        <v>246</v>
      </c>
      <c r="CB28" s="25">
        <v>23</v>
      </c>
      <c r="CC28" s="25" t="s">
        <v>237</v>
      </c>
      <c r="CD28" s="28" t="s">
        <v>244</v>
      </c>
      <c r="CE28" s="28" t="s">
        <v>244</v>
      </c>
      <c r="CF28" s="28" t="s">
        <v>246</v>
      </c>
      <c r="CG28" s="28"/>
      <c r="CH28" s="29"/>
      <c r="CL28" s="30"/>
      <c r="CM28" s="30"/>
      <c r="CN28" s="30"/>
      <c r="CO28" s="30"/>
      <c r="CP28" s="31"/>
      <c r="CQ28" s="30"/>
      <c r="CR28" s="30"/>
      <c r="CS28" s="30"/>
      <c r="CT28" s="30"/>
      <c r="CU28" s="30"/>
      <c r="CV28" s="32"/>
      <c r="CW28" s="29">
        <v>42983</v>
      </c>
      <c r="CX28" s="23">
        <v>493</v>
      </c>
      <c r="CY28" s="23">
        <v>0.92299999999999993</v>
      </c>
      <c r="CZ28" s="23">
        <v>1.1952321348349089</v>
      </c>
      <c r="DA28" s="23">
        <v>6.9108000000000001</v>
      </c>
      <c r="DB28" s="23">
        <v>0.91111723930556454</v>
      </c>
      <c r="DC28" s="23">
        <v>6.0095446771699752</v>
      </c>
      <c r="DD28" s="23">
        <v>6.960614512881321</v>
      </c>
      <c r="DE28" s="23">
        <v>1.888709551203144</v>
      </c>
      <c r="DF28" s="23">
        <v>0.15220202579330949</v>
      </c>
      <c r="DG28" s="23">
        <v>3.5603880255327962E-3</v>
      </c>
      <c r="DH28" s="23">
        <v>1.5599111060946155E-2</v>
      </c>
      <c r="DI28" s="23">
        <v>0.16819072010190295</v>
      </c>
      <c r="DJ28" s="23">
        <v>7.2687371103031695E-2</v>
      </c>
      <c r="DK28" s="23">
        <v>7.5607346680533774E-2</v>
      </c>
      <c r="DL28" s="23">
        <v>0.21407255572231448</v>
      </c>
      <c r="DM28" s="32"/>
      <c r="DO28" s="33"/>
      <c r="DP28" s="33"/>
      <c r="DQ28" s="27">
        <v>43007</v>
      </c>
      <c r="DR28" s="23">
        <v>431.86</v>
      </c>
      <c r="DS28" s="23">
        <v>0.26500000000000001</v>
      </c>
      <c r="DT28" s="23">
        <v>3.8624825890781049</v>
      </c>
      <c r="DU28" s="23">
        <v>2.8488999999999995</v>
      </c>
      <c r="DV28" s="23">
        <v>0.82885952154607012</v>
      </c>
      <c r="DW28" s="23">
        <v>5.4728275933834123</v>
      </c>
      <c r="DX28" s="23">
        <v>0.63607003786669225</v>
      </c>
      <c r="DY28" s="23">
        <v>0.37715348632428264</v>
      </c>
      <c r="DZ28" s="23">
        <v>9.7826811551342541E-3</v>
      </c>
      <c r="EA28" s="23">
        <v>4.4621932430882437E-3</v>
      </c>
      <c r="EB28" s="23">
        <v>4.105573370777436E-3</v>
      </c>
      <c r="EC28" s="23">
        <v>1.2328353735932138E-2</v>
      </c>
      <c r="ED28" s="23">
        <v>1.2959910978264898E-2</v>
      </c>
      <c r="EE28" s="23">
        <v>1.3093434634483597E-2</v>
      </c>
      <c r="EF28" s="23">
        <v>3.3803253723894158E-2</v>
      </c>
      <c r="EG28" s="32"/>
      <c r="EH28" s="30">
        <v>26</v>
      </c>
      <c r="EI28" s="30">
        <v>8.58</v>
      </c>
      <c r="EJ28" s="30">
        <v>5.6920000000000002</v>
      </c>
      <c r="EK28" s="23">
        <v>1.5735377173576719</v>
      </c>
      <c r="EL28" s="34">
        <v>22.138682281519433</v>
      </c>
      <c r="EN28" s="35"/>
      <c r="EQ28" s="27">
        <v>42892</v>
      </c>
      <c r="ES28" s="23">
        <v>4.07</v>
      </c>
      <c r="EV28" s="23" t="s">
        <v>247</v>
      </c>
      <c r="EX28" s="23">
        <v>11141.000000000002</v>
      </c>
      <c r="EY28" s="23">
        <v>143.00000000000003</v>
      </c>
      <c r="EZ28" s="40">
        <v>663.90000000000009</v>
      </c>
      <c r="FA28" s="36">
        <v>38.154222717733482</v>
      </c>
      <c r="FB28" s="36">
        <v>6.4911547743966436</v>
      </c>
      <c r="FC28" s="36">
        <v>21.186381689401891</v>
      </c>
      <c r="FD28" s="36"/>
      <c r="FE28" s="36">
        <v>1.7099824239244494</v>
      </c>
      <c r="FF28" s="36">
        <v>0.46549716684155301</v>
      </c>
      <c r="FG28" s="36">
        <v>118.84528121720882</v>
      </c>
      <c r="FH28" s="36">
        <v>0.98767051416579232</v>
      </c>
      <c r="FI28" s="36">
        <v>1346.8901437467784</v>
      </c>
      <c r="FJ28" s="36">
        <v>54.99072488080116</v>
      </c>
      <c r="FK28" s="36">
        <v>22.0087957323104</v>
      </c>
      <c r="GD28" s="29">
        <v>43007</v>
      </c>
      <c r="GE28" s="24">
        <v>3.96</v>
      </c>
      <c r="GG28" s="23">
        <v>1.0590999999999999</v>
      </c>
      <c r="GH28" s="23">
        <v>1.6500000000000001E-2</v>
      </c>
      <c r="GI28" s="56">
        <v>7.603E-2</v>
      </c>
      <c r="GJ28" s="36">
        <v>15.000383136094674</v>
      </c>
      <c r="GK28" s="36">
        <v>3.7174539177323962</v>
      </c>
      <c r="GL28" s="36">
        <v>24.060835798816569</v>
      </c>
      <c r="GM28" s="36"/>
      <c r="GN28" s="36">
        <v>1.319143846633565</v>
      </c>
      <c r="GO28" s="36">
        <v>0.35031198224852073</v>
      </c>
      <c r="GP28" s="36">
        <v>116.67158993182827</v>
      </c>
      <c r="GQ28" s="36">
        <v>0.6009035818491717</v>
      </c>
      <c r="GR28" s="36">
        <v>1067.5367133150464</v>
      </c>
      <c r="GS28" s="36">
        <v>37.46796255179801</v>
      </c>
      <c r="GT28" s="36">
        <v>26.144859467455621</v>
      </c>
      <c r="GV28" s="23">
        <v>0.88840880214218032</v>
      </c>
      <c r="GW28" s="23">
        <v>1.417911374331086</v>
      </c>
      <c r="GX28" s="23">
        <v>1.3764418122446955</v>
      </c>
      <c r="GY28" s="23" t="s">
        <v>248</v>
      </c>
      <c r="GZ28" s="23">
        <v>93.244900520344117</v>
      </c>
      <c r="HA28" s="23">
        <v>3.3044203081192971</v>
      </c>
      <c r="HB28" s="23">
        <v>1.2749003984063756</v>
      </c>
      <c r="HC28" s="23">
        <v>7.4501992031872408</v>
      </c>
      <c r="HD28" s="23">
        <v>41.553784860557762</v>
      </c>
      <c r="HE28" s="23">
        <v>36.414342629482057</v>
      </c>
      <c r="HF28" s="23">
        <v>4.8207171314741064</v>
      </c>
      <c r="HG28" s="23" t="s">
        <v>249</v>
      </c>
      <c r="HH28" s="23">
        <v>115.8</v>
      </c>
      <c r="HI28" s="23">
        <v>46.4</v>
      </c>
      <c r="HJ28" s="23">
        <v>27</v>
      </c>
      <c r="HK28" s="23">
        <v>49.8</v>
      </c>
      <c r="HL28" s="23">
        <v>64.2</v>
      </c>
      <c r="HM28" s="23">
        <v>108.4</v>
      </c>
      <c r="HN28" s="23">
        <v>11.4</v>
      </c>
      <c r="HO28" s="23">
        <v>17.600000000000001</v>
      </c>
      <c r="HP28" s="23">
        <v>19.2</v>
      </c>
      <c r="HQ28" s="23">
        <v>18</v>
      </c>
      <c r="HR28" s="23">
        <v>16.8</v>
      </c>
      <c r="HS28" s="23">
        <v>11.9</v>
      </c>
      <c r="HT28" s="38">
        <v>0.11910188400468741</v>
      </c>
    </row>
    <row r="29" spans="1:228" s="23" customFormat="1" ht="12.75" x14ac:dyDescent="0.2">
      <c r="A29" s="23" t="s">
        <v>297</v>
      </c>
      <c r="B29" s="23">
        <v>2</v>
      </c>
      <c r="C29" s="23" t="s">
        <v>296</v>
      </c>
      <c r="D29" s="23" t="s">
        <v>230</v>
      </c>
      <c r="E29" s="23" t="s">
        <v>231</v>
      </c>
      <c r="F29" s="24" t="s">
        <v>232</v>
      </c>
      <c r="G29" s="23" t="s">
        <v>233</v>
      </c>
      <c r="H29" s="23" t="s">
        <v>234</v>
      </c>
      <c r="I29" s="25">
        <v>2017</v>
      </c>
      <c r="J29" s="23">
        <v>46.237853999999999</v>
      </c>
      <c r="K29" s="23">
        <v>-72.037049999999994</v>
      </c>
      <c r="L29" s="23" t="s">
        <v>235</v>
      </c>
      <c r="M29" s="23">
        <v>100</v>
      </c>
      <c r="N29" s="23">
        <v>2004</v>
      </c>
      <c r="O29" s="23" t="s">
        <v>270</v>
      </c>
      <c r="P29" s="23" t="s">
        <v>231</v>
      </c>
      <c r="Q29" s="26"/>
      <c r="R29" s="23" t="s">
        <v>238</v>
      </c>
      <c r="S29" s="23" t="s">
        <v>237</v>
      </c>
      <c r="T29" s="23" t="s">
        <v>237</v>
      </c>
      <c r="U29" s="26" t="s">
        <v>237</v>
      </c>
      <c r="V29" s="26" t="s">
        <v>237</v>
      </c>
      <c r="W29" s="23" t="s">
        <v>237</v>
      </c>
      <c r="X29" s="26" t="s">
        <v>237</v>
      </c>
      <c r="Y29" s="26" t="s">
        <v>237</v>
      </c>
      <c r="Z29" s="26" t="s">
        <v>237</v>
      </c>
      <c r="AA29" s="26" t="s">
        <v>237</v>
      </c>
      <c r="AB29" s="26" t="s">
        <v>237</v>
      </c>
      <c r="AC29" s="26" t="s">
        <v>237</v>
      </c>
      <c r="AD29" s="26" t="s">
        <v>238</v>
      </c>
      <c r="AE29" s="26" t="s">
        <v>237</v>
      </c>
      <c r="AF29" s="26" t="s">
        <v>237</v>
      </c>
      <c r="AG29" s="26" t="s">
        <v>237</v>
      </c>
      <c r="AH29" s="23" t="s">
        <v>238</v>
      </c>
      <c r="AI29" s="23" t="s">
        <v>237</v>
      </c>
      <c r="AJ29" s="26" t="s">
        <v>238</v>
      </c>
      <c r="AK29" s="23" t="s">
        <v>238</v>
      </c>
      <c r="AL29" s="23" t="s">
        <v>237</v>
      </c>
      <c r="AM29" s="26" t="s">
        <v>254</v>
      </c>
      <c r="AN29" s="26" t="s">
        <v>239</v>
      </c>
      <c r="AO29" s="26" t="s">
        <v>240</v>
      </c>
      <c r="AP29" s="26" t="s">
        <v>280</v>
      </c>
      <c r="AQ29" s="26"/>
      <c r="AR29" s="26" t="s">
        <v>242</v>
      </c>
      <c r="AS29" s="26" t="s">
        <v>243</v>
      </c>
      <c r="AT29" s="26"/>
      <c r="AU29" s="56">
        <v>45</v>
      </c>
      <c r="AV29" s="23">
        <v>15</v>
      </c>
      <c r="AW29" s="23">
        <v>80</v>
      </c>
      <c r="AX29" s="23">
        <v>12</v>
      </c>
      <c r="AY29" s="23">
        <v>2</v>
      </c>
      <c r="AZ29" s="23">
        <v>1</v>
      </c>
      <c r="BB29" s="23">
        <v>0</v>
      </c>
      <c r="BC29" s="23">
        <v>0</v>
      </c>
      <c r="BD29" s="23">
        <f t="shared" si="0"/>
        <v>31.046799999999998</v>
      </c>
      <c r="BF29" s="27"/>
      <c r="BG29" s="27"/>
      <c r="BH29" s="27"/>
      <c r="BI29" s="27">
        <v>42902</v>
      </c>
      <c r="BJ29" s="27"/>
      <c r="BK29" s="27"/>
      <c r="BL29" s="27">
        <v>42921</v>
      </c>
      <c r="BM29" s="27">
        <v>42929</v>
      </c>
      <c r="BN29" s="27">
        <v>42937</v>
      </c>
      <c r="BO29" s="27">
        <v>42945</v>
      </c>
      <c r="BQ29" s="27"/>
      <c r="BR29" s="27"/>
      <c r="BS29" s="27"/>
      <c r="BT29" s="27"/>
      <c r="BU29" s="27"/>
      <c r="BV29" s="27"/>
      <c r="BW29" s="27"/>
      <c r="BX29" s="25">
        <v>23</v>
      </c>
      <c r="BY29" s="28" t="s">
        <v>244</v>
      </c>
      <c r="BZ29" s="28" t="s">
        <v>245</v>
      </c>
      <c r="CA29" s="28" t="s">
        <v>246</v>
      </c>
      <c r="CB29" s="25">
        <v>23</v>
      </c>
      <c r="CC29" s="25" t="s">
        <v>237</v>
      </c>
      <c r="CD29" s="28" t="s">
        <v>244</v>
      </c>
      <c r="CE29" s="28" t="s">
        <v>244</v>
      </c>
      <c r="CF29" s="28" t="s">
        <v>246</v>
      </c>
      <c r="CG29" s="28"/>
      <c r="CH29" s="29"/>
      <c r="CL29" s="30"/>
      <c r="CM29" s="30"/>
      <c r="CN29" s="30"/>
      <c r="CO29" s="30"/>
      <c r="CP29" s="31"/>
      <c r="CQ29" s="30"/>
      <c r="CR29" s="30"/>
      <c r="CS29" s="30"/>
      <c r="CT29" s="30"/>
      <c r="CU29" s="30"/>
      <c r="CV29" s="32"/>
      <c r="CW29" s="29">
        <v>42983</v>
      </c>
      <c r="CX29" s="23">
        <v>491.45000000000005</v>
      </c>
      <c r="CY29" s="23">
        <v>1.1200000000000001</v>
      </c>
      <c r="CZ29" s="23">
        <v>1.4788138718628727</v>
      </c>
      <c r="DA29" s="23">
        <v>9.4838000000000005</v>
      </c>
      <c r="DB29" s="23">
        <v>1.0452621368669397</v>
      </c>
      <c r="DC29" s="23">
        <v>6.4901461964340852</v>
      </c>
      <c r="DD29" s="23">
        <v>7.7518418850508581</v>
      </c>
      <c r="DE29" s="23">
        <v>2.0817642021468958</v>
      </c>
      <c r="DF29" s="23">
        <v>0.1074847242372198</v>
      </c>
      <c r="DG29" s="23">
        <v>4.3815740933927476E-3</v>
      </c>
      <c r="DH29" s="23">
        <v>1.6917937527168015E-2</v>
      </c>
      <c r="DI29" s="23">
        <v>0.16130665528044502</v>
      </c>
      <c r="DJ29" s="23">
        <v>0.12761481745988007</v>
      </c>
      <c r="DK29" s="23">
        <v>0.11533564357137133</v>
      </c>
      <c r="DL29" s="23">
        <v>0.25254763147981202</v>
      </c>
      <c r="DM29" s="32"/>
      <c r="DO29" s="33"/>
      <c r="DP29" s="33"/>
      <c r="DQ29" s="27">
        <v>43007</v>
      </c>
      <c r="DR29" s="23">
        <v>429.91999999999996</v>
      </c>
      <c r="DS29" s="23">
        <v>0.35299999999999998</v>
      </c>
      <c r="DT29" s="23">
        <v>3.8075832388965325</v>
      </c>
      <c r="DU29" s="23">
        <v>3.7192999999999996</v>
      </c>
      <c r="DV29" s="23">
        <v>0.80872457612554771</v>
      </c>
      <c r="DW29" s="23">
        <v>5.2575965490201639</v>
      </c>
      <c r="DX29" s="23">
        <v>0.55378504164742237</v>
      </c>
      <c r="DY29" s="23">
        <v>0.34954152028585872</v>
      </c>
      <c r="DZ29" s="23">
        <v>7.7369500117522062E-3</v>
      </c>
      <c r="EA29" s="23">
        <v>4.2122833410935829E-3</v>
      </c>
      <c r="EB29" s="23">
        <v>4.6120382996200577E-3</v>
      </c>
      <c r="EC29" s="23">
        <v>9.5134162123364646E-3</v>
      </c>
      <c r="ED29" s="23">
        <v>1.4078302161574633E-2</v>
      </c>
      <c r="EE29" s="23">
        <v>1.9878920139037665E-2</v>
      </c>
      <c r="EF29" s="23">
        <v>4.308381097342863E-2</v>
      </c>
      <c r="EG29" s="32"/>
      <c r="EH29" s="30">
        <v>23.5</v>
      </c>
      <c r="EI29" s="30">
        <v>8.58</v>
      </c>
      <c r="EJ29" s="30">
        <v>5.2789999999999999</v>
      </c>
      <c r="EK29" s="23">
        <v>1.3442272903756318</v>
      </c>
      <c r="EL29" s="34">
        <v>24.546839176345223</v>
      </c>
      <c r="EN29" s="35"/>
      <c r="EQ29" s="27">
        <v>42892</v>
      </c>
      <c r="ES29" s="23">
        <v>4.05</v>
      </c>
      <c r="EV29" s="23" t="s">
        <v>247</v>
      </c>
      <c r="EX29" s="23">
        <v>12612.000000000002</v>
      </c>
      <c r="EY29" s="23">
        <v>123</v>
      </c>
      <c r="EZ29" s="40">
        <v>588.19999999999993</v>
      </c>
      <c r="FA29" s="36">
        <v>24.44194585136167</v>
      </c>
      <c r="FB29" s="36">
        <v>5.3357359378976845</v>
      </c>
      <c r="FC29" s="36">
        <v>18.096684334436244</v>
      </c>
      <c r="FD29" s="36"/>
      <c r="FE29" s="36">
        <v>2.3997155128531436</v>
      </c>
      <c r="FF29" s="36">
        <v>0.30960254517688979</v>
      </c>
      <c r="FG29" s="36">
        <v>89.496685925171789</v>
      </c>
      <c r="FH29" s="36">
        <v>0.79027742428098757</v>
      </c>
      <c r="FI29" s="36">
        <v>1333.3121487692731</v>
      </c>
      <c r="FJ29" s="36">
        <v>38.505779135880751</v>
      </c>
      <c r="FK29" s="36">
        <v>18.956233621347941</v>
      </c>
      <c r="GD29" s="29">
        <v>43007</v>
      </c>
      <c r="GE29" s="24">
        <v>3.88</v>
      </c>
      <c r="GG29" s="23">
        <v>1.3136000000000001</v>
      </c>
      <c r="GH29" s="23">
        <v>1.21E-2</v>
      </c>
      <c r="GI29" s="56">
        <v>9.3060000000000004E-2</v>
      </c>
      <c r="GJ29" s="36">
        <v>26.35807038085435</v>
      </c>
      <c r="GK29" s="36">
        <v>5.6334192832338781</v>
      </c>
      <c r="GL29" s="36">
        <v>36.687097915594435</v>
      </c>
      <c r="GM29" s="36"/>
      <c r="GN29" s="36">
        <v>2.2883324866789927</v>
      </c>
      <c r="GO29" s="36">
        <v>0.49377731600617614</v>
      </c>
      <c r="GP29" s="36">
        <v>155.26309774421924</v>
      </c>
      <c r="GQ29" s="36">
        <v>0.7228822643530467</v>
      </c>
      <c r="GR29" s="36">
        <v>1507.3556006465901</v>
      </c>
      <c r="GS29" s="36">
        <v>80.132153238801152</v>
      </c>
      <c r="GT29" s="36">
        <v>29.534318708183225</v>
      </c>
      <c r="GV29" s="23">
        <v>0.88840880214218032</v>
      </c>
      <c r="GW29" s="23">
        <v>1.417911374331086</v>
      </c>
      <c r="GX29" s="23">
        <v>1.3764418122446955</v>
      </c>
      <c r="GY29" s="23" t="s">
        <v>248</v>
      </c>
      <c r="GZ29" s="23">
        <v>92.317749380479256</v>
      </c>
      <c r="HA29" s="23">
        <v>3.9486673247778872</v>
      </c>
      <c r="HB29" s="23">
        <v>1.3228035538005956</v>
      </c>
      <c r="HC29" s="23">
        <v>6.7522211253701769</v>
      </c>
      <c r="HD29" s="23">
        <v>40.73050345508392</v>
      </c>
      <c r="HE29" s="23">
        <v>38.677196446199403</v>
      </c>
      <c r="HF29" s="23">
        <v>4.0769990128331646</v>
      </c>
      <c r="HG29" s="23" t="s">
        <v>249</v>
      </c>
      <c r="HH29" s="23">
        <v>115.8</v>
      </c>
      <c r="HI29" s="23">
        <v>46.4</v>
      </c>
      <c r="HJ29" s="23">
        <v>27</v>
      </c>
      <c r="HK29" s="23">
        <v>49.8</v>
      </c>
      <c r="HL29" s="23">
        <v>64.2</v>
      </c>
      <c r="HM29" s="23">
        <v>108.4</v>
      </c>
      <c r="HN29" s="23">
        <v>11.4</v>
      </c>
      <c r="HO29" s="23">
        <v>17.600000000000001</v>
      </c>
      <c r="HP29" s="23">
        <v>19.2</v>
      </c>
      <c r="HQ29" s="23">
        <v>18</v>
      </c>
      <c r="HR29" s="23">
        <v>16.8</v>
      </c>
      <c r="HS29" s="23">
        <v>11.9</v>
      </c>
      <c r="HT29" s="38">
        <v>7.0251034047047911E-2</v>
      </c>
    </row>
    <row r="30" spans="1:228" s="23" customFormat="1" ht="12.75" x14ac:dyDescent="0.2">
      <c r="A30" s="23" t="s">
        <v>298</v>
      </c>
      <c r="B30" s="23">
        <v>1</v>
      </c>
      <c r="C30" s="23" t="s">
        <v>299</v>
      </c>
      <c r="D30" s="23" t="s">
        <v>230</v>
      </c>
      <c r="E30" s="23" t="s">
        <v>231</v>
      </c>
      <c r="F30" s="24" t="s">
        <v>232</v>
      </c>
      <c r="G30" s="23" t="s">
        <v>233</v>
      </c>
      <c r="H30" s="23" t="s">
        <v>234</v>
      </c>
      <c r="I30" s="25">
        <v>2017</v>
      </c>
      <c r="J30" s="23">
        <v>46.237853999999999</v>
      </c>
      <c r="K30" s="23">
        <v>-72.037049999999994</v>
      </c>
      <c r="L30" s="23" t="s">
        <v>235</v>
      </c>
      <c r="M30" s="23">
        <v>100</v>
      </c>
      <c r="N30" s="23">
        <v>2004</v>
      </c>
      <c r="O30" s="23" t="s">
        <v>236</v>
      </c>
      <c r="P30" s="23" t="s">
        <v>231</v>
      </c>
      <c r="Q30" s="26" t="s">
        <v>253</v>
      </c>
      <c r="R30" s="23" t="s">
        <v>237</v>
      </c>
      <c r="S30" s="23" t="s">
        <v>237</v>
      </c>
      <c r="T30" s="23" t="s">
        <v>238</v>
      </c>
      <c r="U30" s="26" t="s">
        <v>237</v>
      </c>
      <c r="V30" s="26" t="s">
        <v>237</v>
      </c>
      <c r="W30" s="23" t="s">
        <v>237</v>
      </c>
      <c r="X30" s="26" t="s">
        <v>237</v>
      </c>
      <c r="Y30" s="26" t="s">
        <v>237</v>
      </c>
      <c r="Z30" s="26" t="s">
        <v>237</v>
      </c>
      <c r="AA30" s="26" t="s">
        <v>237</v>
      </c>
      <c r="AB30" s="26" t="s">
        <v>237</v>
      </c>
      <c r="AC30" s="26" t="s">
        <v>237</v>
      </c>
      <c r="AD30" s="26" t="s">
        <v>238</v>
      </c>
      <c r="AE30" s="26" t="s">
        <v>237</v>
      </c>
      <c r="AF30" s="26" t="s">
        <v>237</v>
      </c>
      <c r="AG30" s="26" t="s">
        <v>237</v>
      </c>
      <c r="AH30" s="23" t="s">
        <v>238</v>
      </c>
      <c r="AI30" s="23" t="s">
        <v>237</v>
      </c>
      <c r="AJ30" s="26" t="s">
        <v>238</v>
      </c>
      <c r="AK30" s="23" t="s">
        <v>238</v>
      </c>
      <c r="AL30" s="23" t="s">
        <v>237</v>
      </c>
      <c r="AM30" s="26" t="s">
        <v>254</v>
      </c>
      <c r="AN30" s="26" t="s">
        <v>239</v>
      </c>
      <c r="AO30" s="26" t="s">
        <v>240</v>
      </c>
      <c r="AP30" s="26" t="s">
        <v>280</v>
      </c>
      <c r="AQ30" s="26"/>
      <c r="AR30" s="26" t="s">
        <v>242</v>
      </c>
      <c r="AS30" s="26" t="s">
        <v>243</v>
      </c>
      <c r="AT30" s="26"/>
      <c r="AU30" s="56">
        <v>30</v>
      </c>
      <c r="AV30" s="23">
        <v>15</v>
      </c>
      <c r="AW30" s="23">
        <v>80</v>
      </c>
      <c r="AX30" s="23">
        <v>12</v>
      </c>
      <c r="AY30" s="23">
        <v>2</v>
      </c>
      <c r="AZ30" s="23">
        <v>1</v>
      </c>
      <c r="BB30" s="23">
        <v>0</v>
      </c>
      <c r="BC30" s="23">
        <v>0</v>
      </c>
      <c r="BD30" s="23">
        <f t="shared" si="0"/>
        <v>31.046799999999998</v>
      </c>
      <c r="BF30" s="27"/>
      <c r="BG30" s="27"/>
      <c r="BH30" s="27"/>
      <c r="BI30" s="27">
        <v>42902</v>
      </c>
      <c r="BJ30" s="27"/>
      <c r="BK30" s="27"/>
      <c r="BL30" s="27">
        <v>42921</v>
      </c>
      <c r="BM30" s="27">
        <v>42929</v>
      </c>
      <c r="BN30" s="27">
        <v>42937</v>
      </c>
      <c r="BO30" s="27">
        <v>42945</v>
      </c>
      <c r="BQ30" s="27"/>
      <c r="BR30" s="27"/>
      <c r="BS30" s="27"/>
      <c r="BT30" s="27"/>
      <c r="BU30" s="27"/>
      <c r="BV30" s="27"/>
      <c r="BW30" s="27"/>
      <c r="BX30" s="25">
        <v>23</v>
      </c>
      <c r="BY30" s="28" t="s">
        <v>244</v>
      </c>
      <c r="BZ30" s="28" t="s">
        <v>245</v>
      </c>
      <c r="CA30" s="28" t="s">
        <v>246</v>
      </c>
      <c r="CB30" s="25">
        <v>23</v>
      </c>
      <c r="CC30" s="25" t="s">
        <v>237</v>
      </c>
      <c r="CD30" s="28" t="s">
        <v>244</v>
      </c>
      <c r="CE30" s="28" t="s">
        <v>244</v>
      </c>
      <c r="CF30" s="28" t="s">
        <v>246</v>
      </c>
      <c r="CG30" s="28"/>
      <c r="CH30" s="29"/>
      <c r="CL30" s="30"/>
      <c r="CM30" s="30"/>
      <c r="CN30" s="30"/>
      <c r="CO30" s="30"/>
      <c r="CP30" s="31"/>
      <c r="CQ30" s="30"/>
      <c r="CR30" s="30"/>
      <c r="CS30" s="30"/>
      <c r="CT30" s="30"/>
      <c r="CU30" s="30"/>
      <c r="CV30" s="32"/>
      <c r="CW30" s="29">
        <v>42983</v>
      </c>
      <c r="CX30" s="23">
        <v>489.5</v>
      </c>
      <c r="CY30" s="23">
        <v>1.1500000000000001</v>
      </c>
      <c r="CZ30" s="23">
        <v>1.4689499915016992</v>
      </c>
      <c r="DA30" s="23">
        <v>7.0855999999999995</v>
      </c>
      <c r="DB30" s="23">
        <v>0.97998692193519599</v>
      </c>
      <c r="DC30" s="23">
        <v>5.7661832021088122</v>
      </c>
      <c r="DD30" s="23">
        <v>8.311401720507444</v>
      </c>
      <c r="DE30" s="23">
        <v>2.2893784665879449</v>
      </c>
      <c r="DF30" s="23">
        <v>7.4229663054597411E-2</v>
      </c>
      <c r="DG30" s="23">
        <v>3.7400432390791876E-3</v>
      </c>
      <c r="DH30" s="23">
        <v>1.8807453935154147E-2</v>
      </c>
      <c r="DI30" s="23">
        <v>0.23141406733225114</v>
      </c>
      <c r="DJ30" s="23">
        <v>0.11827004755831062</v>
      </c>
      <c r="DK30" s="23">
        <v>9.9367386409902905E-2</v>
      </c>
      <c r="DL30" s="23">
        <v>0.27345573957565955</v>
      </c>
      <c r="DM30" s="32"/>
      <c r="DO30" s="33"/>
      <c r="DP30" s="33"/>
      <c r="DQ30" s="27">
        <v>43007</v>
      </c>
      <c r="DR30" s="23">
        <v>427.58000000000004</v>
      </c>
      <c r="DS30" s="23">
        <v>0.29499999999999998</v>
      </c>
      <c r="DT30" s="23">
        <v>3.5768389093338175</v>
      </c>
      <c r="DU30" s="23">
        <v>3.3689</v>
      </c>
      <c r="DV30" s="23">
        <v>0.84018272767161095</v>
      </c>
      <c r="DW30" s="23">
        <v>5.0831819688871489</v>
      </c>
      <c r="DX30" s="23">
        <v>0.62836621299770168</v>
      </c>
      <c r="DY30" s="23">
        <v>0.36045348349002965</v>
      </c>
      <c r="DZ30" s="23">
        <v>6.4821132079901584E-3</v>
      </c>
      <c r="EA30" s="23">
        <v>3.9472052655753244E-3</v>
      </c>
      <c r="EB30" s="23">
        <v>4.1813894514909408E-3</v>
      </c>
      <c r="EC30" s="23">
        <v>1.0192493633600985E-2</v>
      </c>
      <c r="ED30" s="23">
        <v>1.6576152216241494E-2</v>
      </c>
      <c r="EE30" s="23">
        <v>1.4854208118405543E-2</v>
      </c>
      <c r="EF30" s="23">
        <v>3.8575789873513067E-2</v>
      </c>
      <c r="EG30" s="32"/>
      <c r="EH30" s="30">
        <v>22</v>
      </c>
      <c r="EI30" s="30">
        <v>8.4699999999999989</v>
      </c>
      <c r="EJ30" s="30">
        <v>5.9420000000000002</v>
      </c>
      <c r="EK30" s="23">
        <v>1.3797654918055327</v>
      </c>
      <c r="EL30" s="34">
        <v>13.351022033734111</v>
      </c>
      <c r="EN30" s="35"/>
      <c r="EQ30" s="27">
        <v>42892</v>
      </c>
      <c r="ES30" s="23">
        <v>4.05</v>
      </c>
      <c r="EV30" s="23" t="s">
        <v>247</v>
      </c>
      <c r="EX30" s="23">
        <v>12297</v>
      </c>
      <c r="EY30" s="23">
        <v>104</v>
      </c>
      <c r="EZ30" s="40">
        <v>581</v>
      </c>
      <c r="FA30" s="36">
        <v>26.636186170212767</v>
      </c>
      <c r="FB30" s="36">
        <v>5.1836851851851851</v>
      </c>
      <c r="FC30" s="36">
        <v>21.222094365642239</v>
      </c>
      <c r="FD30" s="36"/>
      <c r="FE30" s="36">
        <v>0.44351241134751768</v>
      </c>
      <c r="FF30" s="36">
        <v>0.46138092986603624</v>
      </c>
      <c r="FG30" s="36">
        <v>118.60742237982662</v>
      </c>
      <c r="FH30" s="36">
        <v>0.67375886524822715</v>
      </c>
      <c r="FI30" s="36">
        <v>1263.0586724776483</v>
      </c>
      <c r="FJ30" s="36">
        <v>47.66253559779787</v>
      </c>
      <c r="FK30" s="36">
        <v>21.278478174460052</v>
      </c>
      <c r="GD30" s="29">
        <v>43007</v>
      </c>
      <c r="GE30" s="24">
        <v>3.92</v>
      </c>
      <c r="GG30" s="23">
        <v>1.4644999999999999</v>
      </c>
      <c r="GH30" s="23">
        <v>1.37E-2</v>
      </c>
      <c r="GI30" s="56">
        <v>8.1960000000000005E-2</v>
      </c>
      <c r="GJ30" s="36">
        <v>23.534737577639756</v>
      </c>
      <c r="GK30" s="36">
        <v>4.6775574803725162</v>
      </c>
      <c r="GL30" s="36">
        <v>31.33715062111801</v>
      </c>
      <c r="GM30" s="36"/>
      <c r="GN30" s="36">
        <v>0.67434301259473617</v>
      </c>
      <c r="GO30" s="36">
        <v>0.57733245341614914</v>
      </c>
      <c r="GP30" s="36">
        <v>128.19493631917248</v>
      </c>
      <c r="GQ30" s="36">
        <v>0.66267303964714286</v>
      </c>
      <c r="GR30" s="36">
        <v>1279.9021897723385</v>
      </c>
      <c r="GS30" s="36">
        <v>45.288530406248285</v>
      </c>
      <c r="GT30" s="36">
        <v>28.33590838509317</v>
      </c>
      <c r="GV30" s="23">
        <v>0.88840880214218032</v>
      </c>
      <c r="GW30" s="23">
        <v>1.417911374331086</v>
      </c>
      <c r="GX30" s="23">
        <v>1.3764418122446955</v>
      </c>
      <c r="GY30" s="23" t="s">
        <v>248</v>
      </c>
      <c r="GZ30" s="23">
        <v>93.244900520344117</v>
      </c>
      <c r="HA30" s="23">
        <v>3.3044203081192971</v>
      </c>
      <c r="HB30" s="23">
        <v>1.2749003984063756</v>
      </c>
      <c r="HC30" s="23">
        <v>7.4501992031872408</v>
      </c>
      <c r="HD30" s="23">
        <v>41.553784860557762</v>
      </c>
      <c r="HE30" s="23">
        <v>36.414342629482057</v>
      </c>
      <c r="HF30" s="23">
        <v>4.8207171314741064</v>
      </c>
      <c r="HG30" s="23" t="s">
        <v>249</v>
      </c>
      <c r="HH30" s="23">
        <v>115.8</v>
      </c>
      <c r="HI30" s="23">
        <v>46.4</v>
      </c>
      <c r="HJ30" s="23">
        <v>27</v>
      </c>
      <c r="HK30" s="23">
        <v>49.8</v>
      </c>
      <c r="HL30" s="23">
        <v>64.2</v>
      </c>
      <c r="HM30" s="23">
        <v>108.4</v>
      </c>
      <c r="HN30" s="23">
        <v>11.4</v>
      </c>
      <c r="HO30" s="23">
        <v>17.600000000000001</v>
      </c>
      <c r="HP30" s="23">
        <v>19.2</v>
      </c>
      <c r="HQ30" s="23">
        <v>18</v>
      </c>
      <c r="HR30" s="23">
        <v>16.8</v>
      </c>
      <c r="HS30" s="23">
        <v>11.9</v>
      </c>
      <c r="HT30" s="38">
        <v>6.936475866842659E-2</v>
      </c>
    </row>
    <row r="31" spans="1:228" s="23" customFormat="1" ht="12.75" x14ac:dyDescent="0.2">
      <c r="A31" s="23" t="s">
        <v>300</v>
      </c>
      <c r="B31" s="23">
        <v>2</v>
      </c>
      <c r="C31" s="23" t="s">
        <v>299</v>
      </c>
      <c r="D31" s="23" t="s">
        <v>230</v>
      </c>
      <c r="E31" s="23" t="s">
        <v>231</v>
      </c>
      <c r="F31" s="24" t="s">
        <v>232</v>
      </c>
      <c r="G31" s="23" t="s">
        <v>233</v>
      </c>
      <c r="H31" s="23" t="s">
        <v>234</v>
      </c>
      <c r="I31" s="25">
        <v>2017</v>
      </c>
      <c r="J31" s="23">
        <v>46.237853999999999</v>
      </c>
      <c r="K31" s="23">
        <v>-72.037049999999994</v>
      </c>
      <c r="L31" s="23" t="s">
        <v>235</v>
      </c>
      <c r="M31" s="23">
        <v>100</v>
      </c>
      <c r="N31" s="23">
        <v>2004</v>
      </c>
      <c r="O31" s="23" t="s">
        <v>236</v>
      </c>
      <c r="P31" s="23" t="s">
        <v>231</v>
      </c>
      <c r="Q31" s="26" t="s">
        <v>253</v>
      </c>
      <c r="R31" s="23" t="s">
        <v>237</v>
      </c>
      <c r="S31" s="23" t="s">
        <v>237</v>
      </c>
      <c r="T31" s="23" t="s">
        <v>238</v>
      </c>
      <c r="U31" s="26" t="s">
        <v>237</v>
      </c>
      <c r="V31" s="26" t="s">
        <v>237</v>
      </c>
      <c r="W31" s="23" t="s">
        <v>237</v>
      </c>
      <c r="X31" s="26" t="s">
        <v>237</v>
      </c>
      <c r="Y31" s="26" t="s">
        <v>237</v>
      </c>
      <c r="Z31" s="26" t="s">
        <v>237</v>
      </c>
      <c r="AA31" s="26" t="s">
        <v>237</v>
      </c>
      <c r="AB31" s="26" t="s">
        <v>237</v>
      </c>
      <c r="AC31" s="26" t="s">
        <v>237</v>
      </c>
      <c r="AD31" s="26" t="s">
        <v>238</v>
      </c>
      <c r="AE31" s="26" t="s">
        <v>237</v>
      </c>
      <c r="AF31" s="26" t="s">
        <v>237</v>
      </c>
      <c r="AG31" s="26" t="s">
        <v>237</v>
      </c>
      <c r="AH31" s="23" t="s">
        <v>238</v>
      </c>
      <c r="AI31" s="23" t="s">
        <v>238</v>
      </c>
      <c r="AJ31" s="26" t="s">
        <v>238</v>
      </c>
      <c r="AK31" s="23" t="s">
        <v>238</v>
      </c>
      <c r="AL31" s="23" t="s">
        <v>237</v>
      </c>
      <c r="AM31" s="26" t="s">
        <v>254</v>
      </c>
      <c r="AN31" s="26" t="s">
        <v>239</v>
      </c>
      <c r="AO31" s="26" t="s">
        <v>240</v>
      </c>
      <c r="AP31" s="26" t="s">
        <v>241</v>
      </c>
      <c r="AQ31" s="26"/>
      <c r="AR31" s="26" t="s">
        <v>242</v>
      </c>
      <c r="AS31" s="26" t="s">
        <v>243</v>
      </c>
      <c r="AT31" s="26"/>
      <c r="AU31" s="56">
        <v>30</v>
      </c>
      <c r="AV31" s="23">
        <v>15</v>
      </c>
      <c r="AW31" s="23">
        <v>80</v>
      </c>
      <c r="AX31" s="23">
        <v>12</v>
      </c>
      <c r="AY31" s="23">
        <v>2</v>
      </c>
      <c r="AZ31" s="23">
        <v>1</v>
      </c>
      <c r="BB31" s="23">
        <v>0</v>
      </c>
      <c r="BC31" s="23">
        <v>0</v>
      </c>
      <c r="BD31" s="23">
        <f t="shared" si="0"/>
        <v>31.046799999999998</v>
      </c>
      <c r="BF31" s="27"/>
      <c r="BG31" s="27"/>
      <c r="BH31" s="27"/>
      <c r="BI31" s="27">
        <v>42902</v>
      </c>
      <c r="BJ31" s="27"/>
      <c r="BK31" s="27"/>
      <c r="BL31" s="27">
        <v>42921</v>
      </c>
      <c r="BM31" s="27">
        <v>42929</v>
      </c>
      <c r="BN31" s="27">
        <v>42937</v>
      </c>
      <c r="BO31" s="27">
        <v>42945</v>
      </c>
      <c r="BQ31" s="27"/>
      <c r="BR31" s="27"/>
      <c r="BS31" s="27"/>
      <c r="BT31" s="27"/>
      <c r="BU31" s="27"/>
      <c r="BV31" s="27"/>
      <c r="BW31" s="27"/>
      <c r="BX31" s="25">
        <v>23</v>
      </c>
      <c r="BY31" s="28" t="s">
        <v>244</v>
      </c>
      <c r="BZ31" s="28" t="s">
        <v>245</v>
      </c>
      <c r="CA31" s="28" t="s">
        <v>246</v>
      </c>
      <c r="CB31" s="25">
        <v>23</v>
      </c>
      <c r="CC31" s="25" t="s">
        <v>237</v>
      </c>
      <c r="CD31" s="28" t="s">
        <v>244</v>
      </c>
      <c r="CE31" s="28" t="s">
        <v>244</v>
      </c>
      <c r="CF31" s="28" t="s">
        <v>246</v>
      </c>
      <c r="CG31" s="28"/>
      <c r="CH31" s="29"/>
      <c r="CL31" s="30"/>
      <c r="CM31" s="30"/>
      <c r="CN31" s="30"/>
      <c r="CO31" s="30"/>
      <c r="CP31" s="31"/>
      <c r="CQ31" s="30"/>
      <c r="CR31" s="30"/>
      <c r="CS31" s="30"/>
      <c r="CT31" s="30"/>
      <c r="CU31" s="30"/>
      <c r="CV31" s="32"/>
      <c r="CW31" s="29">
        <v>42983</v>
      </c>
      <c r="CX31" s="23">
        <v>486.91</v>
      </c>
      <c r="CY31" s="23">
        <v>1.1300000000000001</v>
      </c>
      <c r="CZ31" s="23">
        <v>1.4659583444596409</v>
      </c>
      <c r="DA31" s="23">
        <v>7.7805</v>
      </c>
      <c r="DB31" s="23">
        <v>1.0171917427246644</v>
      </c>
      <c r="DC31" s="23">
        <v>5.5050892160512763</v>
      </c>
      <c r="DD31" s="23">
        <v>8.412888184140126</v>
      </c>
      <c r="DE31" s="23">
        <v>2.2697542450040631</v>
      </c>
      <c r="DF31" s="23">
        <v>8.0927558541871975E-2</v>
      </c>
      <c r="DG31" s="23">
        <v>3.4050218219975848E-3</v>
      </c>
      <c r="DH31" s="23">
        <v>1.784452306772592E-2</v>
      </c>
      <c r="DI31" s="23">
        <v>0.24989176595081253</v>
      </c>
      <c r="DJ31" s="23">
        <v>0.10581949849751331</v>
      </c>
      <c r="DK31" s="23">
        <v>0.10849569558573471</v>
      </c>
      <c r="DL31" s="23">
        <v>0.2665851395241014</v>
      </c>
      <c r="DM31" s="32"/>
      <c r="DO31" s="33"/>
      <c r="DP31" s="33"/>
      <c r="DQ31" s="27">
        <v>43007</v>
      </c>
      <c r="DR31" s="23">
        <v>356.16999999999996</v>
      </c>
      <c r="DS31" s="23">
        <v>0.64799999999999991</v>
      </c>
      <c r="DT31" s="23">
        <v>3.6600710658606528</v>
      </c>
      <c r="DU31" s="23">
        <v>2.7757999999999998</v>
      </c>
      <c r="DV31" s="23">
        <v>0.82127151965437595</v>
      </c>
      <c r="DW31" s="23">
        <v>5.0630533709771441</v>
      </c>
      <c r="DX31" s="23">
        <v>0.63885390920571561</v>
      </c>
      <c r="DY31" s="23">
        <v>0.36687765213874607</v>
      </c>
      <c r="DZ31" s="23">
        <v>6.9682509544995311E-3</v>
      </c>
      <c r="EA31" s="23">
        <v>4.1479126016302839E-3</v>
      </c>
      <c r="EB31" s="23">
        <v>4.2420459172752565E-3</v>
      </c>
      <c r="EC31" s="23">
        <v>1.3814750380656509E-2</v>
      </c>
      <c r="ED31" s="23">
        <v>1.5767757696105479E-2</v>
      </c>
      <c r="EE31" s="23">
        <v>1.3236015272601754E-2</v>
      </c>
      <c r="EF31" s="23">
        <v>2.8344711867555585E-2</v>
      </c>
      <c r="EG31" s="32"/>
      <c r="EH31" s="30">
        <v>26</v>
      </c>
      <c r="EI31" s="30">
        <v>8.58</v>
      </c>
      <c r="EJ31" s="30">
        <v>5.9870000000000001</v>
      </c>
      <c r="EK31" s="23">
        <v>1.5204873377578327</v>
      </c>
      <c r="EL31" s="34">
        <v>18.234610292455571</v>
      </c>
      <c r="EN31" s="35"/>
      <c r="EQ31" s="27">
        <v>42892</v>
      </c>
      <c r="ES31" s="23">
        <v>4.03</v>
      </c>
      <c r="EV31" s="23" t="s">
        <v>247</v>
      </c>
      <c r="EX31" s="23">
        <v>10465</v>
      </c>
      <c r="EY31" s="23">
        <v>165</v>
      </c>
      <c r="EZ31" s="40">
        <v>277.7</v>
      </c>
      <c r="FA31" s="36">
        <v>24.940539473684215</v>
      </c>
      <c r="FB31" s="36">
        <v>5.0116578947368424</v>
      </c>
      <c r="FC31" s="36">
        <v>18.261197368421055</v>
      </c>
      <c r="FD31" s="36"/>
      <c r="FE31" s="36">
        <v>0.46801315789473685</v>
      </c>
      <c r="FF31" s="36">
        <v>0.3706526315789474</v>
      </c>
      <c r="FG31" s="36">
        <v>99.326000000000008</v>
      </c>
      <c r="FH31" s="36">
        <v>0.62763157894736854</v>
      </c>
      <c r="FI31" s="36">
        <v>1204.9308637591703</v>
      </c>
      <c r="FJ31" s="36">
        <v>39.314922311078952</v>
      </c>
      <c r="FK31" s="36">
        <v>27.258350085319076</v>
      </c>
      <c r="GD31" s="29">
        <v>43007</v>
      </c>
      <c r="GE31" s="24">
        <v>3.95</v>
      </c>
      <c r="GG31" s="23">
        <v>1.2196</v>
      </c>
      <c r="GH31" s="23">
        <v>1.41E-2</v>
      </c>
      <c r="GI31" s="56">
        <v>8.2070000000000004E-2</v>
      </c>
      <c r="GJ31" s="36">
        <v>36.493419014084502</v>
      </c>
      <c r="GK31" s="36">
        <v>6.1689330760620686</v>
      </c>
      <c r="GL31" s="36">
        <v>33.750440140845065</v>
      </c>
      <c r="GM31" s="36"/>
      <c r="GN31" s="36">
        <v>1.6672944466157842</v>
      </c>
      <c r="GO31" s="36">
        <v>0.59893056978233039</v>
      </c>
      <c r="GP31" s="36">
        <v>192.13048979731244</v>
      </c>
      <c r="GQ31" s="36">
        <v>0.97040197820485274</v>
      </c>
      <c r="GR31" s="36">
        <v>1500.2355367083774</v>
      </c>
      <c r="GS31" s="36">
        <v>67.193723062566747</v>
      </c>
      <c r="GT31" s="36">
        <v>36.650632202304735</v>
      </c>
      <c r="GV31" s="23">
        <v>0.88840880214218032</v>
      </c>
      <c r="GW31" s="23">
        <v>1.417911374331086</v>
      </c>
      <c r="GX31" s="23">
        <v>1.3764418122446955</v>
      </c>
      <c r="GY31" s="23" t="s">
        <v>248</v>
      </c>
      <c r="GZ31" s="23">
        <v>92.317749380479256</v>
      </c>
      <c r="HA31" s="23">
        <v>3.9486673247778872</v>
      </c>
      <c r="HB31" s="23">
        <v>1.3228035538005956</v>
      </c>
      <c r="HC31" s="23">
        <v>6.7522211253701769</v>
      </c>
      <c r="HD31" s="23">
        <v>40.73050345508392</v>
      </c>
      <c r="HE31" s="23">
        <v>38.677196446199403</v>
      </c>
      <c r="HF31" s="23">
        <v>4.0769990128331646</v>
      </c>
      <c r="HG31" s="23" t="s">
        <v>249</v>
      </c>
      <c r="HH31" s="23">
        <v>115.8</v>
      </c>
      <c r="HI31" s="23">
        <v>46.4</v>
      </c>
      <c r="HJ31" s="23">
        <v>27</v>
      </c>
      <c r="HK31" s="23">
        <v>49.8</v>
      </c>
      <c r="HL31" s="23">
        <v>64.2</v>
      </c>
      <c r="HM31" s="23">
        <v>108.4</v>
      </c>
      <c r="HN31" s="23">
        <v>11.4</v>
      </c>
      <c r="HO31" s="23">
        <v>17.600000000000001</v>
      </c>
      <c r="HP31" s="23">
        <v>19.2</v>
      </c>
      <c r="HQ31" s="23">
        <v>18</v>
      </c>
      <c r="HR31" s="23">
        <v>16.8</v>
      </c>
      <c r="HS31" s="23">
        <v>11.9</v>
      </c>
      <c r="HT31" s="38">
        <v>2.8272228459290338E-2</v>
      </c>
    </row>
    <row r="32" spans="1:228" s="23" customFormat="1" ht="12.75" x14ac:dyDescent="0.2">
      <c r="A32" s="23" t="s">
        <v>301</v>
      </c>
      <c r="B32" s="23">
        <v>1</v>
      </c>
      <c r="C32" s="23" t="s">
        <v>302</v>
      </c>
      <c r="D32" s="23" t="s">
        <v>230</v>
      </c>
      <c r="E32" s="23" t="s">
        <v>231</v>
      </c>
      <c r="F32" s="24" t="s">
        <v>232</v>
      </c>
      <c r="G32" s="23" t="s">
        <v>233</v>
      </c>
      <c r="H32" s="23" t="s">
        <v>234</v>
      </c>
      <c r="I32" s="25">
        <v>2017</v>
      </c>
      <c r="J32" s="23">
        <v>46.237853999999999</v>
      </c>
      <c r="K32" s="23">
        <v>-72.037049999999994</v>
      </c>
      <c r="L32" s="23" t="s">
        <v>235</v>
      </c>
      <c r="M32" s="23">
        <v>100</v>
      </c>
      <c r="N32" s="23">
        <v>2004</v>
      </c>
      <c r="O32" s="23" t="s">
        <v>270</v>
      </c>
      <c r="P32" s="23" t="s">
        <v>231</v>
      </c>
      <c r="Q32" s="26" t="s">
        <v>271</v>
      </c>
      <c r="R32" s="23" t="s">
        <v>238</v>
      </c>
      <c r="S32" s="23" t="s">
        <v>237</v>
      </c>
      <c r="T32" s="23" t="s">
        <v>237</v>
      </c>
      <c r="U32" s="26" t="s">
        <v>237</v>
      </c>
      <c r="V32" s="26" t="s">
        <v>237</v>
      </c>
      <c r="W32" s="23" t="s">
        <v>237</v>
      </c>
      <c r="X32" s="26" t="s">
        <v>237</v>
      </c>
      <c r="Y32" s="26" t="s">
        <v>237</v>
      </c>
      <c r="Z32" s="26" t="s">
        <v>237</v>
      </c>
      <c r="AA32" s="26" t="s">
        <v>237</v>
      </c>
      <c r="AB32" s="26" t="s">
        <v>237</v>
      </c>
      <c r="AC32" s="26" t="s">
        <v>237</v>
      </c>
      <c r="AD32" s="26" t="s">
        <v>238</v>
      </c>
      <c r="AE32" s="26" t="s">
        <v>237</v>
      </c>
      <c r="AF32" s="26" t="s">
        <v>237</v>
      </c>
      <c r="AG32" s="26" t="s">
        <v>237</v>
      </c>
      <c r="AH32" s="23" t="s">
        <v>238</v>
      </c>
      <c r="AI32" s="23" t="s">
        <v>238</v>
      </c>
      <c r="AJ32" s="26" t="s">
        <v>238</v>
      </c>
      <c r="AK32" s="23" t="s">
        <v>238</v>
      </c>
      <c r="AL32" s="23" t="s">
        <v>238</v>
      </c>
      <c r="AM32" s="26" t="s">
        <v>254</v>
      </c>
      <c r="AN32" s="26" t="s">
        <v>239</v>
      </c>
      <c r="AO32" s="26" t="s">
        <v>240</v>
      </c>
      <c r="AP32" s="26" t="s">
        <v>241</v>
      </c>
      <c r="AQ32" s="26"/>
      <c r="AR32" s="26" t="s">
        <v>242</v>
      </c>
      <c r="AS32" s="26" t="s">
        <v>243</v>
      </c>
      <c r="AT32" s="26" t="s">
        <v>272</v>
      </c>
      <c r="AU32" s="56">
        <v>45</v>
      </c>
      <c r="AV32" s="23">
        <v>15</v>
      </c>
      <c r="AW32" s="23">
        <v>80</v>
      </c>
      <c r="AX32" s="23">
        <v>12</v>
      </c>
      <c r="AY32" s="23">
        <v>2</v>
      </c>
      <c r="AZ32" s="23">
        <v>1</v>
      </c>
      <c r="BB32" s="23">
        <v>500</v>
      </c>
      <c r="BC32" s="23">
        <v>0</v>
      </c>
      <c r="BD32" s="23">
        <f t="shared" si="0"/>
        <v>531.04679999999996</v>
      </c>
      <c r="BF32" s="27"/>
      <c r="BG32" s="27"/>
      <c r="BH32" s="27"/>
      <c r="BI32" s="27">
        <v>42902</v>
      </c>
      <c r="BJ32" s="27"/>
      <c r="BK32" s="27"/>
      <c r="BL32" s="27">
        <v>42921</v>
      </c>
      <c r="BM32" s="27">
        <v>42929</v>
      </c>
      <c r="BN32" s="27">
        <v>42937</v>
      </c>
      <c r="BO32" s="27">
        <v>42945</v>
      </c>
      <c r="BQ32" s="27"/>
      <c r="BR32" s="27"/>
      <c r="BS32" s="27"/>
      <c r="BT32" s="27"/>
      <c r="BU32" s="27"/>
      <c r="BV32" s="27"/>
      <c r="BW32" s="27"/>
      <c r="BX32" s="25">
        <v>23</v>
      </c>
      <c r="BY32" s="28" t="s">
        <v>244</v>
      </c>
      <c r="BZ32" s="28" t="s">
        <v>245</v>
      </c>
      <c r="CA32" s="28" t="s">
        <v>246</v>
      </c>
      <c r="CB32" s="25">
        <v>23</v>
      </c>
      <c r="CC32" s="25" t="s">
        <v>237</v>
      </c>
      <c r="CD32" s="28" t="s">
        <v>244</v>
      </c>
      <c r="CE32" s="28" t="s">
        <v>244</v>
      </c>
      <c r="CF32" s="28" t="s">
        <v>246</v>
      </c>
      <c r="CG32" s="28"/>
      <c r="CH32" s="29"/>
      <c r="CL32" s="30"/>
      <c r="CM32" s="30"/>
      <c r="CN32" s="30"/>
      <c r="CO32" s="30"/>
      <c r="CP32" s="31"/>
      <c r="CQ32" s="30"/>
      <c r="CR32" s="30"/>
      <c r="CS32" s="30"/>
      <c r="CT32" s="30"/>
      <c r="CU32" s="30"/>
      <c r="CV32" s="32"/>
      <c r="CW32" s="29">
        <v>42983</v>
      </c>
      <c r="CX32" s="23">
        <v>495.07</v>
      </c>
      <c r="CY32" s="23">
        <v>1.7599999999999998</v>
      </c>
      <c r="CZ32" s="23">
        <v>2.658370551160544</v>
      </c>
      <c r="DA32" s="23">
        <v>8.4177999999999997</v>
      </c>
      <c r="DB32" s="23">
        <v>1.0537093623874947</v>
      </c>
      <c r="DC32" s="23">
        <v>6.3938514091443013</v>
      </c>
      <c r="DD32" s="23">
        <v>7.7743373240469911</v>
      </c>
      <c r="DE32" s="23">
        <v>2.2430122221634829</v>
      </c>
      <c r="DF32" s="23">
        <v>9.3170606430977923E-2</v>
      </c>
      <c r="DG32" s="23">
        <v>4.1108692898449688E-3</v>
      </c>
      <c r="DH32" s="23">
        <v>1.7417976492573456E-2</v>
      </c>
      <c r="DI32" s="23">
        <v>0.278130498454775</v>
      </c>
      <c r="DJ32" s="23">
        <v>0.12819631568221448</v>
      </c>
      <c r="DK32" s="23">
        <v>0.15387908773191827</v>
      </c>
      <c r="DL32" s="23">
        <v>0.25770570691203049</v>
      </c>
      <c r="DM32" s="32"/>
      <c r="DO32" s="33"/>
      <c r="DP32" s="33"/>
      <c r="DQ32" s="27">
        <v>43007</v>
      </c>
      <c r="DR32" s="23">
        <v>442.44</v>
      </c>
      <c r="DS32" s="23">
        <v>0.27600000000000002</v>
      </c>
      <c r="DT32" s="23">
        <v>4.1832297770519125</v>
      </c>
      <c r="DU32" s="23">
        <v>3.3155000000000001</v>
      </c>
      <c r="DV32" s="23">
        <v>0.7759730535109991</v>
      </c>
      <c r="DW32" s="23">
        <v>5.0858193104284899</v>
      </c>
      <c r="DX32" s="23">
        <v>0.60405683137748112</v>
      </c>
      <c r="DY32" s="23">
        <v>0.34732220904594846</v>
      </c>
      <c r="DZ32" s="23">
        <v>7.4800325206655187E-3</v>
      </c>
      <c r="EA32" s="23">
        <v>3.9505998349471634E-3</v>
      </c>
      <c r="EB32" s="23">
        <v>4.1856040407730983E-3</v>
      </c>
      <c r="EC32" s="23">
        <v>1.4802130008732315E-2</v>
      </c>
      <c r="ED32" s="23">
        <v>1.4469118130831337E-2</v>
      </c>
      <c r="EE32" s="23">
        <v>1.5947522854762277E-2</v>
      </c>
      <c r="EF32" s="23">
        <v>3.6202212794140258E-2</v>
      </c>
      <c r="EG32" s="32"/>
      <c r="EH32" s="30">
        <v>19.5</v>
      </c>
      <c r="EI32" s="30">
        <v>8.14</v>
      </c>
      <c r="EJ32" s="30">
        <v>5.6</v>
      </c>
      <c r="EK32" s="23">
        <v>1.5471883359815108</v>
      </c>
      <c r="EL32" s="34">
        <v>30.697609334467131</v>
      </c>
      <c r="EN32" s="35"/>
      <c r="EQ32" s="27">
        <v>42892</v>
      </c>
      <c r="ES32" s="23">
        <v>3.91</v>
      </c>
      <c r="EV32" s="23" t="s">
        <v>247</v>
      </c>
      <c r="EX32" s="23">
        <v>11888.000000000002</v>
      </c>
      <c r="EY32" s="23">
        <v>146</v>
      </c>
      <c r="EZ32" s="40">
        <v>942.19999999999993</v>
      </c>
      <c r="FA32" s="36">
        <v>20.481902406417113</v>
      </c>
      <c r="FB32" s="36">
        <v>5.0023197097020624</v>
      </c>
      <c r="FC32" s="36">
        <v>15.875193086325437</v>
      </c>
      <c r="FD32" s="36"/>
      <c r="FE32" s="36">
        <v>0.95708728036669211</v>
      </c>
      <c r="FF32" s="36">
        <v>0.32580320855614975</v>
      </c>
      <c r="FG32" s="36">
        <v>91.986905271199376</v>
      </c>
      <c r="FH32" s="36">
        <v>0.83651642475171895</v>
      </c>
      <c r="FI32" s="36">
        <v>1105.1942366840938</v>
      </c>
      <c r="FJ32" s="36">
        <v>51.388280559194428</v>
      </c>
      <c r="FK32" s="36">
        <v>32.880581378588474</v>
      </c>
      <c r="GD32" s="29">
        <v>43007</v>
      </c>
      <c r="GE32" s="24">
        <v>3.79</v>
      </c>
      <c r="GG32" s="23">
        <v>1.3042</v>
      </c>
      <c r="GH32" s="23">
        <v>2.5399999999999999E-2</v>
      </c>
      <c r="GI32" s="56">
        <v>9.7420000000000007E-2</v>
      </c>
      <c r="GJ32" s="36">
        <v>14.326085694050992</v>
      </c>
      <c r="GK32" s="36">
        <v>3.9768374132526207</v>
      </c>
      <c r="GL32" s="36">
        <v>22.775053116147308</v>
      </c>
      <c r="GM32" s="36"/>
      <c r="GN32" s="36">
        <v>1.2083342085816076</v>
      </c>
      <c r="GO32" s="36">
        <v>0.497619192634561</v>
      </c>
      <c r="GP32" s="36">
        <v>121.4622902503706</v>
      </c>
      <c r="GQ32" s="36">
        <v>0.57326947802229467</v>
      </c>
      <c r="GR32" s="36">
        <v>1260.0571891995883</v>
      </c>
      <c r="GS32" s="36">
        <v>40.925914959598146</v>
      </c>
      <c r="GT32" s="36">
        <v>50.622503541076483</v>
      </c>
      <c r="GV32" s="23">
        <v>0.88840880214218032</v>
      </c>
      <c r="GW32" s="23">
        <v>1.417911374331086</v>
      </c>
      <c r="GX32" s="23">
        <v>1.3764418122446955</v>
      </c>
      <c r="GY32" s="23" t="s">
        <v>248</v>
      </c>
      <c r="GZ32" s="23">
        <v>93.244900520344117</v>
      </c>
      <c r="HA32" s="23">
        <v>3.3044203081192971</v>
      </c>
      <c r="HB32" s="23">
        <v>1.2749003984063756</v>
      </c>
      <c r="HC32" s="23">
        <v>7.4501992031872408</v>
      </c>
      <c r="HD32" s="23">
        <v>41.553784860557762</v>
      </c>
      <c r="HE32" s="23">
        <v>36.414342629482057</v>
      </c>
      <c r="HF32" s="23">
        <v>4.8207171314741064</v>
      </c>
      <c r="HG32" s="23" t="s">
        <v>249</v>
      </c>
      <c r="HH32" s="23">
        <v>115.8</v>
      </c>
      <c r="HI32" s="23">
        <v>46.4</v>
      </c>
      <c r="HJ32" s="23">
        <v>27</v>
      </c>
      <c r="HK32" s="23">
        <v>49.8</v>
      </c>
      <c r="HL32" s="23">
        <v>64.2</v>
      </c>
      <c r="HM32" s="23">
        <v>108.4</v>
      </c>
      <c r="HN32" s="23">
        <v>11.4</v>
      </c>
      <c r="HO32" s="23">
        <v>17.600000000000001</v>
      </c>
      <c r="HP32" s="23">
        <v>19.2</v>
      </c>
      <c r="HQ32" s="23">
        <v>18</v>
      </c>
      <c r="HR32" s="23">
        <v>16.8</v>
      </c>
      <c r="HS32" s="23">
        <v>11.9</v>
      </c>
      <c r="HT32" s="38">
        <v>8.1669746371788046E-2</v>
      </c>
    </row>
    <row r="33" spans="1:228" s="23" customFormat="1" ht="12.75" x14ac:dyDescent="0.2">
      <c r="A33" s="23" t="s">
        <v>303</v>
      </c>
      <c r="B33" s="23">
        <v>2</v>
      </c>
      <c r="C33" s="23" t="s">
        <v>302</v>
      </c>
      <c r="D33" s="23" t="s">
        <v>230</v>
      </c>
      <c r="E33" s="23" t="s">
        <v>231</v>
      </c>
      <c r="F33" s="24" t="s">
        <v>232</v>
      </c>
      <c r="G33" s="23" t="s">
        <v>233</v>
      </c>
      <c r="H33" s="23" t="s">
        <v>234</v>
      </c>
      <c r="I33" s="25">
        <v>2017</v>
      </c>
      <c r="J33" s="23">
        <v>46.237853999999999</v>
      </c>
      <c r="K33" s="23">
        <v>-72.037049999999994</v>
      </c>
      <c r="L33" s="23" t="s">
        <v>235</v>
      </c>
      <c r="M33" s="23">
        <v>100</v>
      </c>
      <c r="N33" s="23">
        <v>2004</v>
      </c>
      <c r="O33" s="23" t="s">
        <v>270</v>
      </c>
      <c r="P33" s="23" t="s">
        <v>231</v>
      </c>
      <c r="Q33" s="26" t="s">
        <v>271</v>
      </c>
      <c r="R33" s="23" t="s">
        <v>238</v>
      </c>
      <c r="S33" s="23" t="s">
        <v>237</v>
      </c>
      <c r="T33" s="23" t="s">
        <v>237</v>
      </c>
      <c r="U33" s="26" t="s">
        <v>237</v>
      </c>
      <c r="V33" s="26" t="s">
        <v>237</v>
      </c>
      <c r="W33" s="23" t="s">
        <v>237</v>
      </c>
      <c r="X33" s="26" t="s">
        <v>237</v>
      </c>
      <c r="Y33" s="26" t="s">
        <v>237</v>
      </c>
      <c r="Z33" s="26" t="s">
        <v>237</v>
      </c>
      <c r="AA33" s="26" t="s">
        <v>237</v>
      </c>
      <c r="AB33" s="26" t="s">
        <v>237</v>
      </c>
      <c r="AC33" s="26" t="s">
        <v>237</v>
      </c>
      <c r="AD33" s="26" t="s">
        <v>238</v>
      </c>
      <c r="AE33" s="26" t="s">
        <v>237</v>
      </c>
      <c r="AF33" s="26" t="s">
        <v>237</v>
      </c>
      <c r="AG33" s="26" t="s">
        <v>237</v>
      </c>
      <c r="AH33" s="23" t="s">
        <v>238</v>
      </c>
      <c r="AI33" s="23" t="s">
        <v>238</v>
      </c>
      <c r="AJ33" s="26" t="s">
        <v>238</v>
      </c>
      <c r="AK33" s="23" t="s">
        <v>238</v>
      </c>
      <c r="AL33" s="23" t="s">
        <v>238</v>
      </c>
      <c r="AM33" s="26" t="s">
        <v>254</v>
      </c>
      <c r="AN33" s="26" t="s">
        <v>239</v>
      </c>
      <c r="AO33" s="26" t="s">
        <v>240</v>
      </c>
      <c r="AP33" s="26" t="s">
        <v>241</v>
      </c>
      <c r="AQ33" s="26"/>
      <c r="AR33" s="26" t="s">
        <v>242</v>
      </c>
      <c r="AS33" s="26" t="s">
        <v>243</v>
      </c>
      <c r="AT33" s="26" t="s">
        <v>272</v>
      </c>
      <c r="AU33" s="56">
        <v>45</v>
      </c>
      <c r="AV33" s="23">
        <v>15</v>
      </c>
      <c r="AW33" s="23">
        <v>80</v>
      </c>
      <c r="AX33" s="23">
        <v>12</v>
      </c>
      <c r="AY33" s="23">
        <v>2</v>
      </c>
      <c r="AZ33" s="23">
        <v>1</v>
      </c>
      <c r="BB33" s="23">
        <v>500</v>
      </c>
      <c r="BC33" s="23">
        <v>0</v>
      </c>
      <c r="BD33" s="23">
        <f t="shared" si="0"/>
        <v>531.04679999999996</v>
      </c>
      <c r="BF33" s="27"/>
      <c r="BG33" s="27"/>
      <c r="BH33" s="27"/>
      <c r="BI33" s="27">
        <v>42902</v>
      </c>
      <c r="BJ33" s="27"/>
      <c r="BK33" s="27"/>
      <c r="BL33" s="27">
        <v>42921</v>
      </c>
      <c r="BM33" s="27">
        <v>42929</v>
      </c>
      <c r="BN33" s="27">
        <v>42937</v>
      </c>
      <c r="BO33" s="27">
        <v>42945</v>
      </c>
      <c r="BQ33" s="27"/>
      <c r="BR33" s="27"/>
      <c r="BS33" s="27"/>
      <c r="BT33" s="27"/>
      <c r="BU33" s="27"/>
      <c r="BV33" s="27"/>
      <c r="BW33" s="27"/>
      <c r="BX33" s="25">
        <v>23</v>
      </c>
      <c r="BY33" s="28" t="s">
        <v>244</v>
      </c>
      <c r="BZ33" s="28" t="s">
        <v>245</v>
      </c>
      <c r="CA33" s="28" t="s">
        <v>246</v>
      </c>
      <c r="CB33" s="25">
        <v>23</v>
      </c>
      <c r="CC33" s="25" t="s">
        <v>237</v>
      </c>
      <c r="CD33" s="28" t="s">
        <v>244</v>
      </c>
      <c r="CE33" s="28" t="s">
        <v>244</v>
      </c>
      <c r="CF33" s="28" t="s">
        <v>246</v>
      </c>
      <c r="CG33" s="28"/>
      <c r="CH33" s="29"/>
      <c r="CL33" s="30"/>
      <c r="CM33" s="30"/>
      <c r="CN33" s="30"/>
      <c r="CO33" s="30"/>
      <c r="CP33" s="31"/>
      <c r="CQ33" s="30"/>
      <c r="CR33" s="30"/>
      <c r="CS33" s="30"/>
      <c r="CT33" s="30"/>
      <c r="CU33" s="30"/>
      <c r="CV33" s="32"/>
      <c r="CW33" s="29">
        <v>42983</v>
      </c>
      <c r="CX33" s="23">
        <v>496.24</v>
      </c>
      <c r="CY33" s="23">
        <v>1.52</v>
      </c>
      <c r="CZ33" s="23">
        <v>2.2608004046736383</v>
      </c>
      <c r="DA33" s="23">
        <v>7.9315999999999995</v>
      </c>
      <c r="DB33" s="23">
        <v>1.0317100607515608</v>
      </c>
      <c r="DC33" s="23">
        <v>6.0180064678885064</v>
      </c>
      <c r="DD33" s="23">
        <v>8.0407397016527486</v>
      </c>
      <c r="DE33" s="23">
        <v>2.289069423728356</v>
      </c>
      <c r="DF33" s="23">
        <v>0.16269994991927342</v>
      </c>
      <c r="DG33" s="23">
        <v>3.8126054814885666E-3</v>
      </c>
      <c r="DH33" s="23">
        <v>1.6076905216677598E-2</v>
      </c>
      <c r="DI33" s="23">
        <v>0.30555952941966219</v>
      </c>
      <c r="DJ33" s="23">
        <v>9.3868812436319851E-2</v>
      </c>
      <c r="DK33" s="23">
        <v>0.12318742040450484</v>
      </c>
      <c r="DL33" s="23">
        <v>0.30621777351150381</v>
      </c>
      <c r="DM33" s="32"/>
      <c r="DO33" s="33"/>
      <c r="DP33" s="33"/>
      <c r="DQ33" s="27">
        <v>43007</v>
      </c>
      <c r="DR33" s="23">
        <v>403.94</v>
      </c>
      <c r="DS33" s="23">
        <v>0.33799999999999997</v>
      </c>
      <c r="DT33" s="23">
        <v>4.2340861266373384</v>
      </c>
      <c r="DU33" s="23">
        <v>2.9150999999999998</v>
      </c>
      <c r="DV33" s="23">
        <v>0.82784372130177986</v>
      </c>
      <c r="DW33" s="23">
        <v>5.1092160608260535</v>
      </c>
      <c r="DX33" s="23">
        <v>0.56411293083117975</v>
      </c>
      <c r="DY33" s="23">
        <v>0.3517481497472551</v>
      </c>
      <c r="DZ33" s="23">
        <v>9.900925720666932E-3</v>
      </c>
      <c r="EA33" s="23">
        <v>3.7433216098408453E-3</v>
      </c>
      <c r="EB33" s="23">
        <v>4.5420864983447568E-3</v>
      </c>
      <c r="EC33" s="23">
        <v>1.5191264618429342E-2</v>
      </c>
      <c r="ED33" s="23">
        <v>1.4752323201635128E-2</v>
      </c>
      <c r="EE33" s="23">
        <v>1.7814648705186509E-2</v>
      </c>
      <c r="EF33" s="23">
        <v>3.6130402187033825E-2</v>
      </c>
      <c r="EG33" s="32"/>
      <c r="EH33" s="30">
        <v>23.5</v>
      </c>
      <c r="EI33" s="30">
        <v>8.36</v>
      </c>
      <c r="EJ33" s="30">
        <v>5.609</v>
      </c>
      <c r="EK33" s="23">
        <v>1.5966132951254912</v>
      </c>
      <c r="EL33" s="34">
        <v>22.955125238151624</v>
      </c>
      <c r="EN33" s="35"/>
      <c r="EQ33" s="27">
        <v>42892</v>
      </c>
      <c r="ES33" s="23">
        <v>4.0999999999999996</v>
      </c>
      <c r="EV33" s="23" t="s">
        <v>247</v>
      </c>
      <c r="EX33" s="23">
        <v>8149.5999999999995</v>
      </c>
      <c r="EY33" s="23">
        <v>362.00000000000006</v>
      </c>
      <c r="EZ33" s="40">
        <v>509.50000000000006</v>
      </c>
      <c r="FA33" s="36">
        <v>15.591825163398694</v>
      </c>
      <c r="FB33" s="36">
        <v>3.9418551198257084</v>
      </c>
      <c r="FC33" s="36">
        <v>13.885454429920115</v>
      </c>
      <c r="FD33" s="36"/>
      <c r="FE33" s="36">
        <v>1.2947307552650691</v>
      </c>
      <c r="FF33" s="36">
        <v>0.29081278140885986</v>
      </c>
      <c r="FG33" s="36">
        <v>133.70190777051562</v>
      </c>
      <c r="FH33" s="36">
        <v>0.51924473493100953</v>
      </c>
      <c r="FI33" s="36">
        <v>1277.1391116054306</v>
      </c>
      <c r="FJ33" s="36">
        <v>35.547604477292296</v>
      </c>
      <c r="FK33" s="36">
        <v>37.234671590110793</v>
      </c>
      <c r="GD33" s="29">
        <v>43007</v>
      </c>
      <c r="GE33" s="24">
        <v>3.96</v>
      </c>
      <c r="GG33" s="23">
        <v>1.0847</v>
      </c>
      <c r="GH33" s="23">
        <v>2.1299999999999999E-2</v>
      </c>
      <c r="GI33" s="56">
        <v>9.3060000000000004E-2</v>
      </c>
      <c r="GJ33" s="36">
        <v>15.444316985645932</v>
      </c>
      <c r="GK33" s="36">
        <v>4.5499529739510773</v>
      </c>
      <c r="GL33" s="36">
        <v>26.647577751196174</v>
      </c>
      <c r="GM33" s="36"/>
      <c r="GN33" s="36">
        <v>3.9878406959667356</v>
      </c>
      <c r="GO33" s="36">
        <v>0.44830131578947374</v>
      </c>
      <c r="GP33" s="36">
        <v>201.23070157127381</v>
      </c>
      <c r="GQ33" s="36">
        <v>0.65031400954119623</v>
      </c>
      <c r="GR33" s="36">
        <v>1464.272766699082</v>
      </c>
      <c r="GS33" s="36">
        <v>42.700138874353485</v>
      </c>
      <c r="GT33" s="36">
        <v>70.283702153110042</v>
      </c>
      <c r="GV33" s="23">
        <v>0.88840880214218032</v>
      </c>
      <c r="GW33" s="23">
        <v>1.417911374331086</v>
      </c>
      <c r="GX33" s="23">
        <v>1.3764418122446955</v>
      </c>
      <c r="GY33" s="23" t="s">
        <v>248</v>
      </c>
      <c r="GZ33" s="23">
        <v>92.317749380479256</v>
      </c>
      <c r="HA33" s="23">
        <v>3.9486673247778872</v>
      </c>
      <c r="HB33" s="23">
        <v>1.3228035538005956</v>
      </c>
      <c r="HC33" s="23">
        <v>6.7522211253701769</v>
      </c>
      <c r="HD33" s="23">
        <v>40.73050345508392</v>
      </c>
      <c r="HE33" s="23">
        <v>38.677196446199403</v>
      </c>
      <c r="HF33" s="23">
        <v>4.0769990128331646</v>
      </c>
      <c r="HG33" s="23" t="s">
        <v>249</v>
      </c>
      <c r="HH33" s="23">
        <v>115.8</v>
      </c>
      <c r="HI33" s="23">
        <v>46.4</v>
      </c>
      <c r="HJ33" s="23">
        <v>27</v>
      </c>
      <c r="HK33" s="23">
        <v>49.8</v>
      </c>
      <c r="HL33" s="23">
        <v>64.2</v>
      </c>
      <c r="HM33" s="23">
        <v>108.4</v>
      </c>
      <c r="HN33" s="23">
        <v>11.4</v>
      </c>
      <c r="HO33" s="23">
        <v>17.600000000000001</v>
      </c>
      <c r="HP33" s="23">
        <v>19.2</v>
      </c>
      <c r="HQ33" s="23">
        <v>18</v>
      </c>
      <c r="HR33" s="23">
        <v>16.8</v>
      </c>
      <c r="HS33" s="23">
        <v>11.9</v>
      </c>
      <c r="HT33" s="38">
        <v>8.4643454810014396E-2</v>
      </c>
    </row>
    <row r="34" spans="1:228" s="23" customFormat="1" ht="12.75" x14ac:dyDescent="0.2">
      <c r="A34" s="23" t="s">
        <v>304</v>
      </c>
      <c r="B34" s="23">
        <v>1</v>
      </c>
      <c r="C34" s="23" t="s">
        <v>305</v>
      </c>
      <c r="D34" s="23" t="s">
        <v>230</v>
      </c>
      <c r="E34" s="23" t="s">
        <v>231</v>
      </c>
      <c r="F34" s="24" t="s">
        <v>232</v>
      </c>
      <c r="G34" s="23" t="s">
        <v>233</v>
      </c>
      <c r="H34" s="23" t="s">
        <v>234</v>
      </c>
      <c r="I34" s="25">
        <v>2017</v>
      </c>
      <c r="J34" s="23">
        <v>46.237853999999999</v>
      </c>
      <c r="K34" s="23">
        <v>-72.037049999999994</v>
      </c>
      <c r="L34" s="23" t="s">
        <v>235</v>
      </c>
      <c r="M34" s="23">
        <v>100</v>
      </c>
      <c r="N34" s="23">
        <v>2004</v>
      </c>
      <c r="O34" s="23" t="s">
        <v>236</v>
      </c>
      <c r="P34" s="23" t="s">
        <v>231</v>
      </c>
      <c r="Q34" s="26" t="s">
        <v>253</v>
      </c>
      <c r="R34" s="23" t="s">
        <v>237</v>
      </c>
      <c r="S34" s="23" t="s">
        <v>237</v>
      </c>
      <c r="T34" s="23" t="s">
        <v>238</v>
      </c>
      <c r="U34" s="26" t="s">
        <v>237</v>
      </c>
      <c r="V34" s="26" t="s">
        <v>237</v>
      </c>
      <c r="W34" s="23" t="s">
        <v>237</v>
      </c>
      <c r="X34" s="26" t="s">
        <v>237</v>
      </c>
      <c r="Y34" s="26" t="s">
        <v>237</v>
      </c>
      <c r="Z34" s="26" t="s">
        <v>237</v>
      </c>
      <c r="AA34" s="26" t="s">
        <v>237</v>
      </c>
      <c r="AB34" s="26" t="s">
        <v>237</v>
      </c>
      <c r="AC34" s="26" t="s">
        <v>237</v>
      </c>
      <c r="AD34" s="26" t="s">
        <v>238</v>
      </c>
      <c r="AE34" s="26" t="s">
        <v>237</v>
      </c>
      <c r="AF34" s="26" t="s">
        <v>237</v>
      </c>
      <c r="AG34" s="26" t="s">
        <v>237</v>
      </c>
      <c r="AH34" s="23" t="s">
        <v>238</v>
      </c>
      <c r="AI34" s="23" t="s">
        <v>238</v>
      </c>
      <c r="AJ34" s="26" t="s">
        <v>238</v>
      </c>
      <c r="AK34" s="23" t="s">
        <v>238</v>
      </c>
      <c r="AL34" s="23" t="s">
        <v>237</v>
      </c>
      <c r="AM34" s="26" t="s">
        <v>254</v>
      </c>
      <c r="AN34" s="26" t="s">
        <v>239</v>
      </c>
      <c r="AO34" s="26" t="s">
        <v>240</v>
      </c>
      <c r="AP34" s="26" t="s">
        <v>241</v>
      </c>
      <c r="AQ34" s="26"/>
      <c r="AR34" s="26" t="s">
        <v>242</v>
      </c>
      <c r="AS34" s="26" t="s">
        <v>243</v>
      </c>
      <c r="AT34" s="26"/>
      <c r="AU34" s="56">
        <v>60</v>
      </c>
      <c r="AV34" s="23">
        <v>15</v>
      </c>
      <c r="AW34" s="23">
        <v>80</v>
      </c>
      <c r="AX34" s="23">
        <v>12</v>
      </c>
      <c r="AY34" s="23">
        <v>2</v>
      </c>
      <c r="AZ34" s="23">
        <v>1</v>
      </c>
      <c r="BB34" s="23">
        <v>0</v>
      </c>
      <c r="BC34" s="23">
        <v>0</v>
      </c>
      <c r="BD34" s="23">
        <f t="shared" si="0"/>
        <v>31.046799999999998</v>
      </c>
      <c r="BF34" s="27"/>
      <c r="BG34" s="27"/>
      <c r="BH34" s="27"/>
      <c r="BI34" s="27">
        <v>42902</v>
      </c>
      <c r="BJ34" s="27"/>
      <c r="BK34" s="27"/>
      <c r="BL34" s="27">
        <v>42921</v>
      </c>
      <c r="BM34" s="27">
        <v>42929</v>
      </c>
      <c r="BN34" s="27">
        <v>42937</v>
      </c>
      <c r="BO34" s="27">
        <v>42945</v>
      </c>
      <c r="BQ34" s="27"/>
      <c r="BR34" s="27"/>
      <c r="BS34" s="27"/>
      <c r="BT34" s="27"/>
      <c r="BU34" s="27"/>
      <c r="BV34" s="27"/>
      <c r="BW34" s="27"/>
      <c r="BX34" s="25">
        <v>23</v>
      </c>
      <c r="BY34" s="28" t="s">
        <v>244</v>
      </c>
      <c r="BZ34" s="28" t="s">
        <v>245</v>
      </c>
      <c r="CA34" s="28" t="s">
        <v>246</v>
      </c>
      <c r="CB34" s="25">
        <v>23</v>
      </c>
      <c r="CC34" s="25" t="s">
        <v>237</v>
      </c>
      <c r="CD34" s="28" t="s">
        <v>244</v>
      </c>
      <c r="CE34" s="28" t="s">
        <v>244</v>
      </c>
      <c r="CF34" s="28" t="s">
        <v>246</v>
      </c>
      <c r="CG34" s="28"/>
      <c r="CH34" s="29"/>
      <c r="CL34" s="30"/>
      <c r="CM34" s="30"/>
      <c r="CN34" s="30"/>
      <c r="CO34" s="30"/>
      <c r="CP34" s="31"/>
      <c r="CQ34" s="30"/>
      <c r="CR34" s="30"/>
      <c r="CS34" s="30"/>
      <c r="CT34" s="30"/>
      <c r="CU34" s="30"/>
      <c r="CV34" s="32"/>
      <c r="CW34" s="29">
        <v>42983</v>
      </c>
      <c r="CX34" s="23">
        <v>489.46</v>
      </c>
      <c r="CY34" s="23">
        <v>1.1500000000000001</v>
      </c>
      <c r="CZ34" s="23">
        <v>1.4667181116674031</v>
      </c>
      <c r="DA34" s="23">
        <v>8.94</v>
      </c>
      <c r="DB34" s="23">
        <v>0.96970162116778913</v>
      </c>
      <c r="DC34" s="23">
        <v>5.8425324731181938</v>
      </c>
      <c r="DD34" s="23">
        <v>8.0567365067086918</v>
      </c>
      <c r="DE34" s="23">
        <v>2.1476789645003156</v>
      </c>
      <c r="DF34" s="23">
        <v>5.7250958456734363E-2</v>
      </c>
      <c r="DG34" s="23">
        <v>3.5129438393628042E-3</v>
      </c>
      <c r="DH34" s="23">
        <v>1.727215157310074E-2</v>
      </c>
      <c r="DI34" s="23">
        <v>0.174974057273272</v>
      </c>
      <c r="DJ34" s="23">
        <v>0.1025499026783952</v>
      </c>
      <c r="DK34" s="23">
        <v>9.8200672702406802E-2</v>
      </c>
      <c r="DL34" s="23">
        <v>0.23298353266933294</v>
      </c>
      <c r="DM34" s="32"/>
      <c r="DO34" s="33"/>
      <c r="DP34" s="33"/>
      <c r="DQ34" s="27">
        <v>43007</v>
      </c>
      <c r="DR34" s="23">
        <v>386.96</v>
      </c>
      <c r="DS34" s="23">
        <v>0.43999999999999995</v>
      </c>
      <c r="DT34" s="23">
        <v>3.5602846749684773</v>
      </c>
      <c r="DU34" s="23">
        <v>3.2797000000000001</v>
      </c>
      <c r="DV34" s="23">
        <v>0.76510433146522405</v>
      </c>
      <c r="DW34" s="23">
        <v>5.3291846859627556</v>
      </c>
      <c r="DX34" s="23">
        <v>0.5477070300669431</v>
      </c>
      <c r="DY34" s="23">
        <v>0.34117993882019698</v>
      </c>
      <c r="DZ34" s="23">
        <v>4.9092979397209E-3</v>
      </c>
      <c r="EA34" s="23">
        <v>4.6361451004232881E-3</v>
      </c>
      <c r="EB34" s="23">
        <v>4.3794805270838113E-3</v>
      </c>
      <c r="EC34" s="23">
        <v>7.5327024640679035E-3</v>
      </c>
      <c r="ED34" s="23">
        <v>1.6338657329480338E-2</v>
      </c>
      <c r="EE34" s="23">
        <v>1.5645249545750441E-2</v>
      </c>
      <c r="EF34" s="23">
        <v>3.7776481640768342E-2</v>
      </c>
      <c r="EG34" s="32"/>
      <c r="EH34" s="30">
        <v>19.5</v>
      </c>
      <c r="EI34" s="30">
        <v>8.36</v>
      </c>
      <c r="EJ34" s="30">
        <v>5.9729999999999999</v>
      </c>
      <c r="EK34" s="23">
        <v>1.3289057667747302</v>
      </c>
      <c r="EL34" s="34">
        <v>18.517970356177951</v>
      </c>
      <c r="EN34" s="35"/>
      <c r="EQ34" s="27">
        <v>42892</v>
      </c>
      <c r="ES34" s="23">
        <v>4.1100000000000003</v>
      </c>
      <c r="EV34" s="23" t="s">
        <v>247</v>
      </c>
      <c r="EX34" s="23">
        <v>10891</v>
      </c>
      <c r="EY34" s="23">
        <v>134</v>
      </c>
      <c r="EZ34" s="40">
        <v>590.30000000000007</v>
      </c>
      <c r="FA34" s="36">
        <v>24.429231251583477</v>
      </c>
      <c r="FB34" s="36">
        <v>5.1289788446921714</v>
      </c>
      <c r="FC34" s="36">
        <v>16.129155877881935</v>
      </c>
      <c r="FD34" s="36"/>
      <c r="FE34" s="36">
        <v>1.4614863820623258</v>
      </c>
      <c r="FF34" s="36">
        <v>0.35759341271852041</v>
      </c>
      <c r="FG34" s="36">
        <v>116.45087332150999</v>
      </c>
      <c r="FH34" s="36">
        <v>0.83227767925006346</v>
      </c>
      <c r="FI34" s="36">
        <v>1292.799432741089</v>
      </c>
      <c r="FJ34" s="36">
        <v>47.422546938218005</v>
      </c>
      <c r="FK34" s="36">
        <v>17.552249379100118</v>
      </c>
      <c r="GD34" s="29">
        <v>43007</v>
      </c>
      <c r="GE34" s="24">
        <v>3.99</v>
      </c>
      <c r="GG34" s="23">
        <v>1.2635000000000001</v>
      </c>
      <c r="GH34" s="23">
        <v>1.1299999999999999E-2</v>
      </c>
      <c r="GI34" s="56">
        <v>8.6709999999999995E-2</v>
      </c>
      <c r="GJ34" s="36">
        <v>32.240785939470364</v>
      </c>
      <c r="GK34" s="36">
        <v>5.8232643609737389</v>
      </c>
      <c r="GL34" s="36">
        <v>38.331297288776796</v>
      </c>
      <c r="GM34" s="36"/>
      <c r="GN34" s="36">
        <v>1.9334139760159614</v>
      </c>
      <c r="GO34" s="36">
        <v>0.56338975409836078</v>
      </c>
      <c r="GP34" s="36">
        <v>175.85611129992344</v>
      </c>
      <c r="GQ34" s="36">
        <v>0.97306689588836071</v>
      </c>
      <c r="GR34" s="36">
        <v>1827.3106484448306</v>
      </c>
      <c r="GS34" s="36">
        <v>51.468926098926829</v>
      </c>
      <c r="GT34" s="36">
        <v>38.676379255989914</v>
      </c>
      <c r="GV34" s="23">
        <v>0.88840880214218032</v>
      </c>
      <c r="GW34" s="23">
        <v>1.417911374331086</v>
      </c>
      <c r="GX34" s="23">
        <v>1.3764418122446955</v>
      </c>
      <c r="GY34" s="23" t="s">
        <v>248</v>
      </c>
      <c r="GZ34" s="23">
        <v>93.244900520344117</v>
      </c>
      <c r="HA34" s="23">
        <v>3.3044203081192971</v>
      </c>
      <c r="HB34" s="23">
        <v>1.2749003984063756</v>
      </c>
      <c r="HC34" s="23">
        <v>7.4501992031872408</v>
      </c>
      <c r="HD34" s="23">
        <v>41.553784860557762</v>
      </c>
      <c r="HE34" s="23">
        <v>36.414342629482057</v>
      </c>
      <c r="HF34" s="23">
        <v>4.8207171314741064</v>
      </c>
      <c r="HG34" s="23" t="s">
        <v>249</v>
      </c>
      <c r="HH34" s="23">
        <v>115.8</v>
      </c>
      <c r="HI34" s="23">
        <v>46.4</v>
      </c>
      <c r="HJ34" s="23">
        <v>27</v>
      </c>
      <c r="HK34" s="23">
        <v>49.8</v>
      </c>
      <c r="HL34" s="23">
        <v>64.2</v>
      </c>
      <c r="HM34" s="23">
        <v>108.4</v>
      </c>
      <c r="HN34" s="23">
        <v>11.4</v>
      </c>
      <c r="HO34" s="23">
        <v>17.600000000000001</v>
      </c>
      <c r="HP34" s="23">
        <v>19.2</v>
      </c>
      <c r="HQ34" s="23">
        <v>18</v>
      </c>
      <c r="HR34" s="23">
        <v>16.8</v>
      </c>
      <c r="HS34" s="23">
        <v>11.9</v>
      </c>
      <c r="HT34" s="38">
        <v>0.14636347847139256</v>
      </c>
    </row>
    <row r="35" spans="1:228" s="23" customFormat="1" ht="12.75" x14ac:dyDescent="0.2">
      <c r="A35" s="23" t="s">
        <v>306</v>
      </c>
      <c r="B35" s="23">
        <v>2</v>
      </c>
      <c r="C35" s="23" t="s">
        <v>305</v>
      </c>
      <c r="D35" s="23" t="s">
        <v>230</v>
      </c>
      <c r="E35" s="23" t="s">
        <v>231</v>
      </c>
      <c r="F35" s="24" t="s">
        <v>232</v>
      </c>
      <c r="G35" s="23" t="s">
        <v>233</v>
      </c>
      <c r="H35" s="23" t="s">
        <v>234</v>
      </c>
      <c r="I35" s="25">
        <v>2017</v>
      </c>
      <c r="J35" s="23">
        <v>46.237853999999999</v>
      </c>
      <c r="K35" s="23">
        <v>-72.037049999999994</v>
      </c>
      <c r="L35" s="23" t="s">
        <v>235</v>
      </c>
      <c r="M35" s="23">
        <v>100</v>
      </c>
      <c r="N35" s="23">
        <v>2004</v>
      </c>
      <c r="O35" s="23" t="s">
        <v>236</v>
      </c>
      <c r="P35" s="23" t="s">
        <v>231</v>
      </c>
      <c r="Q35" s="26" t="s">
        <v>253</v>
      </c>
      <c r="R35" s="23" t="s">
        <v>237</v>
      </c>
      <c r="S35" s="23" t="s">
        <v>237</v>
      </c>
      <c r="T35" s="23" t="s">
        <v>238</v>
      </c>
      <c r="U35" s="26" t="s">
        <v>237</v>
      </c>
      <c r="V35" s="26" t="s">
        <v>237</v>
      </c>
      <c r="W35" s="23" t="s">
        <v>237</v>
      </c>
      <c r="X35" s="26" t="s">
        <v>237</v>
      </c>
      <c r="Y35" s="26" t="s">
        <v>237</v>
      </c>
      <c r="Z35" s="26" t="s">
        <v>237</v>
      </c>
      <c r="AA35" s="26" t="s">
        <v>237</v>
      </c>
      <c r="AB35" s="26" t="s">
        <v>237</v>
      </c>
      <c r="AC35" s="26" t="s">
        <v>237</v>
      </c>
      <c r="AD35" s="26" t="s">
        <v>238</v>
      </c>
      <c r="AE35" s="26" t="s">
        <v>237</v>
      </c>
      <c r="AF35" s="26" t="s">
        <v>237</v>
      </c>
      <c r="AG35" s="26" t="s">
        <v>237</v>
      </c>
      <c r="AH35" s="23" t="s">
        <v>238</v>
      </c>
      <c r="AI35" s="23" t="s">
        <v>238</v>
      </c>
      <c r="AJ35" s="26" t="s">
        <v>238</v>
      </c>
      <c r="AK35" s="23" t="s">
        <v>238</v>
      </c>
      <c r="AL35" s="23" t="s">
        <v>237</v>
      </c>
      <c r="AM35" s="26" t="s">
        <v>254</v>
      </c>
      <c r="AN35" s="26" t="s">
        <v>239</v>
      </c>
      <c r="AO35" s="26" t="s">
        <v>240</v>
      </c>
      <c r="AP35" s="26" t="s">
        <v>241</v>
      </c>
      <c r="AQ35" s="26"/>
      <c r="AR35" s="26" t="s">
        <v>242</v>
      </c>
      <c r="AS35" s="26" t="s">
        <v>243</v>
      </c>
      <c r="AT35" s="26"/>
      <c r="AU35" s="56">
        <v>60</v>
      </c>
      <c r="AV35" s="23">
        <v>15</v>
      </c>
      <c r="AW35" s="23">
        <v>80</v>
      </c>
      <c r="AX35" s="23">
        <v>12</v>
      </c>
      <c r="AY35" s="23">
        <v>2</v>
      </c>
      <c r="AZ35" s="23">
        <v>1</v>
      </c>
      <c r="BB35" s="23">
        <v>0</v>
      </c>
      <c r="BC35" s="23">
        <v>0</v>
      </c>
      <c r="BD35" s="23">
        <f t="shared" si="0"/>
        <v>31.046799999999998</v>
      </c>
      <c r="BF35" s="27"/>
      <c r="BG35" s="27"/>
      <c r="BH35" s="27"/>
      <c r="BI35" s="27">
        <v>42902</v>
      </c>
      <c r="BJ35" s="27"/>
      <c r="BK35" s="27"/>
      <c r="BL35" s="27">
        <v>42921</v>
      </c>
      <c r="BM35" s="27">
        <v>42929</v>
      </c>
      <c r="BN35" s="27">
        <v>42937</v>
      </c>
      <c r="BO35" s="27">
        <v>42945</v>
      </c>
      <c r="BQ35" s="27"/>
      <c r="BR35" s="27"/>
      <c r="BS35" s="27"/>
      <c r="BT35" s="27"/>
      <c r="BU35" s="27"/>
      <c r="BV35" s="27"/>
      <c r="BW35" s="27"/>
      <c r="BX35" s="25">
        <v>23</v>
      </c>
      <c r="BY35" s="28" t="s">
        <v>244</v>
      </c>
      <c r="BZ35" s="28" t="s">
        <v>245</v>
      </c>
      <c r="CA35" s="28" t="s">
        <v>246</v>
      </c>
      <c r="CB35" s="25">
        <v>23</v>
      </c>
      <c r="CC35" s="25" t="s">
        <v>237</v>
      </c>
      <c r="CD35" s="28" t="s">
        <v>244</v>
      </c>
      <c r="CE35" s="28" t="s">
        <v>244</v>
      </c>
      <c r="CF35" s="28" t="s">
        <v>246</v>
      </c>
      <c r="CG35" s="28"/>
      <c r="CH35" s="29"/>
      <c r="CL35" s="30"/>
      <c r="CM35" s="30"/>
      <c r="CN35" s="30"/>
      <c r="CO35" s="30"/>
      <c r="CP35" s="31"/>
      <c r="CQ35" s="30"/>
      <c r="CR35" s="30"/>
      <c r="CS35" s="30"/>
      <c r="CT35" s="30"/>
      <c r="CU35" s="30"/>
      <c r="CV35" s="32"/>
      <c r="CW35" s="29">
        <v>42983</v>
      </c>
      <c r="CX35" s="23">
        <v>504.76</v>
      </c>
      <c r="CY35" s="23">
        <v>0.97899999999999998</v>
      </c>
      <c r="CZ35" s="23">
        <v>1.2735317413983354</v>
      </c>
      <c r="DA35" s="23">
        <v>9.1923999999999992</v>
      </c>
      <c r="DB35" s="23">
        <v>0.97422078136424883</v>
      </c>
      <c r="DC35" s="23">
        <v>5.7077916517467893</v>
      </c>
      <c r="DD35" s="23">
        <v>8.3618161682293675</v>
      </c>
      <c r="DE35" s="23">
        <v>1.8406582664592313</v>
      </c>
      <c r="DF35" s="23">
        <v>7.0899435234579936E-2</v>
      </c>
      <c r="DG35" s="23">
        <v>3.9755032103302038E-3</v>
      </c>
      <c r="DH35" s="23">
        <v>1.8411856741957767E-2</v>
      </c>
      <c r="DI35" s="23">
        <v>0.16679578652962229</v>
      </c>
      <c r="DJ35" s="23">
        <v>0.11482365665099539</v>
      </c>
      <c r="DK35" s="23">
        <v>0.11533607333118351</v>
      </c>
      <c r="DL35" s="23">
        <v>0.23588945443247361</v>
      </c>
      <c r="DM35" s="32"/>
      <c r="DO35" s="33"/>
      <c r="DP35" s="33"/>
      <c r="DQ35" s="27">
        <v>43007</v>
      </c>
      <c r="DR35" s="23">
        <v>403.94</v>
      </c>
      <c r="DS35" s="23">
        <v>0.41700000000000004</v>
      </c>
      <c r="DT35" s="23">
        <v>4.0692021080559604</v>
      </c>
      <c r="DU35" s="23">
        <v>4.0437000000000003</v>
      </c>
      <c r="DV35" s="23">
        <v>0.8358611172289192</v>
      </c>
      <c r="DW35" s="23">
        <v>5.6446909460218837</v>
      </c>
      <c r="DX35" s="23">
        <v>0.55481359348846759</v>
      </c>
      <c r="DY35" s="23">
        <v>0.35470650131080239</v>
      </c>
      <c r="DZ35" s="23">
        <v>6.8555828348409158E-3</v>
      </c>
      <c r="EA35" s="23">
        <v>3.5746622899318066E-3</v>
      </c>
      <c r="EB35" s="23">
        <v>5.1685040958808015E-3</v>
      </c>
      <c r="EC35" s="23">
        <v>9.5180189833240485E-3</v>
      </c>
      <c r="ED35" s="23">
        <v>1.2573355153831782E-2</v>
      </c>
      <c r="EE35" s="23">
        <v>2.5404444486574869E-2</v>
      </c>
      <c r="EF35" s="23">
        <v>4.7130138461308133E-2</v>
      </c>
      <c r="EG35" s="32"/>
      <c r="EH35" s="30">
        <v>21</v>
      </c>
      <c r="EI35" s="30">
        <v>7.92</v>
      </c>
      <c r="EJ35" s="30">
        <v>5.3819999999999997</v>
      </c>
      <c r="EK35" s="23">
        <v>1.4046023254340885</v>
      </c>
      <c r="EL35" s="34">
        <v>30.458112224578322</v>
      </c>
      <c r="EN35" s="35"/>
      <c r="EQ35" s="27">
        <v>42892</v>
      </c>
      <c r="ES35" s="23">
        <v>4.05</v>
      </c>
      <c r="EV35" s="23" t="s">
        <v>247</v>
      </c>
      <c r="EX35" s="23">
        <v>12507</v>
      </c>
      <c r="EY35" s="23">
        <v>151</v>
      </c>
      <c r="EZ35" s="40">
        <v>538.1</v>
      </c>
      <c r="FA35" s="36">
        <v>29.741509501965925</v>
      </c>
      <c r="FB35" s="36">
        <v>5.510950851900394</v>
      </c>
      <c r="FC35" s="36">
        <v>20.045208715596331</v>
      </c>
      <c r="FD35" s="36"/>
      <c r="FE35" s="36">
        <v>1.3783627129750984</v>
      </c>
      <c r="FF35" s="36">
        <v>0.41244403669724772</v>
      </c>
      <c r="FG35" s="36">
        <v>99.328457404980327</v>
      </c>
      <c r="FH35" s="36">
        <v>0.75098296199213632</v>
      </c>
      <c r="FI35" s="36">
        <v>1393.8679138186405</v>
      </c>
      <c r="FJ35" s="36">
        <v>42.589262853602236</v>
      </c>
      <c r="FK35" s="36">
        <v>19.300136337721085</v>
      </c>
      <c r="GD35" s="29">
        <v>43007</v>
      </c>
      <c r="GE35" s="24">
        <v>3.85</v>
      </c>
      <c r="GG35" s="23">
        <v>1.5335000000000001</v>
      </c>
      <c r="GH35" s="23">
        <v>1.04E-2</v>
      </c>
      <c r="GI35" s="56">
        <v>8.7910000000000002E-2</v>
      </c>
      <c r="GJ35" s="36">
        <v>19.796573755772194</v>
      </c>
      <c r="GK35" s="36">
        <v>4.6001600741648412</v>
      </c>
      <c r="GL35" s="36">
        <v>26.461182016418675</v>
      </c>
      <c r="GM35" s="36"/>
      <c r="GN35" s="36">
        <v>3.6703856345839645</v>
      </c>
      <c r="GO35" s="36">
        <v>0.4406931631605952</v>
      </c>
      <c r="GP35" s="36">
        <v>127.52226415422639</v>
      </c>
      <c r="GQ35" s="36">
        <v>0.74409216409374557</v>
      </c>
      <c r="GR35" s="36">
        <v>1075.5530887378497</v>
      </c>
      <c r="GS35" s="36">
        <v>50.510108120206681</v>
      </c>
      <c r="GT35" s="36">
        <v>17.591223063109286</v>
      </c>
      <c r="GV35" s="23">
        <v>0.88840880214218032</v>
      </c>
      <c r="GW35" s="23">
        <v>1.417911374331086</v>
      </c>
      <c r="GX35" s="23">
        <v>1.3764418122446955</v>
      </c>
      <c r="GY35" s="23" t="s">
        <v>248</v>
      </c>
      <c r="GZ35" s="23">
        <v>92.317749380479256</v>
      </c>
      <c r="HA35" s="23">
        <v>3.9486673247778872</v>
      </c>
      <c r="HB35" s="23">
        <v>1.3228035538005956</v>
      </c>
      <c r="HC35" s="23">
        <v>6.7522211253701769</v>
      </c>
      <c r="HD35" s="23">
        <v>40.73050345508392</v>
      </c>
      <c r="HE35" s="23">
        <v>38.677196446199403</v>
      </c>
      <c r="HF35" s="23">
        <v>4.0769990128331646</v>
      </c>
      <c r="HG35" s="23" t="s">
        <v>249</v>
      </c>
      <c r="HH35" s="23">
        <v>115.8</v>
      </c>
      <c r="HI35" s="23">
        <v>46.4</v>
      </c>
      <c r="HJ35" s="23">
        <v>27</v>
      </c>
      <c r="HK35" s="23">
        <v>49.8</v>
      </c>
      <c r="HL35" s="23">
        <v>64.2</v>
      </c>
      <c r="HM35" s="23">
        <v>108.4</v>
      </c>
      <c r="HN35" s="23">
        <v>11.4</v>
      </c>
      <c r="HO35" s="23">
        <v>17.600000000000001</v>
      </c>
      <c r="HP35" s="23">
        <v>19.2</v>
      </c>
      <c r="HQ35" s="23">
        <v>18</v>
      </c>
      <c r="HR35" s="23">
        <v>16.8</v>
      </c>
      <c r="HS35" s="23">
        <v>11.9</v>
      </c>
      <c r="HT35" s="38">
        <v>0.10193051573425894</v>
      </c>
    </row>
    <row r="36" spans="1:228" s="23" customFormat="1" ht="12.75" x14ac:dyDescent="0.2">
      <c r="A36" s="23" t="s">
        <v>307</v>
      </c>
      <c r="B36" s="23">
        <v>1</v>
      </c>
      <c r="C36" s="23" t="s">
        <v>308</v>
      </c>
      <c r="D36" s="23" t="s">
        <v>230</v>
      </c>
      <c r="E36" s="23" t="s">
        <v>231</v>
      </c>
      <c r="F36" s="24" t="s">
        <v>232</v>
      </c>
      <c r="G36" s="23" t="s">
        <v>233</v>
      </c>
      <c r="H36" s="23" t="s">
        <v>234</v>
      </c>
      <c r="I36" s="25">
        <v>2017</v>
      </c>
      <c r="J36" s="23">
        <v>46.237853999999999</v>
      </c>
      <c r="K36" s="23">
        <v>-72.037049999999994</v>
      </c>
      <c r="L36" s="23" t="s">
        <v>235</v>
      </c>
      <c r="M36" s="23">
        <v>100</v>
      </c>
      <c r="N36" s="23">
        <v>2004</v>
      </c>
      <c r="O36" s="23" t="s">
        <v>270</v>
      </c>
      <c r="P36" s="23" t="s">
        <v>231</v>
      </c>
      <c r="Q36" s="26" t="s">
        <v>271</v>
      </c>
      <c r="R36" s="23" t="s">
        <v>238</v>
      </c>
      <c r="S36" s="23" t="s">
        <v>237</v>
      </c>
      <c r="T36" s="23" t="s">
        <v>237</v>
      </c>
      <c r="U36" s="26" t="s">
        <v>237</v>
      </c>
      <c r="V36" s="26" t="s">
        <v>237</v>
      </c>
      <c r="W36" s="23" t="s">
        <v>237</v>
      </c>
      <c r="X36" s="26" t="s">
        <v>237</v>
      </c>
      <c r="Y36" s="26" t="s">
        <v>237</v>
      </c>
      <c r="Z36" s="26" t="s">
        <v>237</v>
      </c>
      <c r="AA36" s="26" t="s">
        <v>237</v>
      </c>
      <c r="AB36" s="26" t="s">
        <v>237</v>
      </c>
      <c r="AC36" s="26" t="s">
        <v>237</v>
      </c>
      <c r="AD36" s="26" t="s">
        <v>238</v>
      </c>
      <c r="AE36" s="26" t="s">
        <v>237</v>
      </c>
      <c r="AF36" s="26" t="s">
        <v>237</v>
      </c>
      <c r="AG36" s="26" t="s">
        <v>237</v>
      </c>
      <c r="AH36" s="23" t="s">
        <v>238</v>
      </c>
      <c r="AI36" s="23" t="s">
        <v>238</v>
      </c>
      <c r="AJ36" s="26" t="s">
        <v>238</v>
      </c>
      <c r="AK36" s="23" t="s">
        <v>238</v>
      </c>
      <c r="AL36" s="23" t="s">
        <v>238</v>
      </c>
      <c r="AM36" s="26" t="s">
        <v>254</v>
      </c>
      <c r="AN36" s="26" t="s">
        <v>239</v>
      </c>
      <c r="AO36" s="26" t="s">
        <v>240</v>
      </c>
      <c r="AP36" s="26" t="s">
        <v>241</v>
      </c>
      <c r="AQ36" s="26"/>
      <c r="AR36" s="26" t="s">
        <v>242</v>
      </c>
      <c r="AS36" s="26" t="s">
        <v>243</v>
      </c>
      <c r="AT36" s="26" t="s">
        <v>272</v>
      </c>
      <c r="AU36" s="56">
        <v>45</v>
      </c>
      <c r="AV36" s="23">
        <v>15</v>
      </c>
      <c r="AW36" s="23">
        <v>80</v>
      </c>
      <c r="AX36" s="23">
        <v>12</v>
      </c>
      <c r="AY36" s="23">
        <v>2</v>
      </c>
      <c r="AZ36" s="23">
        <v>1</v>
      </c>
      <c r="BB36" s="23">
        <v>250</v>
      </c>
      <c r="BC36" s="23">
        <v>0</v>
      </c>
      <c r="BD36" s="23">
        <f t="shared" si="0"/>
        <v>281.04680000000002</v>
      </c>
      <c r="BF36" s="27"/>
      <c r="BG36" s="27"/>
      <c r="BH36" s="27"/>
      <c r="BI36" s="27">
        <v>42902</v>
      </c>
      <c r="BJ36" s="27"/>
      <c r="BK36" s="27"/>
      <c r="BL36" s="27">
        <v>42921</v>
      </c>
      <c r="BM36" s="27">
        <v>42929</v>
      </c>
      <c r="BN36" s="27">
        <v>42937</v>
      </c>
      <c r="BO36" s="27">
        <v>42945</v>
      </c>
      <c r="BQ36" s="27"/>
      <c r="BR36" s="27"/>
      <c r="BS36" s="27"/>
      <c r="BT36" s="27"/>
      <c r="BU36" s="27"/>
      <c r="BV36" s="27"/>
      <c r="BW36" s="27"/>
      <c r="BX36" s="25">
        <v>23</v>
      </c>
      <c r="BY36" s="28" t="s">
        <v>244</v>
      </c>
      <c r="BZ36" s="28" t="s">
        <v>245</v>
      </c>
      <c r="CA36" s="28" t="s">
        <v>246</v>
      </c>
      <c r="CB36" s="25">
        <v>23</v>
      </c>
      <c r="CC36" s="25" t="s">
        <v>237</v>
      </c>
      <c r="CD36" s="28" t="s">
        <v>244</v>
      </c>
      <c r="CE36" s="28" t="s">
        <v>244</v>
      </c>
      <c r="CF36" s="28" t="s">
        <v>246</v>
      </c>
      <c r="CG36" s="28"/>
      <c r="CH36" s="29"/>
      <c r="CL36" s="30"/>
      <c r="CM36" s="30"/>
      <c r="CN36" s="30"/>
      <c r="CO36" s="30"/>
      <c r="CP36" s="31"/>
      <c r="CQ36" s="30"/>
      <c r="CR36" s="30"/>
      <c r="CS36" s="30"/>
      <c r="CT36" s="30"/>
      <c r="CU36" s="30"/>
      <c r="CV36" s="32"/>
      <c r="CW36" s="29">
        <v>42983</v>
      </c>
      <c r="CX36" s="23">
        <v>488.5</v>
      </c>
      <c r="CY36" s="23">
        <v>1.41</v>
      </c>
      <c r="CZ36" s="23">
        <v>1.8508402556800625</v>
      </c>
      <c r="DA36" s="23">
        <v>8.8397000000000006</v>
      </c>
      <c r="DB36" s="23">
        <v>0.98799139918705192</v>
      </c>
      <c r="DC36" s="23">
        <v>5.478527998338973</v>
      </c>
      <c r="DD36" s="23">
        <v>9.2987251436770162</v>
      </c>
      <c r="DE36" s="23">
        <v>2.4276941377145231</v>
      </c>
      <c r="DF36" s="23">
        <v>0.10945177886788761</v>
      </c>
      <c r="DG36" s="23">
        <v>3.7882225670357777E-3</v>
      </c>
      <c r="DH36" s="23">
        <v>1.8542635720470355E-2</v>
      </c>
      <c r="DI36" s="23">
        <v>0.26511167128484331</v>
      </c>
      <c r="DJ36" s="23">
        <v>0.11689337774914234</v>
      </c>
      <c r="DK36" s="23">
        <v>0.12951248102656102</v>
      </c>
      <c r="DL36" s="23">
        <v>0.28899999004087279</v>
      </c>
      <c r="DM36" s="32"/>
      <c r="DO36" s="33"/>
      <c r="DP36" s="33"/>
      <c r="DQ36" s="27">
        <v>43007</v>
      </c>
      <c r="DR36" s="23">
        <v>437.92</v>
      </c>
      <c r="DS36" s="23">
        <v>0.34700000000000003</v>
      </c>
      <c r="DT36" s="23">
        <v>4.0564066611898753</v>
      </c>
      <c r="DU36" s="23">
        <v>3.5379</v>
      </c>
      <c r="DV36" s="23">
        <v>0.8380966430918606</v>
      </c>
      <c r="DW36" s="23">
        <v>4.9866805316555176</v>
      </c>
      <c r="DX36" s="23">
        <v>0.59936317120261373</v>
      </c>
      <c r="DY36" s="23">
        <v>0.35017858336223068</v>
      </c>
      <c r="DZ36" s="23">
        <v>7.403592924430223E-3</v>
      </c>
      <c r="EA36" s="23">
        <v>4.0328057329283252E-3</v>
      </c>
      <c r="EB36" s="23">
        <v>4.473912592178231E-3</v>
      </c>
      <c r="EC36" s="23">
        <v>1.1127602336571129E-2</v>
      </c>
      <c r="ED36" s="23">
        <v>2.0506888199011589E-2</v>
      </c>
      <c r="EE36" s="23">
        <v>1.6561886461925104E-2</v>
      </c>
      <c r="EF36" s="23">
        <v>3.9356259749036941E-2</v>
      </c>
      <c r="EG36" s="32"/>
      <c r="EH36" s="30">
        <v>20</v>
      </c>
      <c r="EI36" s="30">
        <v>8.36</v>
      </c>
      <c r="EJ36" s="30">
        <v>5.93</v>
      </c>
      <c r="EK36" s="23">
        <v>1.4945823503905433</v>
      </c>
      <c r="EL36" s="34">
        <v>17.368922424464227</v>
      </c>
      <c r="EN36" s="35"/>
      <c r="EQ36" s="27">
        <v>42892</v>
      </c>
      <c r="ES36" s="23">
        <v>4.03</v>
      </c>
      <c r="EV36" s="23" t="s">
        <v>247</v>
      </c>
      <c r="EX36" s="23">
        <v>12872</v>
      </c>
      <c r="EY36" s="23">
        <v>328</v>
      </c>
      <c r="EZ36" s="40">
        <v>1093.4000000000001</v>
      </c>
      <c r="FA36" s="36">
        <v>28.047921039354186</v>
      </c>
      <c r="FB36" s="36">
        <v>6.56762209889001</v>
      </c>
      <c r="FC36" s="36">
        <v>23.870254540867808</v>
      </c>
      <c r="FD36" s="36"/>
      <c r="FE36" s="36">
        <v>0.96329238143289608</v>
      </c>
      <c r="FF36" s="36">
        <v>0.4937977800201816</v>
      </c>
      <c r="FG36" s="36">
        <v>137.67173662966701</v>
      </c>
      <c r="FH36" s="36">
        <v>1.0633198789101919</v>
      </c>
      <c r="FI36" s="36">
        <v>1524.1343371757785</v>
      </c>
      <c r="FJ36" s="36">
        <v>52.580803691588798</v>
      </c>
      <c r="FK36" s="36">
        <v>40.340466867573348</v>
      </c>
      <c r="GD36" s="29">
        <v>43007</v>
      </c>
      <c r="GE36" s="24">
        <v>3.78</v>
      </c>
      <c r="GG36" s="23">
        <v>1.1448</v>
      </c>
      <c r="GH36" s="23">
        <v>2.4899999999999999E-2</v>
      </c>
      <c r="GI36" s="56">
        <v>7.4889999999999998E-2</v>
      </c>
      <c r="GJ36" s="36">
        <v>17.79973012232416</v>
      </c>
      <c r="GK36" s="36">
        <v>5.9658641298159791</v>
      </c>
      <c r="GL36" s="36">
        <v>36.400324923547402</v>
      </c>
      <c r="GM36" s="36"/>
      <c r="GN36" s="36">
        <v>2.2367790073482952</v>
      </c>
      <c r="GO36" s="36">
        <v>0.8001603211009175</v>
      </c>
      <c r="GP36" s="36">
        <v>213.02961788556931</v>
      </c>
      <c r="GQ36" s="36">
        <v>0.92641752217226314</v>
      </c>
      <c r="GR36" s="36">
        <v>1614.1421196972638</v>
      </c>
      <c r="GS36" s="36">
        <v>74.679334745837153</v>
      </c>
      <c r="GT36" s="36">
        <v>65.976318807339453</v>
      </c>
      <c r="GV36" s="23">
        <v>0.88840880214218032</v>
      </c>
      <c r="GW36" s="23">
        <v>1.417911374331086</v>
      </c>
      <c r="GX36" s="23">
        <v>1.3764418122446955</v>
      </c>
      <c r="GY36" s="23" t="s">
        <v>248</v>
      </c>
      <c r="GZ36" s="23">
        <v>93.244900520344117</v>
      </c>
      <c r="HA36" s="23">
        <v>3.3044203081192971</v>
      </c>
      <c r="HB36" s="23">
        <v>1.2749003984063756</v>
      </c>
      <c r="HC36" s="23">
        <v>7.4501992031872408</v>
      </c>
      <c r="HD36" s="23">
        <v>41.553784860557762</v>
      </c>
      <c r="HE36" s="23">
        <v>36.414342629482057</v>
      </c>
      <c r="HF36" s="23">
        <v>4.8207171314741064</v>
      </c>
      <c r="HG36" s="23" t="s">
        <v>249</v>
      </c>
      <c r="HH36" s="23">
        <v>115.8</v>
      </c>
      <c r="HI36" s="23">
        <v>46.4</v>
      </c>
      <c r="HJ36" s="23">
        <v>27</v>
      </c>
      <c r="HK36" s="23">
        <v>49.8</v>
      </c>
      <c r="HL36" s="23">
        <v>64.2</v>
      </c>
      <c r="HM36" s="23">
        <v>108.4</v>
      </c>
      <c r="HN36" s="23">
        <v>11.4</v>
      </c>
      <c r="HO36" s="23">
        <v>17.600000000000001</v>
      </c>
      <c r="HP36" s="23">
        <v>19.2</v>
      </c>
      <c r="HQ36" s="23">
        <v>18</v>
      </c>
      <c r="HR36" s="23">
        <v>16.8</v>
      </c>
      <c r="HS36" s="23">
        <v>11.9</v>
      </c>
      <c r="HT36" s="38">
        <v>0.11557419945255624</v>
      </c>
    </row>
    <row r="37" spans="1:228" s="23" customFormat="1" ht="12.75" x14ac:dyDescent="0.2">
      <c r="A37" s="23" t="s">
        <v>309</v>
      </c>
      <c r="B37" s="23">
        <v>2</v>
      </c>
      <c r="C37" s="23" t="s">
        <v>308</v>
      </c>
      <c r="D37" s="23" t="s">
        <v>230</v>
      </c>
      <c r="E37" s="23" t="s">
        <v>231</v>
      </c>
      <c r="F37" s="24" t="s">
        <v>232</v>
      </c>
      <c r="G37" s="23" t="s">
        <v>233</v>
      </c>
      <c r="H37" s="23" t="s">
        <v>234</v>
      </c>
      <c r="I37" s="25">
        <v>2017</v>
      </c>
      <c r="J37" s="23">
        <v>46.237853999999999</v>
      </c>
      <c r="K37" s="23">
        <v>-72.037049999999994</v>
      </c>
      <c r="L37" s="23" t="s">
        <v>235</v>
      </c>
      <c r="M37" s="23">
        <v>100</v>
      </c>
      <c r="N37" s="23">
        <v>2004</v>
      </c>
      <c r="O37" s="23" t="s">
        <v>270</v>
      </c>
      <c r="P37" s="23" t="s">
        <v>231</v>
      </c>
      <c r="Q37" s="26" t="s">
        <v>271</v>
      </c>
      <c r="R37" s="23" t="s">
        <v>238</v>
      </c>
      <c r="S37" s="23" t="s">
        <v>237</v>
      </c>
      <c r="T37" s="23" t="s">
        <v>237</v>
      </c>
      <c r="U37" s="26" t="s">
        <v>237</v>
      </c>
      <c r="V37" s="26" t="s">
        <v>237</v>
      </c>
      <c r="W37" s="23" t="s">
        <v>237</v>
      </c>
      <c r="X37" s="26" t="s">
        <v>237</v>
      </c>
      <c r="Y37" s="26" t="s">
        <v>237</v>
      </c>
      <c r="Z37" s="26" t="s">
        <v>237</v>
      </c>
      <c r="AA37" s="26" t="s">
        <v>237</v>
      </c>
      <c r="AB37" s="26" t="s">
        <v>237</v>
      </c>
      <c r="AC37" s="26" t="s">
        <v>237</v>
      </c>
      <c r="AD37" s="26" t="s">
        <v>238</v>
      </c>
      <c r="AE37" s="26" t="s">
        <v>237</v>
      </c>
      <c r="AF37" s="26" t="s">
        <v>237</v>
      </c>
      <c r="AG37" s="26" t="s">
        <v>237</v>
      </c>
      <c r="AH37" s="23" t="s">
        <v>238</v>
      </c>
      <c r="AI37" s="23" t="s">
        <v>238</v>
      </c>
      <c r="AJ37" s="26" t="s">
        <v>238</v>
      </c>
      <c r="AK37" s="23" t="s">
        <v>238</v>
      </c>
      <c r="AL37" s="23" t="s">
        <v>238</v>
      </c>
      <c r="AM37" s="26" t="s">
        <v>254</v>
      </c>
      <c r="AN37" s="26" t="s">
        <v>239</v>
      </c>
      <c r="AO37" s="26" t="s">
        <v>240</v>
      </c>
      <c r="AP37" s="26" t="s">
        <v>241</v>
      </c>
      <c r="AQ37" s="26"/>
      <c r="AR37" s="26" t="s">
        <v>242</v>
      </c>
      <c r="AS37" s="26" t="s">
        <v>243</v>
      </c>
      <c r="AT37" s="26" t="s">
        <v>272</v>
      </c>
      <c r="AU37" s="56">
        <v>45</v>
      </c>
      <c r="AV37" s="23">
        <v>15</v>
      </c>
      <c r="AW37" s="23">
        <v>80</v>
      </c>
      <c r="AX37" s="23">
        <v>12</v>
      </c>
      <c r="AY37" s="23">
        <v>2</v>
      </c>
      <c r="AZ37" s="23">
        <v>1</v>
      </c>
      <c r="BB37" s="23">
        <v>250</v>
      </c>
      <c r="BC37" s="23">
        <v>0</v>
      </c>
      <c r="BD37" s="23">
        <f t="shared" si="0"/>
        <v>281.04680000000002</v>
      </c>
      <c r="BF37" s="27"/>
      <c r="BG37" s="27"/>
      <c r="BH37" s="27"/>
      <c r="BI37" s="27">
        <v>42902</v>
      </c>
      <c r="BJ37" s="27"/>
      <c r="BK37" s="27"/>
      <c r="BL37" s="27">
        <v>42921</v>
      </c>
      <c r="BM37" s="27">
        <v>42929</v>
      </c>
      <c r="BN37" s="27">
        <v>42937</v>
      </c>
      <c r="BO37" s="27">
        <v>42945</v>
      </c>
      <c r="BQ37" s="27"/>
      <c r="BR37" s="27"/>
      <c r="BS37" s="27"/>
      <c r="BT37" s="27"/>
      <c r="BU37" s="27"/>
      <c r="BV37" s="27"/>
      <c r="BW37" s="27"/>
      <c r="BX37" s="25">
        <v>23</v>
      </c>
      <c r="BY37" s="28" t="s">
        <v>244</v>
      </c>
      <c r="BZ37" s="28" t="s">
        <v>245</v>
      </c>
      <c r="CA37" s="28" t="s">
        <v>246</v>
      </c>
      <c r="CB37" s="25">
        <v>23</v>
      </c>
      <c r="CC37" s="25" t="s">
        <v>237</v>
      </c>
      <c r="CD37" s="28" t="s">
        <v>244</v>
      </c>
      <c r="CE37" s="28" t="s">
        <v>244</v>
      </c>
      <c r="CF37" s="28" t="s">
        <v>246</v>
      </c>
      <c r="CG37" s="28"/>
      <c r="CH37" s="29"/>
      <c r="CL37" s="30"/>
      <c r="CM37" s="30"/>
      <c r="CN37" s="30"/>
      <c r="CO37" s="30"/>
      <c r="CP37" s="31"/>
      <c r="CQ37" s="30"/>
      <c r="CR37" s="30"/>
      <c r="CS37" s="30"/>
      <c r="CT37" s="30"/>
      <c r="CU37" s="30"/>
      <c r="CV37" s="32"/>
      <c r="CW37" s="29">
        <v>42983</v>
      </c>
      <c r="CX37" s="23">
        <v>490.82</v>
      </c>
      <c r="CY37" s="23">
        <v>1.45</v>
      </c>
      <c r="CZ37" s="23">
        <v>2.1731546462792073</v>
      </c>
      <c r="DA37" s="23">
        <v>9.1285000000000007</v>
      </c>
      <c r="DB37" s="23">
        <v>1.0767452063869942</v>
      </c>
      <c r="DC37" s="23">
        <v>5.8326710368386818</v>
      </c>
      <c r="DD37" s="23">
        <v>8.389203692393659</v>
      </c>
      <c r="DE37" s="23">
        <v>2.2059419170655392</v>
      </c>
      <c r="DF37" s="23">
        <v>0.10573214892884986</v>
      </c>
      <c r="DG37" s="23">
        <v>4.0052822605948502E-3</v>
      </c>
      <c r="DH37" s="23">
        <v>1.6463530244772054E-2</v>
      </c>
      <c r="DI37" s="23">
        <v>0.29812040015821778</v>
      </c>
      <c r="DJ37" s="23">
        <v>8.3730044058921413E-2</v>
      </c>
      <c r="DK37" s="23">
        <v>0.1125791550149649</v>
      </c>
      <c r="DL37" s="23">
        <v>0.26046345640271834</v>
      </c>
      <c r="DM37" s="32"/>
      <c r="DO37" s="33"/>
      <c r="DP37" s="33"/>
      <c r="DQ37" s="27">
        <v>43007</v>
      </c>
      <c r="DR37" s="23">
        <v>440.84000000000003</v>
      </c>
      <c r="DS37" s="23">
        <v>0.26100000000000001</v>
      </c>
      <c r="DT37" s="23">
        <v>3.9304127478644681</v>
      </c>
      <c r="DU37" s="23">
        <v>3.4704000000000002</v>
      </c>
      <c r="DV37" s="23">
        <v>0.83008629365367359</v>
      </c>
      <c r="DW37" s="23">
        <v>4.7430110815415043</v>
      </c>
      <c r="DX37" s="23">
        <v>0.58431842176022741</v>
      </c>
      <c r="DY37" s="23">
        <v>0.34561472383868302</v>
      </c>
      <c r="DZ37" s="23">
        <v>8.2827002102096453E-3</v>
      </c>
      <c r="EA37" s="23">
        <v>4.1793938106091666E-3</v>
      </c>
      <c r="EB37" s="23">
        <v>4.3853596686368405E-3</v>
      </c>
      <c r="EC37" s="23">
        <v>1.3292710447154618E-2</v>
      </c>
      <c r="ED37" s="23">
        <v>1.6898715178287272E-2</v>
      </c>
      <c r="EE37" s="23">
        <v>2.3255045614676027E-2</v>
      </c>
      <c r="EF37" s="23">
        <v>3.2951130353681281E-2</v>
      </c>
      <c r="EG37" s="32"/>
      <c r="EH37" s="30">
        <v>36</v>
      </c>
      <c r="EI37" s="30">
        <v>8.8000000000000007</v>
      </c>
      <c r="EJ37" s="30">
        <v>6.157</v>
      </c>
      <c r="EK37" s="23">
        <v>1.4066578465479809</v>
      </c>
      <c r="EL37" s="34">
        <v>29.191737618806712</v>
      </c>
      <c r="EN37" s="35"/>
      <c r="EQ37" s="27">
        <v>42892</v>
      </c>
      <c r="ES37" s="23">
        <v>4.03</v>
      </c>
      <c r="EV37" s="23" t="s">
        <v>247</v>
      </c>
      <c r="EX37" s="23">
        <v>12443.999999999998</v>
      </c>
      <c r="EY37" s="23">
        <v>234</v>
      </c>
      <c r="EZ37" s="40">
        <v>518.20000000000005</v>
      </c>
      <c r="FA37" s="36">
        <v>25.593451756720786</v>
      </c>
      <c r="FB37" s="36">
        <v>5.4922450093159441</v>
      </c>
      <c r="FC37" s="36">
        <v>18.629964266702157</v>
      </c>
      <c r="FD37" s="36"/>
      <c r="FE37" s="36">
        <v>2.3019534868245941</v>
      </c>
      <c r="FF37" s="36">
        <v>0.37889198828852805</v>
      </c>
      <c r="FG37" s="36">
        <v>108.44847138674473</v>
      </c>
      <c r="FH37" s="36">
        <v>0.89033803566675551</v>
      </c>
      <c r="FI37" s="36">
        <v>1402.9091982666746</v>
      </c>
      <c r="FJ37" s="36">
        <v>47.699243425031007</v>
      </c>
      <c r="FK37" s="36">
        <v>22.972063348733382</v>
      </c>
      <c r="GD37" s="29">
        <v>43007</v>
      </c>
      <c r="GE37" s="24">
        <v>3.85</v>
      </c>
      <c r="GG37" s="23">
        <v>1.3068</v>
      </c>
      <c r="GH37" s="23">
        <v>2.0500000000000001E-2</v>
      </c>
      <c r="GI37" s="56">
        <v>7.8740000000000004E-2</v>
      </c>
      <c r="GJ37" s="36">
        <v>29.412034073506891</v>
      </c>
      <c r="GK37" s="36">
        <v>5.2180532204374819</v>
      </c>
      <c r="GL37" s="36">
        <v>29.159025650842263</v>
      </c>
      <c r="GM37" s="36"/>
      <c r="GN37" s="36">
        <v>1.8307698331796436</v>
      </c>
      <c r="GO37" s="36">
        <v>0.51424896630934158</v>
      </c>
      <c r="GP37" s="36">
        <v>153.42567305727533</v>
      </c>
      <c r="GQ37" s="36">
        <v>0.81631396581756521</v>
      </c>
      <c r="GR37" s="36">
        <v>1402.8402944164989</v>
      </c>
      <c r="GS37" s="36">
        <v>51.110348220233</v>
      </c>
      <c r="GT37" s="36">
        <v>35.671506508422659</v>
      </c>
      <c r="GV37" s="23">
        <v>0.88840880214218032</v>
      </c>
      <c r="GW37" s="23">
        <v>1.417911374331086</v>
      </c>
      <c r="GX37" s="23">
        <v>1.3764418122446955</v>
      </c>
      <c r="GY37" s="23" t="s">
        <v>248</v>
      </c>
      <c r="GZ37" s="23">
        <v>92.317749380479256</v>
      </c>
      <c r="HA37" s="23">
        <v>3.9486673247778872</v>
      </c>
      <c r="HB37" s="23">
        <v>1.3228035538005956</v>
      </c>
      <c r="HC37" s="23">
        <v>6.7522211253701769</v>
      </c>
      <c r="HD37" s="23">
        <v>40.73050345508392</v>
      </c>
      <c r="HE37" s="23">
        <v>38.677196446199403</v>
      </c>
      <c r="HF37" s="23">
        <v>4.0769990128331646</v>
      </c>
      <c r="HG37" s="23" t="s">
        <v>249</v>
      </c>
      <c r="HH37" s="23">
        <v>115.8</v>
      </c>
      <c r="HI37" s="23">
        <v>46.4</v>
      </c>
      <c r="HJ37" s="23">
        <v>27</v>
      </c>
      <c r="HK37" s="23">
        <v>49.8</v>
      </c>
      <c r="HL37" s="23">
        <v>64.2</v>
      </c>
      <c r="HM37" s="23">
        <v>108.4</v>
      </c>
      <c r="HN37" s="23">
        <v>11.4</v>
      </c>
      <c r="HO37" s="23">
        <v>17.600000000000001</v>
      </c>
      <c r="HP37" s="23">
        <v>19.2</v>
      </c>
      <c r="HQ37" s="23">
        <v>18</v>
      </c>
      <c r="HR37" s="23">
        <v>16.8</v>
      </c>
      <c r="HS37" s="23">
        <v>11.9</v>
      </c>
      <c r="HT37" s="38">
        <v>9.2479811451301769E-2</v>
      </c>
    </row>
    <row r="38" spans="1:228" s="23" customFormat="1" ht="12.75" x14ac:dyDescent="0.2">
      <c r="A38" s="23" t="s">
        <v>310</v>
      </c>
      <c r="B38" s="23">
        <v>1</v>
      </c>
      <c r="C38" s="23" t="s">
        <v>229</v>
      </c>
      <c r="D38" s="23" t="s">
        <v>311</v>
      </c>
      <c r="E38" s="23" t="s">
        <v>312</v>
      </c>
      <c r="F38" s="24">
        <v>10</v>
      </c>
      <c r="G38" s="23" t="s">
        <v>233</v>
      </c>
      <c r="H38" s="23" t="s">
        <v>313</v>
      </c>
      <c r="I38" s="25">
        <v>2017</v>
      </c>
      <c r="J38" s="23">
        <v>46.326976999999999</v>
      </c>
      <c r="K38" s="23">
        <v>-71.740471999999997</v>
      </c>
      <c r="L38" s="23" t="s">
        <v>235</v>
      </c>
      <c r="M38" s="23">
        <v>94</v>
      </c>
      <c r="N38" s="23">
        <v>2007</v>
      </c>
      <c r="O38" s="23" t="s">
        <v>236</v>
      </c>
      <c r="P38" s="23" t="s">
        <v>314</v>
      </c>
      <c r="Q38" s="26" t="s">
        <v>315</v>
      </c>
      <c r="R38" s="23" t="s">
        <v>237</v>
      </c>
      <c r="S38" s="23" t="s">
        <v>237</v>
      </c>
      <c r="T38" s="23" t="s">
        <v>237</v>
      </c>
      <c r="U38" s="26" t="s">
        <v>237</v>
      </c>
      <c r="V38" s="26" t="s">
        <v>237</v>
      </c>
      <c r="W38" s="23" t="s">
        <v>238</v>
      </c>
      <c r="X38" s="26" t="s">
        <v>237</v>
      </c>
      <c r="Y38" s="26" t="s">
        <v>237</v>
      </c>
      <c r="Z38" s="26" t="s">
        <v>237</v>
      </c>
      <c r="AA38" s="26" t="s">
        <v>237</v>
      </c>
      <c r="AB38" s="26" t="s">
        <v>237</v>
      </c>
      <c r="AC38" s="26" t="s">
        <v>237</v>
      </c>
      <c r="AD38" s="26" t="s">
        <v>237</v>
      </c>
      <c r="AE38" s="26" t="s">
        <v>237</v>
      </c>
      <c r="AF38" s="26" t="s">
        <v>237</v>
      </c>
      <c r="AG38" s="26" t="s">
        <v>237</v>
      </c>
      <c r="AH38" s="26" t="s">
        <v>238</v>
      </c>
      <c r="AI38" s="23" t="s">
        <v>238</v>
      </c>
      <c r="AJ38" s="26" t="s">
        <v>237</v>
      </c>
      <c r="AK38" s="23" t="s">
        <v>238</v>
      </c>
      <c r="AL38" s="23" t="s">
        <v>238</v>
      </c>
      <c r="AM38" s="26" t="s">
        <v>315</v>
      </c>
      <c r="AN38" s="26" t="s">
        <v>315</v>
      </c>
      <c r="AO38" s="26" t="s">
        <v>240</v>
      </c>
      <c r="AP38" s="26" t="s">
        <v>241</v>
      </c>
      <c r="AQ38" s="26"/>
      <c r="AR38" s="26" t="s">
        <v>242</v>
      </c>
      <c r="AS38" s="26"/>
      <c r="AT38" s="26"/>
      <c r="AU38" s="56">
        <v>51.1</v>
      </c>
      <c r="AV38" s="23">
        <v>51.1</v>
      </c>
      <c r="AW38" s="23">
        <v>104.6</v>
      </c>
      <c r="AX38" s="23">
        <v>11</v>
      </c>
      <c r="AY38" s="23">
        <v>1.4000000000000001</v>
      </c>
      <c r="BA38" s="23">
        <v>2.0160000000000005</v>
      </c>
      <c r="BB38" s="23">
        <v>259.84000000000003</v>
      </c>
      <c r="BC38" s="23">
        <v>0</v>
      </c>
      <c r="BD38" s="23">
        <f t="shared" si="0"/>
        <v>293.98182666666668</v>
      </c>
      <c r="BF38" s="27">
        <v>42881</v>
      </c>
      <c r="BG38" s="27"/>
      <c r="BH38" s="27"/>
      <c r="BI38" s="27">
        <v>42888</v>
      </c>
      <c r="BJ38" s="27"/>
      <c r="BK38" s="27"/>
      <c r="BL38" s="27">
        <v>42914</v>
      </c>
      <c r="BM38" s="27">
        <v>42920</v>
      </c>
      <c r="BN38" s="27">
        <v>42927</v>
      </c>
      <c r="BO38" s="27"/>
      <c r="BQ38" s="27"/>
      <c r="BR38" s="27"/>
      <c r="BS38" s="27"/>
      <c r="BT38" s="27">
        <v>42948</v>
      </c>
      <c r="BV38" s="27"/>
      <c r="BW38" s="27"/>
      <c r="BX38" s="25">
        <v>23</v>
      </c>
      <c r="BY38" s="28" t="s">
        <v>244</v>
      </c>
      <c r="BZ38" s="28" t="s">
        <v>245</v>
      </c>
      <c r="CA38" s="28" t="s">
        <v>246</v>
      </c>
      <c r="CB38" s="25">
        <v>23</v>
      </c>
      <c r="CC38" s="25" t="s">
        <v>237</v>
      </c>
      <c r="CD38" s="28" t="s">
        <v>244</v>
      </c>
      <c r="CE38" s="28" t="s">
        <v>244</v>
      </c>
      <c r="CF38" s="28" t="s">
        <v>246</v>
      </c>
      <c r="CG38" s="28"/>
      <c r="CH38" s="29"/>
      <c r="CL38" s="30"/>
      <c r="CM38" s="30"/>
      <c r="CN38" s="30"/>
      <c r="CO38" s="30"/>
      <c r="CP38" s="31"/>
      <c r="CQ38" s="30"/>
      <c r="CR38" s="30"/>
      <c r="CS38" s="30"/>
      <c r="CT38" s="30"/>
      <c r="CU38" s="30"/>
      <c r="CV38" s="32"/>
      <c r="CW38" s="29">
        <v>42983</v>
      </c>
      <c r="CX38" s="23">
        <v>498.59000000000003</v>
      </c>
      <c r="CY38" s="23">
        <v>1.27</v>
      </c>
      <c r="CZ38" s="23">
        <v>1.6281555711471032</v>
      </c>
      <c r="DA38" s="23">
        <v>7.2020999999999997</v>
      </c>
      <c r="DB38" s="23">
        <v>0.89617972136586344</v>
      </c>
      <c r="DC38" s="23">
        <v>5.9881835192645045</v>
      </c>
      <c r="DD38" s="23">
        <v>6.2287328804553823</v>
      </c>
      <c r="DE38" s="23">
        <v>1.5166691625922537</v>
      </c>
      <c r="DF38" s="23">
        <v>3.0088880445068598E-2</v>
      </c>
      <c r="DG38" s="23">
        <v>3.913711066099502E-3</v>
      </c>
      <c r="DH38" s="23">
        <v>1.9052755268245132E-2</v>
      </c>
      <c r="DI38" s="23">
        <v>0.30696000654709465</v>
      </c>
      <c r="DJ38" s="23">
        <v>5.5737226107317024E-2</v>
      </c>
      <c r="DK38" s="23">
        <v>0.11578205227645519</v>
      </c>
      <c r="DL38" s="23">
        <v>0.32072610083763609</v>
      </c>
      <c r="DM38" s="32"/>
      <c r="DO38" s="33"/>
      <c r="DP38" s="33"/>
      <c r="DQ38" s="27">
        <v>43007</v>
      </c>
      <c r="DR38" s="23">
        <v>407.84</v>
      </c>
      <c r="DS38" s="23">
        <v>0.61799999999999999</v>
      </c>
      <c r="DT38" s="23">
        <v>4.6586349114996244</v>
      </c>
      <c r="DU38" s="23">
        <v>3.5305</v>
      </c>
      <c r="DV38" s="23">
        <v>0.84001369986759489</v>
      </c>
      <c r="DW38" s="23">
        <v>6.4140949272519876</v>
      </c>
      <c r="DX38" s="23">
        <v>0.47092969053012851</v>
      </c>
      <c r="DY38" s="23">
        <v>0.36254250903816687</v>
      </c>
      <c r="DZ38" s="23">
        <v>7.2741813308743923E-3</v>
      </c>
      <c r="EA38" s="23">
        <v>4.865699030045992E-3</v>
      </c>
      <c r="EB38" s="23">
        <v>5.6000430249068785E-3</v>
      </c>
      <c r="EC38" s="23">
        <v>1.8248904088057419E-2</v>
      </c>
      <c r="ED38" s="23">
        <v>9.8406823380927568E-3</v>
      </c>
      <c r="EE38" s="23">
        <v>7.7192703300329344E-3</v>
      </c>
      <c r="EF38" s="23">
        <v>3.6895066669564811E-2</v>
      </c>
      <c r="EG38" s="32"/>
      <c r="EH38" s="30">
        <v>28</v>
      </c>
      <c r="EI38" s="30">
        <v>7.8100000000000005</v>
      </c>
      <c r="EJ38" s="30">
        <v>5.3780000000000001</v>
      </c>
      <c r="EK38" s="30">
        <v>1.6979058617058618</v>
      </c>
      <c r="EL38" s="34">
        <v>9.7695983983294408</v>
      </c>
      <c r="EM38" s="23">
        <v>88.620404791408518</v>
      </c>
      <c r="EN38" s="35"/>
      <c r="EQ38" s="27">
        <v>42892</v>
      </c>
      <c r="ES38" s="23">
        <v>4.13</v>
      </c>
      <c r="EV38" s="23" t="s">
        <v>247</v>
      </c>
      <c r="EX38" s="23">
        <v>4294.7999999999993</v>
      </c>
      <c r="EY38" s="23">
        <v>89.899999999999991</v>
      </c>
      <c r="EZ38" s="40">
        <v>674</v>
      </c>
      <c r="FA38" s="36">
        <v>32.915066901408458</v>
      </c>
      <c r="FB38" s="36">
        <v>6.9280774647887329</v>
      </c>
      <c r="FC38" s="36">
        <v>15.774679577464791</v>
      </c>
      <c r="FD38" s="36"/>
      <c r="FE38" s="36">
        <v>2.5372218309859158</v>
      </c>
      <c r="FF38" s="36">
        <v>0.46861408450704223</v>
      </c>
      <c r="FG38" s="36">
        <v>69.72212676056337</v>
      </c>
      <c r="FH38" s="36">
        <v>0.86971830985915499</v>
      </c>
      <c r="FI38" s="36">
        <v>574.85545015818138</v>
      </c>
      <c r="FJ38" s="36">
        <v>33.15171519682395</v>
      </c>
      <c r="FK38" s="36">
        <v>7.5724452342279926</v>
      </c>
      <c r="GD38" s="29">
        <v>43007</v>
      </c>
      <c r="GE38" s="24">
        <v>3.86</v>
      </c>
      <c r="GG38" s="23">
        <v>0.74160000000000004</v>
      </c>
      <c r="GH38" s="23">
        <v>5.1999999999999998E-3</v>
      </c>
      <c r="GI38" s="56">
        <v>2.086E-2</v>
      </c>
      <c r="GJ38" s="36">
        <v>20.263573529411765</v>
      </c>
      <c r="GK38" s="36">
        <v>5.2311594720249994</v>
      </c>
      <c r="GL38" s="36">
        <v>26.22830882352941</v>
      </c>
      <c r="GM38" s="36"/>
      <c r="GN38" s="36">
        <v>4.1451767596107354</v>
      </c>
      <c r="GO38" s="36">
        <v>0.99731323529411764</v>
      </c>
      <c r="GP38" s="36">
        <v>122.86178159959263</v>
      </c>
      <c r="GQ38" s="36">
        <v>0.96044066957470575</v>
      </c>
      <c r="GR38" s="36">
        <v>666.86555664555294</v>
      </c>
      <c r="GS38" s="36">
        <v>49.771345354541687</v>
      </c>
      <c r="GT38" s="36">
        <v>16.846544117647056</v>
      </c>
      <c r="GY38" s="23" t="s">
        <v>248</v>
      </c>
      <c r="GZ38" s="23">
        <v>92.995818793864785</v>
      </c>
      <c r="HA38" s="23">
        <v>2.2988258322003823</v>
      </c>
      <c r="HB38" s="23">
        <v>0.66468253968254143</v>
      </c>
      <c r="HC38" s="23">
        <v>2.4206349206349183</v>
      </c>
      <c r="HD38" s="23">
        <v>31.686507936507951</v>
      </c>
      <c r="HE38" s="23">
        <v>45.67460317460317</v>
      </c>
      <c r="HF38" s="23">
        <v>11.944444444444438</v>
      </c>
      <c r="HG38" s="23" t="s">
        <v>316</v>
      </c>
      <c r="HH38" s="23">
        <v>115.8</v>
      </c>
      <c r="HI38" s="23">
        <v>46.4</v>
      </c>
      <c r="HJ38" s="23">
        <v>27</v>
      </c>
      <c r="HK38" s="23">
        <v>49.8</v>
      </c>
      <c r="HL38" s="23">
        <v>64.2</v>
      </c>
      <c r="HM38" s="23">
        <v>108.4</v>
      </c>
      <c r="HN38" s="23">
        <v>11.4</v>
      </c>
      <c r="HO38" s="23">
        <v>17.600000000000001</v>
      </c>
      <c r="HP38" s="23">
        <v>19.2</v>
      </c>
      <c r="HQ38" s="23">
        <v>18</v>
      </c>
      <c r="HR38" s="23">
        <v>16.8</v>
      </c>
      <c r="HS38" s="23">
        <v>11.9</v>
      </c>
    </row>
    <row r="39" spans="1:228" s="23" customFormat="1" ht="12.75" x14ac:dyDescent="0.2">
      <c r="A39" s="23" t="s">
        <v>317</v>
      </c>
      <c r="B39" s="23">
        <v>2</v>
      </c>
      <c r="C39" s="23" t="s">
        <v>229</v>
      </c>
      <c r="D39" s="23" t="s">
        <v>311</v>
      </c>
      <c r="E39" s="23" t="s">
        <v>312</v>
      </c>
      <c r="F39" s="24">
        <v>10</v>
      </c>
      <c r="G39" s="23" t="s">
        <v>233</v>
      </c>
      <c r="H39" s="23" t="s">
        <v>313</v>
      </c>
      <c r="I39" s="25">
        <v>2017</v>
      </c>
      <c r="J39" s="23">
        <v>46.326976999999999</v>
      </c>
      <c r="K39" s="23">
        <v>-71.740471999999997</v>
      </c>
      <c r="L39" s="23" t="s">
        <v>235</v>
      </c>
      <c r="M39" s="23">
        <v>94</v>
      </c>
      <c r="N39" s="23">
        <v>2007</v>
      </c>
      <c r="O39" s="23" t="s">
        <v>236</v>
      </c>
      <c r="P39" s="23" t="s">
        <v>314</v>
      </c>
      <c r="Q39" s="26" t="s">
        <v>315</v>
      </c>
      <c r="R39" s="23" t="s">
        <v>237</v>
      </c>
      <c r="S39" s="23" t="s">
        <v>237</v>
      </c>
      <c r="T39" s="23" t="s">
        <v>237</v>
      </c>
      <c r="U39" s="26" t="s">
        <v>237</v>
      </c>
      <c r="V39" s="26" t="s">
        <v>237</v>
      </c>
      <c r="W39" s="23" t="s">
        <v>238</v>
      </c>
      <c r="X39" s="26" t="s">
        <v>237</v>
      </c>
      <c r="Y39" s="26" t="s">
        <v>237</v>
      </c>
      <c r="Z39" s="26" t="s">
        <v>237</v>
      </c>
      <c r="AA39" s="26" t="s">
        <v>237</v>
      </c>
      <c r="AB39" s="26" t="s">
        <v>237</v>
      </c>
      <c r="AC39" s="26" t="s">
        <v>237</v>
      </c>
      <c r="AD39" s="26" t="s">
        <v>237</v>
      </c>
      <c r="AE39" s="26" t="s">
        <v>237</v>
      </c>
      <c r="AF39" s="26" t="s">
        <v>237</v>
      </c>
      <c r="AG39" s="26" t="s">
        <v>237</v>
      </c>
      <c r="AH39" s="26" t="s">
        <v>238</v>
      </c>
      <c r="AI39" s="23" t="s">
        <v>238</v>
      </c>
      <c r="AJ39" s="26" t="s">
        <v>237</v>
      </c>
      <c r="AK39" s="23" t="s">
        <v>238</v>
      </c>
      <c r="AL39" s="23" t="s">
        <v>238</v>
      </c>
      <c r="AM39" s="26" t="s">
        <v>315</v>
      </c>
      <c r="AN39" s="26" t="s">
        <v>315</v>
      </c>
      <c r="AO39" s="26" t="s">
        <v>240</v>
      </c>
      <c r="AP39" s="26" t="s">
        <v>241</v>
      </c>
      <c r="AQ39" s="26"/>
      <c r="AR39" s="26" t="s">
        <v>242</v>
      </c>
      <c r="AS39" s="26"/>
      <c r="AT39" s="26"/>
      <c r="AU39" s="56">
        <v>51.1</v>
      </c>
      <c r="AV39" s="23">
        <v>51.1</v>
      </c>
      <c r="AW39" s="23">
        <v>104.6</v>
      </c>
      <c r="AX39" s="23">
        <v>11</v>
      </c>
      <c r="AY39" s="23">
        <v>1.4000000000000001</v>
      </c>
      <c r="BA39" s="23">
        <v>2.0160000000000005</v>
      </c>
      <c r="BB39" s="23">
        <v>259.84000000000003</v>
      </c>
      <c r="BC39" s="23">
        <v>0</v>
      </c>
      <c r="BD39" s="23">
        <f t="shared" si="0"/>
        <v>293.98182666666668</v>
      </c>
      <c r="BF39" s="27">
        <v>42881</v>
      </c>
      <c r="BG39" s="27"/>
      <c r="BH39" s="27"/>
      <c r="BI39" s="27">
        <v>42888</v>
      </c>
      <c r="BJ39" s="27"/>
      <c r="BK39" s="27"/>
      <c r="BL39" s="27">
        <v>42914</v>
      </c>
      <c r="BM39" s="27">
        <v>42920</v>
      </c>
      <c r="BN39" s="27">
        <v>42927</v>
      </c>
      <c r="BO39" s="27"/>
      <c r="BQ39" s="27"/>
      <c r="BR39" s="27"/>
      <c r="BS39" s="27"/>
      <c r="BT39" s="27">
        <v>42948</v>
      </c>
      <c r="BV39" s="27"/>
      <c r="BW39" s="27"/>
      <c r="BX39" s="25">
        <v>23</v>
      </c>
      <c r="BY39" s="28" t="s">
        <v>244</v>
      </c>
      <c r="BZ39" s="28" t="s">
        <v>245</v>
      </c>
      <c r="CA39" s="28" t="s">
        <v>246</v>
      </c>
      <c r="CB39" s="25">
        <v>23</v>
      </c>
      <c r="CC39" s="25" t="s">
        <v>237</v>
      </c>
      <c r="CD39" s="28" t="s">
        <v>244</v>
      </c>
      <c r="CE39" s="28" t="s">
        <v>244</v>
      </c>
      <c r="CF39" s="28" t="s">
        <v>246</v>
      </c>
      <c r="CG39" s="28"/>
      <c r="CH39" s="29"/>
      <c r="CL39" s="30"/>
      <c r="CM39" s="30"/>
      <c r="CN39" s="30"/>
      <c r="CO39" s="30"/>
      <c r="CP39" s="31"/>
      <c r="CQ39" s="30"/>
      <c r="CR39" s="30"/>
      <c r="CS39" s="30"/>
      <c r="CT39" s="30"/>
      <c r="CU39" s="30"/>
      <c r="CV39" s="32"/>
      <c r="CW39" s="29">
        <v>42983</v>
      </c>
      <c r="CX39" s="23">
        <v>494.18</v>
      </c>
      <c r="CY39" s="23">
        <v>1.29</v>
      </c>
      <c r="CZ39" s="23">
        <v>1.7675086137931315</v>
      </c>
      <c r="DA39" s="23">
        <v>6.8684999999999992</v>
      </c>
      <c r="DB39" s="23">
        <v>0.87998231654163162</v>
      </c>
      <c r="DC39" s="23">
        <v>6.0118531008998577</v>
      </c>
      <c r="DD39" s="23">
        <v>6.7438020338503764</v>
      </c>
      <c r="DE39" s="23">
        <v>1.6636970282426773</v>
      </c>
      <c r="DF39" s="23">
        <v>4.1438047830164387E-2</v>
      </c>
      <c r="DG39" s="23">
        <v>3.9858677166150188E-3</v>
      </c>
      <c r="DH39" s="23">
        <v>2.0382193370860405E-2</v>
      </c>
      <c r="DI39" s="23">
        <v>0.44309411244787317</v>
      </c>
      <c r="DJ39" s="23">
        <v>0.13597026311459523</v>
      </c>
      <c r="DK39" s="23">
        <v>0.23487858064456257</v>
      </c>
      <c r="DL39" s="23">
        <v>0.37017450434157689</v>
      </c>
      <c r="DM39" s="32"/>
      <c r="DO39" s="33"/>
      <c r="DP39" s="33"/>
      <c r="DQ39" s="27">
        <v>43007</v>
      </c>
      <c r="DR39" s="23">
        <v>436.15999999999997</v>
      </c>
      <c r="DS39" s="23">
        <v>0.373</v>
      </c>
      <c r="DT39" s="23">
        <v>4.101214369051811</v>
      </c>
      <c r="DU39" s="23">
        <v>3.2128000000000001</v>
      </c>
      <c r="DV39" s="23">
        <v>0.78944161492841103</v>
      </c>
      <c r="DW39" s="23">
        <v>6.2519915977062794</v>
      </c>
      <c r="DX39" s="23">
        <v>0.45248299336102255</v>
      </c>
      <c r="DY39" s="23">
        <v>0.33845893073353589</v>
      </c>
      <c r="DZ39" s="23">
        <v>5.1669021238666697E-3</v>
      </c>
      <c r="EA39" s="23">
        <v>4.5840817182613864E-3</v>
      </c>
      <c r="EB39" s="23">
        <v>4.9328340338235434E-3</v>
      </c>
      <c r="EC39" s="23">
        <v>1.9967142535372913E-2</v>
      </c>
      <c r="ED39" s="23">
        <v>8.2470858883817739E-3</v>
      </c>
      <c r="EE39" s="23">
        <v>1.5277571279085024E-2</v>
      </c>
      <c r="EF39" s="23">
        <v>3.4594746635971785E-2</v>
      </c>
      <c r="EG39" s="32"/>
      <c r="EH39" s="30">
        <v>28</v>
      </c>
      <c r="EI39" s="30">
        <v>8.4699999999999989</v>
      </c>
      <c r="EJ39" s="30">
        <v>6.3049999999999997</v>
      </c>
      <c r="EK39" s="30">
        <v>1.9034936273610858</v>
      </c>
      <c r="EL39" s="34">
        <v>9.478972691947515</v>
      </c>
      <c r="EM39" s="23">
        <v>87.88598574821853</v>
      </c>
      <c r="EN39" s="35"/>
      <c r="EQ39" s="27">
        <v>42892</v>
      </c>
      <c r="ES39" s="23">
        <v>4.95</v>
      </c>
      <c r="EV39" s="23" t="s">
        <v>247</v>
      </c>
      <c r="EX39" s="23">
        <v>5486.9000000000005</v>
      </c>
      <c r="EY39" s="23">
        <v>371</v>
      </c>
      <c r="EZ39" s="40">
        <v>677.30000000000007</v>
      </c>
      <c r="FA39" s="36">
        <v>54.276829662723394</v>
      </c>
      <c r="FB39" s="36">
        <v>12.178213063176441</v>
      </c>
      <c r="FC39" s="36">
        <v>24.382492260256736</v>
      </c>
      <c r="FD39" s="36"/>
      <c r="FE39" s="36">
        <v>1.7841664359426128</v>
      </c>
      <c r="FF39" s="36">
        <v>0.9034509942109239</v>
      </c>
      <c r="FG39" s="36">
        <v>179.56967606342815</v>
      </c>
      <c r="FH39" s="36">
        <v>1.8462119305310849</v>
      </c>
      <c r="FI39" s="36">
        <v>1036.2662676424031</v>
      </c>
      <c r="FJ39" s="36">
        <v>94.301306445027308</v>
      </c>
      <c r="FK39" s="36">
        <v>257.13679717935491</v>
      </c>
      <c r="GD39" s="29">
        <v>43007</v>
      </c>
      <c r="GE39" s="24">
        <v>3.99</v>
      </c>
      <c r="GG39" s="23">
        <v>0.39294000000000001</v>
      </c>
      <c r="GH39" s="23">
        <v>2.47E-3</v>
      </c>
      <c r="GI39" s="56">
        <v>2.0400000000000001E-2</v>
      </c>
      <c r="GJ39" s="36">
        <v>25.289993143581469</v>
      </c>
      <c r="GK39" s="36">
        <v>5.0276483780715537</v>
      </c>
      <c r="GL39" s="36">
        <v>16.384672447568562</v>
      </c>
      <c r="GM39" s="36"/>
      <c r="GN39" s="36">
        <v>6.4964951612772817</v>
      </c>
      <c r="GO39" s="36">
        <v>0.49839980986402399</v>
      </c>
      <c r="GP39" s="36">
        <v>101.07661134374118</v>
      </c>
      <c r="GQ39" s="36">
        <v>1.0585592534116592</v>
      </c>
      <c r="GR39" s="36">
        <v>656.33268667908885</v>
      </c>
      <c r="GS39" s="36">
        <v>61.262001714884775</v>
      </c>
      <c r="GT39" s="36">
        <v>14.640733752016592</v>
      </c>
      <c r="GY39" s="23" t="s">
        <v>248</v>
      </c>
      <c r="GZ39" s="23">
        <v>94.42166559656647</v>
      </c>
      <c r="HA39" s="23">
        <v>2.2980530448297527</v>
      </c>
      <c r="HB39" s="23">
        <v>0.54617676266136761</v>
      </c>
      <c r="HC39" s="23">
        <v>3.2274081429990069</v>
      </c>
      <c r="HD39" s="23">
        <v>34.210526315789473</v>
      </c>
      <c r="HE39" s="23">
        <v>46.603773584905653</v>
      </c>
      <c r="HF39" s="23">
        <v>8.3813306852035723</v>
      </c>
      <c r="HG39" s="23" t="s">
        <v>316</v>
      </c>
      <c r="HH39" s="23">
        <v>115.8</v>
      </c>
      <c r="HI39" s="23">
        <v>46.4</v>
      </c>
      <c r="HJ39" s="23">
        <v>27</v>
      </c>
      <c r="HK39" s="23">
        <v>49.8</v>
      </c>
      <c r="HL39" s="23">
        <v>64.2</v>
      </c>
      <c r="HM39" s="23">
        <v>108.4</v>
      </c>
      <c r="HN39" s="23">
        <v>11.4</v>
      </c>
      <c r="HO39" s="23">
        <v>17.600000000000001</v>
      </c>
      <c r="HP39" s="23">
        <v>19.2</v>
      </c>
      <c r="HQ39" s="23">
        <v>18</v>
      </c>
      <c r="HR39" s="23">
        <v>16.8</v>
      </c>
      <c r="HS39" s="23">
        <v>11.9</v>
      </c>
    </row>
    <row r="40" spans="1:228" s="23" customFormat="1" ht="12.75" x14ac:dyDescent="0.2">
      <c r="A40" s="23" t="s">
        <v>318</v>
      </c>
      <c r="B40" s="23">
        <v>1</v>
      </c>
      <c r="C40" s="23" t="s">
        <v>252</v>
      </c>
      <c r="D40" s="23" t="s">
        <v>311</v>
      </c>
      <c r="E40" s="23" t="s">
        <v>312</v>
      </c>
      <c r="F40" s="24">
        <v>10</v>
      </c>
      <c r="G40" s="23" t="s">
        <v>233</v>
      </c>
      <c r="H40" s="23" t="s">
        <v>313</v>
      </c>
      <c r="I40" s="25">
        <v>2017</v>
      </c>
      <c r="J40" s="23">
        <v>46.326976999999999</v>
      </c>
      <c r="K40" s="23">
        <v>-71.740471999999997</v>
      </c>
      <c r="L40" s="23" t="s">
        <v>235</v>
      </c>
      <c r="M40" s="23">
        <v>94</v>
      </c>
      <c r="N40" s="23">
        <v>2007</v>
      </c>
      <c r="O40" s="23" t="s">
        <v>236</v>
      </c>
      <c r="P40" s="23" t="s">
        <v>314</v>
      </c>
      <c r="Q40" s="26" t="s">
        <v>315</v>
      </c>
      <c r="R40" s="23" t="s">
        <v>237</v>
      </c>
      <c r="S40" s="23" t="s">
        <v>237</v>
      </c>
      <c r="T40" s="23" t="s">
        <v>237</v>
      </c>
      <c r="U40" s="26" t="s">
        <v>237</v>
      </c>
      <c r="V40" s="26" t="s">
        <v>237</v>
      </c>
      <c r="W40" s="23" t="s">
        <v>238</v>
      </c>
      <c r="X40" s="26" t="s">
        <v>237</v>
      </c>
      <c r="Y40" s="26" t="s">
        <v>237</v>
      </c>
      <c r="Z40" s="26" t="s">
        <v>237</v>
      </c>
      <c r="AA40" s="26" t="s">
        <v>237</v>
      </c>
      <c r="AB40" s="26" t="s">
        <v>237</v>
      </c>
      <c r="AC40" s="26" t="s">
        <v>237</v>
      </c>
      <c r="AD40" s="26" t="s">
        <v>237</v>
      </c>
      <c r="AE40" s="26" t="s">
        <v>237</v>
      </c>
      <c r="AF40" s="26" t="s">
        <v>237</v>
      </c>
      <c r="AG40" s="26" t="s">
        <v>237</v>
      </c>
      <c r="AH40" s="26" t="s">
        <v>238</v>
      </c>
      <c r="AI40" s="23" t="s">
        <v>238</v>
      </c>
      <c r="AJ40" s="26" t="s">
        <v>237</v>
      </c>
      <c r="AK40" s="23" t="s">
        <v>238</v>
      </c>
      <c r="AL40" s="23" t="s">
        <v>238</v>
      </c>
      <c r="AM40" s="26" t="s">
        <v>315</v>
      </c>
      <c r="AN40" s="26" t="s">
        <v>315</v>
      </c>
      <c r="AO40" s="26" t="s">
        <v>240</v>
      </c>
      <c r="AP40" s="26" t="s">
        <v>241</v>
      </c>
      <c r="AQ40" s="26"/>
      <c r="AR40" s="26" t="s">
        <v>242</v>
      </c>
      <c r="AS40" s="26"/>
      <c r="AT40" s="26"/>
      <c r="AU40" s="56">
        <v>51.1</v>
      </c>
      <c r="AV40" s="23">
        <v>51.1</v>
      </c>
      <c r="AW40" s="23">
        <v>104.6</v>
      </c>
      <c r="AX40" s="23">
        <v>11</v>
      </c>
      <c r="AY40" s="23">
        <v>1.4000000000000001</v>
      </c>
      <c r="BA40" s="23">
        <v>2.0160000000000005</v>
      </c>
      <c r="BB40" s="23">
        <v>259.84000000000003</v>
      </c>
      <c r="BC40" s="23">
        <v>0</v>
      </c>
      <c r="BD40" s="23">
        <f t="shared" si="0"/>
        <v>293.98182666666668</v>
      </c>
      <c r="BF40" s="27">
        <v>42881</v>
      </c>
      <c r="BG40" s="27"/>
      <c r="BH40" s="27"/>
      <c r="BI40" s="27">
        <v>42888</v>
      </c>
      <c r="BJ40" s="27"/>
      <c r="BK40" s="27"/>
      <c r="BL40" s="27">
        <v>42914</v>
      </c>
      <c r="BM40" s="27">
        <v>42920</v>
      </c>
      <c r="BN40" s="27">
        <v>42927</v>
      </c>
      <c r="BO40" s="27"/>
      <c r="BQ40" s="27"/>
      <c r="BR40" s="27"/>
      <c r="BS40" s="27"/>
      <c r="BT40" s="27">
        <v>42948</v>
      </c>
      <c r="BV40" s="27"/>
      <c r="BW40" s="27"/>
      <c r="BX40" s="25">
        <v>23</v>
      </c>
      <c r="BY40" s="28" t="s">
        <v>244</v>
      </c>
      <c r="BZ40" s="28" t="s">
        <v>245</v>
      </c>
      <c r="CA40" s="28" t="s">
        <v>246</v>
      </c>
      <c r="CB40" s="25">
        <v>23</v>
      </c>
      <c r="CC40" s="25" t="s">
        <v>237</v>
      </c>
      <c r="CD40" s="28" t="s">
        <v>244</v>
      </c>
      <c r="CE40" s="28" t="s">
        <v>244</v>
      </c>
      <c r="CF40" s="28" t="s">
        <v>246</v>
      </c>
      <c r="CG40" s="28"/>
      <c r="CH40" s="29"/>
      <c r="CL40" s="30"/>
      <c r="CM40" s="30"/>
      <c r="CN40" s="30"/>
      <c r="CO40" s="30"/>
      <c r="CP40" s="31"/>
      <c r="CQ40" s="30"/>
      <c r="CR40" s="30"/>
      <c r="CS40" s="30"/>
      <c r="CT40" s="30"/>
      <c r="CU40" s="30"/>
      <c r="CV40" s="32"/>
      <c r="CW40" s="29">
        <v>42983</v>
      </c>
      <c r="CX40" s="23">
        <v>494.81</v>
      </c>
      <c r="CY40" s="23">
        <v>1.3800000000000001</v>
      </c>
      <c r="CZ40" s="23">
        <v>1.9353429061024776</v>
      </c>
      <c r="DA40" s="23">
        <v>7.327399999999999</v>
      </c>
      <c r="DB40" s="23">
        <v>0.88516388753766584</v>
      </c>
      <c r="DC40" s="23">
        <v>5.8692795095741692</v>
      </c>
      <c r="DD40" s="23">
        <v>6.7304139885236687</v>
      </c>
      <c r="DE40" s="23">
        <v>1.5909051187649308</v>
      </c>
      <c r="DF40" s="23">
        <v>3.3482668407457755E-2</v>
      </c>
      <c r="DG40" s="23">
        <v>3.6833407885037595E-3</v>
      </c>
      <c r="DH40" s="23">
        <v>1.8400647399443037E-2</v>
      </c>
      <c r="DI40" s="23">
        <v>0.29619817595837605</v>
      </c>
      <c r="DJ40" s="23">
        <v>5.4073172923714732E-2</v>
      </c>
      <c r="DK40" s="23">
        <v>0.14037429747094538</v>
      </c>
      <c r="DL40" s="23">
        <v>0.29462253099534697</v>
      </c>
      <c r="DM40" s="32"/>
      <c r="DO40" s="33"/>
      <c r="DP40" s="33"/>
      <c r="DQ40" s="27">
        <v>43007</v>
      </c>
      <c r="DR40" s="23">
        <v>438.65999999999997</v>
      </c>
      <c r="DS40" s="23">
        <v>0.41300000000000003</v>
      </c>
      <c r="DT40" s="23">
        <v>4.3052386027527669</v>
      </c>
      <c r="DU40" s="23">
        <v>3.4333</v>
      </c>
      <c r="DV40" s="23">
        <v>0.85936642875020297</v>
      </c>
      <c r="DW40" s="23">
        <v>5.912123438072511</v>
      </c>
      <c r="DX40" s="23">
        <v>0.4924742218146424</v>
      </c>
      <c r="DY40" s="23">
        <v>0.36570270569573432</v>
      </c>
      <c r="DZ40" s="23">
        <v>5.9688249624026829E-3</v>
      </c>
      <c r="EA40" s="23">
        <v>4.6940187690666839E-3</v>
      </c>
      <c r="EB40" s="23">
        <v>5.2651402301325924E-3</v>
      </c>
      <c r="EC40" s="23">
        <v>1.4254709897355446E-2</v>
      </c>
      <c r="ED40" s="23">
        <v>1.1928871131742642E-2</v>
      </c>
      <c r="EE40" s="23">
        <v>1.4977217637037087E-2</v>
      </c>
      <c r="EF40" s="23">
        <v>2.9758148878386317E-2</v>
      </c>
      <c r="EG40" s="32"/>
      <c r="EH40" s="30">
        <v>31</v>
      </c>
      <c r="EI40" s="30">
        <v>8.8000000000000007</v>
      </c>
      <c r="EJ40" s="30">
        <v>5.0259999999999998</v>
      </c>
      <c r="EK40" s="30">
        <v>1.6548616123642439</v>
      </c>
      <c r="EL40" s="34">
        <v>24.625146658342572</v>
      </c>
      <c r="EM40" s="23">
        <v>88.067403047649762</v>
      </c>
      <c r="EN40" s="35"/>
      <c r="EQ40" s="27">
        <v>42892</v>
      </c>
      <c r="ES40" s="23">
        <v>4.17</v>
      </c>
      <c r="EV40" s="23" t="s">
        <v>247</v>
      </c>
      <c r="EX40" s="23">
        <v>4006.6000000000008</v>
      </c>
      <c r="EY40" s="23">
        <v>129</v>
      </c>
      <c r="EZ40" s="40">
        <v>691.30000000000007</v>
      </c>
      <c r="FA40" s="36">
        <v>16.996975400457668</v>
      </c>
      <c r="FB40" s="36">
        <v>5.5934656750572085</v>
      </c>
      <c r="FC40" s="36">
        <v>15.47358295194508</v>
      </c>
      <c r="FD40" s="36"/>
      <c r="FE40" s="36">
        <v>1.2857191075514876</v>
      </c>
      <c r="FF40" s="36">
        <v>0.34078993135011443</v>
      </c>
      <c r="FG40" s="36">
        <v>66.201572082379855</v>
      </c>
      <c r="FH40" s="36">
        <v>0.58009153318077822</v>
      </c>
      <c r="FI40" s="36">
        <v>619.431058012736</v>
      </c>
      <c r="FJ40" s="36">
        <v>31.108474106181919</v>
      </c>
      <c r="FK40" s="36">
        <v>9.0412622021883582</v>
      </c>
      <c r="GD40" s="29">
        <v>43007</v>
      </c>
      <c r="GE40" s="24">
        <v>3.85</v>
      </c>
      <c r="GG40" s="23">
        <v>0.70847000000000004</v>
      </c>
      <c r="GH40" s="23">
        <v>1.12E-2</v>
      </c>
      <c r="GI40" s="56">
        <v>3.2750000000000001E-2</v>
      </c>
      <c r="GJ40" s="36">
        <v>12.417766627078386</v>
      </c>
      <c r="GK40" s="36">
        <v>5.5256492973314124</v>
      </c>
      <c r="GL40" s="36">
        <v>27.631606294536812</v>
      </c>
      <c r="GM40" s="36"/>
      <c r="GN40" s="36">
        <v>1.3575446573455405</v>
      </c>
      <c r="GO40" s="36">
        <v>0.72389364608076012</v>
      </c>
      <c r="GP40" s="36">
        <v>119.6380348999358</v>
      </c>
      <c r="GQ40" s="36">
        <v>0.66349291628600937</v>
      </c>
      <c r="GR40" s="36">
        <v>670.68962080610947</v>
      </c>
      <c r="GS40" s="36">
        <v>47.531251559481383</v>
      </c>
      <c r="GT40" s="36">
        <v>20.420086104513061</v>
      </c>
      <c r="GY40" s="23" t="s">
        <v>248</v>
      </c>
      <c r="GZ40" s="23">
        <v>92.995818793864785</v>
      </c>
      <c r="HA40" s="23">
        <v>2.2988258322003823</v>
      </c>
      <c r="HB40" s="23">
        <v>0.66468253968254143</v>
      </c>
      <c r="HC40" s="23">
        <v>2.4206349206349183</v>
      </c>
      <c r="HD40" s="23">
        <v>31.686507936507951</v>
      </c>
      <c r="HE40" s="23">
        <v>45.67460317460317</v>
      </c>
      <c r="HF40" s="23">
        <v>11.944444444444438</v>
      </c>
      <c r="HG40" s="23" t="s">
        <v>316</v>
      </c>
      <c r="HH40" s="23">
        <v>115.8</v>
      </c>
      <c r="HI40" s="23">
        <v>46.4</v>
      </c>
      <c r="HJ40" s="23">
        <v>27</v>
      </c>
      <c r="HK40" s="23">
        <v>49.8</v>
      </c>
      <c r="HL40" s="23">
        <v>64.2</v>
      </c>
      <c r="HM40" s="23">
        <v>108.4</v>
      </c>
      <c r="HN40" s="23">
        <v>11.4</v>
      </c>
      <c r="HO40" s="23">
        <v>17.600000000000001</v>
      </c>
      <c r="HP40" s="23">
        <v>19.2</v>
      </c>
      <c r="HQ40" s="23">
        <v>18</v>
      </c>
      <c r="HR40" s="23">
        <v>16.8</v>
      </c>
      <c r="HS40" s="23">
        <v>11.9</v>
      </c>
    </row>
    <row r="41" spans="1:228" s="23" customFormat="1" ht="12.75" x14ac:dyDescent="0.2">
      <c r="A41" s="23" t="s">
        <v>319</v>
      </c>
      <c r="B41" s="23">
        <v>2</v>
      </c>
      <c r="C41" s="23" t="s">
        <v>252</v>
      </c>
      <c r="D41" s="23" t="s">
        <v>311</v>
      </c>
      <c r="E41" s="23" t="s">
        <v>312</v>
      </c>
      <c r="F41" s="24">
        <v>10</v>
      </c>
      <c r="G41" s="23" t="s">
        <v>233</v>
      </c>
      <c r="H41" s="23" t="s">
        <v>313</v>
      </c>
      <c r="I41" s="25">
        <v>2017</v>
      </c>
      <c r="J41" s="23">
        <v>46.326976999999999</v>
      </c>
      <c r="K41" s="23">
        <v>-71.740471999999997</v>
      </c>
      <c r="L41" s="23" t="s">
        <v>235</v>
      </c>
      <c r="M41" s="23">
        <v>94</v>
      </c>
      <c r="N41" s="23">
        <v>2007</v>
      </c>
      <c r="O41" s="23" t="s">
        <v>236</v>
      </c>
      <c r="P41" s="23" t="s">
        <v>314</v>
      </c>
      <c r="Q41" s="26" t="s">
        <v>315</v>
      </c>
      <c r="R41" s="23" t="s">
        <v>237</v>
      </c>
      <c r="S41" s="23" t="s">
        <v>237</v>
      </c>
      <c r="T41" s="23" t="s">
        <v>237</v>
      </c>
      <c r="U41" s="26" t="s">
        <v>237</v>
      </c>
      <c r="V41" s="26" t="s">
        <v>237</v>
      </c>
      <c r="W41" s="23" t="s">
        <v>238</v>
      </c>
      <c r="X41" s="26" t="s">
        <v>237</v>
      </c>
      <c r="Y41" s="26" t="s">
        <v>237</v>
      </c>
      <c r="Z41" s="26" t="s">
        <v>237</v>
      </c>
      <c r="AA41" s="26" t="s">
        <v>237</v>
      </c>
      <c r="AB41" s="26" t="s">
        <v>237</v>
      </c>
      <c r="AC41" s="26" t="s">
        <v>237</v>
      </c>
      <c r="AD41" s="26" t="s">
        <v>237</v>
      </c>
      <c r="AE41" s="26" t="s">
        <v>237</v>
      </c>
      <c r="AF41" s="26" t="s">
        <v>237</v>
      </c>
      <c r="AG41" s="26" t="s">
        <v>237</v>
      </c>
      <c r="AH41" s="26" t="s">
        <v>238</v>
      </c>
      <c r="AI41" s="23" t="s">
        <v>238</v>
      </c>
      <c r="AJ41" s="26" t="s">
        <v>237</v>
      </c>
      <c r="AK41" s="23" t="s">
        <v>238</v>
      </c>
      <c r="AL41" s="23" t="s">
        <v>238</v>
      </c>
      <c r="AM41" s="26" t="s">
        <v>315</v>
      </c>
      <c r="AN41" s="26" t="s">
        <v>315</v>
      </c>
      <c r="AO41" s="26" t="s">
        <v>240</v>
      </c>
      <c r="AP41" s="26" t="s">
        <v>241</v>
      </c>
      <c r="AQ41" s="26"/>
      <c r="AR41" s="26" t="s">
        <v>242</v>
      </c>
      <c r="AS41" s="26"/>
      <c r="AT41" s="26"/>
      <c r="AU41" s="56">
        <v>51.1</v>
      </c>
      <c r="AV41" s="23">
        <v>51.1</v>
      </c>
      <c r="AW41" s="23">
        <v>104.6</v>
      </c>
      <c r="AX41" s="23">
        <v>11</v>
      </c>
      <c r="AY41" s="23">
        <v>1.4000000000000001</v>
      </c>
      <c r="BA41" s="23">
        <v>2.0160000000000005</v>
      </c>
      <c r="BB41" s="23">
        <v>259.84000000000003</v>
      </c>
      <c r="BC41" s="23">
        <v>0</v>
      </c>
      <c r="BD41" s="23">
        <f t="shared" si="0"/>
        <v>293.98182666666668</v>
      </c>
      <c r="BF41" s="27">
        <v>42881</v>
      </c>
      <c r="BG41" s="27"/>
      <c r="BH41" s="27"/>
      <c r="BI41" s="27">
        <v>42888</v>
      </c>
      <c r="BJ41" s="27"/>
      <c r="BK41" s="27"/>
      <c r="BL41" s="27">
        <v>42914</v>
      </c>
      <c r="BM41" s="27">
        <v>42920</v>
      </c>
      <c r="BN41" s="27">
        <v>42927</v>
      </c>
      <c r="BO41" s="27"/>
      <c r="BQ41" s="27"/>
      <c r="BR41" s="27"/>
      <c r="BS41" s="27"/>
      <c r="BT41" s="27">
        <v>42948</v>
      </c>
      <c r="BV41" s="27"/>
      <c r="BW41" s="27"/>
      <c r="BX41" s="25">
        <v>23</v>
      </c>
      <c r="BY41" s="28" t="s">
        <v>244</v>
      </c>
      <c r="BZ41" s="28" t="s">
        <v>245</v>
      </c>
      <c r="CA41" s="28" t="s">
        <v>246</v>
      </c>
      <c r="CB41" s="25">
        <v>23</v>
      </c>
      <c r="CC41" s="25" t="s">
        <v>237</v>
      </c>
      <c r="CD41" s="28" t="s">
        <v>244</v>
      </c>
      <c r="CE41" s="28" t="s">
        <v>244</v>
      </c>
      <c r="CF41" s="28" t="s">
        <v>246</v>
      </c>
      <c r="CG41" s="28"/>
      <c r="CH41" s="29"/>
      <c r="CL41" s="30"/>
      <c r="CM41" s="30"/>
      <c r="CN41" s="30"/>
      <c r="CO41" s="30"/>
      <c r="CP41" s="31"/>
      <c r="CQ41" s="30"/>
      <c r="CR41" s="30"/>
      <c r="CS41" s="30"/>
      <c r="CT41" s="30"/>
      <c r="CU41" s="30"/>
      <c r="CV41" s="32"/>
      <c r="CW41" s="29">
        <v>42983</v>
      </c>
      <c r="CX41" s="23">
        <v>486.56</v>
      </c>
      <c r="CY41" s="23">
        <v>1.36</v>
      </c>
      <c r="CZ41" s="23">
        <v>1.9922999944614923</v>
      </c>
      <c r="DA41" s="23">
        <v>8.150500000000001</v>
      </c>
      <c r="DB41" s="23">
        <v>0.97489333358441965</v>
      </c>
      <c r="DC41" s="23">
        <v>6.094535913222817</v>
      </c>
      <c r="DD41" s="23">
        <v>7.2009488980908234</v>
      </c>
      <c r="DE41" s="23">
        <v>1.7328507495774392</v>
      </c>
      <c r="DF41" s="23">
        <v>3.2824960025419674E-2</v>
      </c>
      <c r="DG41" s="23">
        <v>3.5729347679378659E-3</v>
      </c>
      <c r="DH41" s="23">
        <v>1.9254122104091793E-2</v>
      </c>
      <c r="DI41" s="23">
        <v>0.31583083051065924</v>
      </c>
      <c r="DJ41" s="23">
        <v>5.2155894255651182E-2</v>
      </c>
      <c r="DK41" s="23">
        <v>0.14123112246255123</v>
      </c>
      <c r="DL41" s="23">
        <v>0.42280577416164328</v>
      </c>
      <c r="DM41" s="32"/>
      <c r="DO41" s="33"/>
      <c r="DP41" s="33"/>
      <c r="DQ41" s="27">
        <v>43007</v>
      </c>
      <c r="DR41" s="23">
        <v>440.51</v>
      </c>
      <c r="DS41" s="23">
        <v>0.30399999999999999</v>
      </c>
      <c r="DT41" s="23">
        <v>4.1423920451226497</v>
      </c>
      <c r="DU41" s="23">
        <v>3.0613000000000001</v>
      </c>
      <c r="DV41" s="23">
        <v>0.77865498497690011</v>
      </c>
      <c r="DW41" s="23">
        <v>5.8861514134983288</v>
      </c>
      <c r="DX41" s="23">
        <v>0.44912425932296191</v>
      </c>
      <c r="DY41" s="23">
        <v>0.33653892074164971</v>
      </c>
      <c r="DZ41" s="23">
        <v>4.825236768437202E-3</v>
      </c>
      <c r="EA41" s="23">
        <v>5.4654725702781622E-3</v>
      </c>
      <c r="EB41" s="23">
        <v>5.1206201791555873E-3</v>
      </c>
      <c r="EC41" s="23">
        <v>1.458650632758275E-2</v>
      </c>
      <c r="ED41" s="23">
        <v>7.9405547005002471E-3</v>
      </c>
      <c r="EE41" s="23">
        <v>1.753060388343855E-2</v>
      </c>
      <c r="EF41" s="23">
        <v>3.635757720258715E-2</v>
      </c>
      <c r="EG41" s="32"/>
      <c r="EH41" s="30">
        <v>28.5</v>
      </c>
      <c r="EI41" s="30">
        <v>8.36</v>
      </c>
      <c r="EJ41" s="30">
        <v>5.883</v>
      </c>
      <c r="EK41" s="30">
        <v>1.8675890463376188</v>
      </c>
      <c r="EL41" s="34">
        <v>18.223577279528111</v>
      </c>
      <c r="EM41" s="23">
        <v>87.994480220791161</v>
      </c>
      <c r="EN41" s="35"/>
      <c r="EQ41" s="27">
        <v>42892</v>
      </c>
      <c r="ES41" s="23">
        <v>4.32</v>
      </c>
      <c r="EV41" s="23" t="s">
        <v>247</v>
      </c>
      <c r="EX41" s="23">
        <v>4916.2</v>
      </c>
      <c r="EY41" s="23">
        <v>66.5</v>
      </c>
      <c r="EZ41" s="40">
        <v>638.29999999999995</v>
      </c>
      <c r="FA41" s="36">
        <v>39.204403284671528</v>
      </c>
      <c r="FB41" s="36">
        <v>8.1736824817518237</v>
      </c>
      <c r="FC41" s="36">
        <v>16.963728102189776</v>
      </c>
      <c r="FD41" s="36"/>
      <c r="FE41" s="36">
        <v>3.0604689781021892</v>
      </c>
      <c r="FF41" s="36">
        <v>0.5287970802919707</v>
      </c>
      <c r="FG41" s="36">
        <v>87.669978102189759</v>
      </c>
      <c r="FH41" s="36">
        <v>1.0109489051094891</v>
      </c>
      <c r="FI41" s="36">
        <v>788.34962021460376</v>
      </c>
      <c r="FJ41" s="36">
        <v>39.53409081862408</v>
      </c>
      <c r="FK41" s="36">
        <v>11.252066265420162</v>
      </c>
      <c r="GD41" s="29">
        <v>43007</v>
      </c>
      <c r="GE41" s="24">
        <v>3.97</v>
      </c>
      <c r="GG41" s="23">
        <v>0.81774000000000002</v>
      </c>
      <c r="GH41" s="23">
        <v>1.1599999999999999E-2</v>
      </c>
      <c r="GI41" s="56">
        <v>3.4950000000000002E-2</v>
      </c>
      <c r="GJ41" s="36">
        <v>13.079806464623186</v>
      </c>
      <c r="GK41" s="36">
        <v>6.8861740108210352</v>
      </c>
      <c r="GL41" s="36">
        <v>19.371535780133669</v>
      </c>
      <c r="GM41" s="36"/>
      <c r="GN41" s="36">
        <v>2.7532342789311191</v>
      </c>
      <c r="GO41" s="36">
        <v>0.86207807674579384</v>
      </c>
      <c r="GP41" s="36">
        <v>130.35654842601821</v>
      </c>
      <c r="GQ41" s="36">
        <v>0.78279374050545969</v>
      </c>
      <c r="GR41" s="36">
        <v>741.41883158663734</v>
      </c>
      <c r="GS41" s="36">
        <v>48.640401611174234</v>
      </c>
      <c r="GT41" s="36">
        <v>15.283739052777136</v>
      </c>
      <c r="GY41" s="23" t="s">
        <v>248</v>
      </c>
      <c r="GZ41" s="23">
        <v>94.42166559656647</v>
      </c>
      <c r="HA41" s="23">
        <v>2.2980530448297527</v>
      </c>
      <c r="HB41" s="23">
        <v>0.54617676266136761</v>
      </c>
      <c r="HC41" s="23">
        <v>3.2274081429990069</v>
      </c>
      <c r="HD41" s="23">
        <v>34.210526315789473</v>
      </c>
      <c r="HE41" s="23">
        <v>46.603773584905653</v>
      </c>
      <c r="HF41" s="23">
        <v>8.3813306852035723</v>
      </c>
      <c r="HG41" s="23" t="s">
        <v>316</v>
      </c>
      <c r="HH41" s="23">
        <v>115.8</v>
      </c>
      <c r="HI41" s="23">
        <v>46.4</v>
      </c>
      <c r="HJ41" s="23">
        <v>27</v>
      </c>
      <c r="HK41" s="23">
        <v>49.8</v>
      </c>
      <c r="HL41" s="23">
        <v>64.2</v>
      </c>
      <c r="HM41" s="23">
        <v>108.4</v>
      </c>
      <c r="HN41" s="23">
        <v>11.4</v>
      </c>
      <c r="HO41" s="23">
        <v>17.600000000000001</v>
      </c>
      <c r="HP41" s="23">
        <v>19.2</v>
      </c>
      <c r="HQ41" s="23">
        <v>18</v>
      </c>
      <c r="HR41" s="23">
        <v>16.8</v>
      </c>
      <c r="HS41" s="23">
        <v>11.9</v>
      </c>
    </row>
    <row r="42" spans="1:228" s="23" customFormat="1" ht="12.75" x14ac:dyDescent="0.2">
      <c r="A42" s="23" t="s">
        <v>320</v>
      </c>
      <c r="B42" s="23">
        <v>1</v>
      </c>
      <c r="C42" s="23" t="s">
        <v>257</v>
      </c>
      <c r="D42" s="23" t="s">
        <v>311</v>
      </c>
      <c r="E42" s="23" t="s">
        <v>312</v>
      </c>
      <c r="F42" s="24">
        <v>10</v>
      </c>
      <c r="G42" s="23" t="s">
        <v>233</v>
      </c>
      <c r="H42" s="23" t="s">
        <v>313</v>
      </c>
      <c r="I42" s="25">
        <v>2017</v>
      </c>
      <c r="J42" s="23">
        <v>46.326976999999999</v>
      </c>
      <c r="K42" s="23">
        <v>-71.740471999999997</v>
      </c>
      <c r="L42" s="23" t="s">
        <v>235</v>
      </c>
      <c r="M42" s="23">
        <v>94</v>
      </c>
      <c r="N42" s="23">
        <v>2007</v>
      </c>
      <c r="O42" s="23" t="s">
        <v>236</v>
      </c>
      <c r="P42" s="23" t="s">
        <v>314</v>
      </c>
      <c r="Q42" s="26" t="s">
        <v>315</v>
      </c>
      <c r="R42" s="23" t="s">
        <v>237</v>
      </c>
      <c r="S42" s="23" t="s">
        <v>237</v>
      </c>
      <c r="T42" s="23" t="s">
        <v>237</v>
      </c>
      <c r="U42" s="26" t="s">
        <v>237</v>
      </c>
      <c r="V42" s="26" t="s">
        <v>237</v>
      </c>
      <c r="W42" s="23" t="s">
        <v>238</v>
      </c>
      <c r="X42" s="26" t="s">
        <v>237</v>
      </c>
      <c r="Y42" s="26" t="s">
        <v>237</v>
      </c>
      <c r="Z42" s="26" t="s">
        <v>237</v>
      </c>
      <c r="AA42" s="26" t="s">
        <v>237</v>
      </c>
      <c r="AB42" s="26" t="s">
        <v>237</v>
      </c>
      <c r="AC42" s="26" t="s">
        <v>237</v>
      </c>
      <c r="AD42" s="26" t="s">
        <v>237</v>
      </c>
      <c r="AE42" s="26" t="s">
        <v>237</v>
      </c>
      <c r="AF42" s="26" t="s">
        <v>237</v>
      </c>
      <c r="AG42" s="26" t="s">
        <v>237</v>
      </c>
      <c r="AH42" s="26" t="s">
        <v>238</v>
      </c>
      <c r="AI42" s="23" t="s">
        <v>238</v>
      </c>
      <c r="AJ42" s="26" t="s">
        <v>237</v>
      </c>
      <c r="AK42" s="23" t="s">
        <v>238</v>
      </c>
      <c r="AL42" s="23" t="s">
        <v>238</v>
      </c>
      <c r="AM42" s="26" t="s">
        <v>315</v>
      </c>
      <c r="AN42" s="26" t="s">
        <v>315</v>
      </c>
      <c r="AO42" s="26" t="s">
        <v>240</v>
      </c>
      <c r="AP42" s="26" t="s">
        <v>241</v>
      </c>
      <c r="AQ42" s="26"/>
      <c r="AR42" s="26" t="s">
        <v>242</v>
      </c>
      <c r="AS42" s="26"/>
      <c r="AT42" s="26"/>
      <c r="AU42" s="56">
        <v>51.1</v>
      </c>
      <c r="AV42" s="23">
        <v>51.1</v>
      </c>
      <c r="AW42" s="23">
        <v>104.6</v>
      </c>
      <c r="AX42" s="23">
        <v>11</v>
      </c>
      <c r="AY42" s="23">
        <v>1.4000000000000001</v>
      </c>
      <c r="BA42" s="23">
        <v>2.0160000000000005</v>
      </c>
      <c r="BB42" s="23">
        <v>259.84000000000003</v>
      </c>
      <c r="BC42" s="23">
        <v>0</v>
      </c>
      <c r="BD42" s="23">
        <f t="shared" si="0"/>
        <v>293.98182666666668</v>
      </c>
      <c r="BF42" s="27">
        <v>42881</v>
      </c>
      <c r="BG42" s="27"/>
      <c r="BH42" s="27"/>
      <c r="BI42" s="27">
        <v>42888</v>
      </c>
      <c r="BJ42" s="27"/>
      <c r="BK42" s="27"/>
      <c r="BL42" s="27">
        <v>42914</v>
      </c>
      <c r="BM42" s="27">
        <v>42920</v>
      </c>
      <c r="BN42" s="27">
        <v>42927</v>
      </c>
      <c r="BO42" s="27"/>
      <c r="BQ42" s="27"/>
      <c r="BR42" s="27"/>
      <c r="BS42" s="27"/>
      <c r="BT42" s="27">
        <v>42948</v>
      </c>
      <c r="BV42" s="27"/>
      <c r="BW42" s="27"/>
      <c r="BX42" s="25">
        <v>23</v>
      </c>
      <c r="BY42" s="28" t="s">
        <v>244</v>
      </c>
      <c r="BZ42" s="28" t="s">
        <v>245</v>
      </c>
      <c r="CA42" s="28" t="s">
        <v>246</v>
      </c>
      <c r="CB42" s="25">
        <v>23</v>
      </c>
      <c r="CC42" s="25" t="s">
        <v>237</v>
      </c>
      <c r="CD42" s="28" t="s">
        <v>244</v>
      </c>
      <c r="CE42" s="28" t="s">
        <v>244</v>
      </c>
      <c r="CF42" s="28" t="s">
        <v>246</v>
      </c>
      <c r="CG42" s="28"/>
      <c r="CH42" s="29"/>
      <c r="CL42" s="30"/>
      <c r="CM42" s="30"/>
      <c r="CN42" s="30"/>
      <c r="CO42" s="30"/>
      <c r="CP42" s="31"/>
      <c r="CQ42" s="30"/>
      <c r="CR42" s="30"/>
      <c r="CS42" s="30"/>
      <c r="CT42" s="30"/>
      <c r="CU42" s="30"/>
      <c r="CV42" s="32"/>
      <c r="CW42" s="29">
        <v>42983</v>
      </c>
      <c r="CX42" s="23">
        <v>475.67999999999995</v>
      </c>
      <c r="CY42" s="23">
        <v>1.4000000000000001</v>
      </c>
      <c r="CZ42" s="23">
        <v>1.8807612270654059</v>
      </c>
      <c r="DA42" s="23">
        <v>7.5465999999999998</v>
      </c>
      <c r="DB42" s="23">
        <v>0.98853611774393202</v>
      </c>
      <c r="DC42" s="23">
        <v>6.3817712897770313</v>
      </c>
      <c r="DD42" s="23">
        <v>7.8240058409255102</v>
      </c>
      <c r="DE42" s="23">
        <v>1.8721818935854051</v>
      </c>
      <c r="DF42" s="23">
        <v>3.6407207323091308E-2</v>
      </c>
      <c r="DG42" s="23">
        <v>3.9167471749023998E-3</v>
      </c>
      <c r="DH42" s="23">
        <v>2.035879091163291E-2</v>
      </c>
      <c r="DI42" s="23">
        <v>0.25505389121166605</v>
      </c>
      <c r="DJ42" s="23">
        <v>4.8995547059546889E-2</v>
      </c>
      <c r="DK42" s="23">
        <v>0.13248213491747282</v>
      </c>
      <c r="DL42" s="23">
        <v>0.40504057565695084</v>
      </c>
      <c r="DM42" s="32"/>
      <c r="DO42" s="33"/>
      <c r="DP42" s="33"/>
      <c r="DQ42" s="27">
        <v>43007</v>
      </c>
      <c r="DR42" s="23">
        <v>402</v>
      </c>
      <c r="DS42" s="23">
        <v>0.46100000000000002</v>
      </c>
      <c r="DT42" s="23">
        <v>4.1912730183636402</v>
      </c>
      <c r="DU42" s="23">
        <v>3.262</v>
      </c>
      <c r="DV42" s="23">
        <v>0.74686899653403271</v>
      </c>
      <c r="DW42" s="23">
        <v>6.1473122423235491</v>
      </c>
      <c r="DX42" s="23">
        <v>0.5186426218273209</v>
      </c>
      <c r="DY42" s="23">
        <v>0.34856907730184628</v>
      </c>
      <c r="DZ42" s="23">
        <v>4.9152267583650868E-3</v>
      </c>
      <c r="EA42" s="23">
        <v>4.8590558247282164E-3</v>
      </c>
      <c r="EB42" s="23">
        <v>5.1911529654607956E-3</v>
      </c>
      <c r="EC42" s="23">
        <v>1.1816404257018331E-2</v>
      </c>
      <c r="ED42" s="23">
        <v>8.1151325141676656E-3</v>
      </c>
      <c r="EE42" s="23">
        <v>1.0952434121478345E-2</v>
      </c>
      <c r="EF42" s="23">
        <v>4.0629855984595516E-2</v>
      </c>
      <c r="EG42" s="32"/>
      <c r="EH42" s="30">
        <v>26.5</v>
      </c>
      <c r="EI42" s="30">
        <v>8.36</v>
      </c>
      <c r="EJ42" s="30">
        <v>6.1219999999999999</v>
      </c>
      <c r="EK42" s="30">
        <v>1.5406711610017414</v>
      </c>
      <c r="EL42" s="34">
        <v>32.937041860865634</v>
      </c>
      <c r="EM42" s="23">
        <v>88.251887496888742</v>
      </c>
      <c r="EN42" s="35"/>
      <c r="EQ42" s="27">
        <v>42892</v>
      </c>
      <c r="ES42" s="23">
        <v>4.04</v>
      </c>
      <c r="EV42" s="23" t="s">
        <v>247</v>
      </c>
      <c r="EX42" s="23">
        <v>5491.7000000000007</v>
      </c>
      <c r="EY42" s="23">
        <v>99.7</v>
      </c>
      <c r="EZ42" s="40">
        <v>621.6</v>
      </c>
      <c r="FA42" s="36">
        <v>23.938402840503922</v>
      </c>
      <c r="FB42" s="36">
        <v>7.4218420489660089</v>
      </c>
      <c r="FC42" s="36">
        <v>20.622869800332779</v>
      </c>
      <c r="FD42" s="36"/>
      <c r="FE42" s="36">
        <v>1.3426555146184931</v>
      </c>
      <c r="FF42" s="36">
        <v>0.75762234371285953</v>
      </c>
      <c r="FG42" s="36">
        <v>85.718768005704774</v>
      </c>
      <c r="FH42" s="36">
        <v>0.8022343712859521</v>
      </c>
      <c r="FI42" s="36">
        <v>628.02087083942104</v>
      </c>
      <c r="FJ42" s="36">
        <v>35.987126648351918</v>
      </c>
      <c r="FK42" s="36">
        <v>11.364744312335258</v>
      </c>
      <c r="GD42" s="29">
        <v>43007</v>
      </c>
      <c r="GE42" s="24">
        <v>3.89</v>
      </c>
      <c r="GG42" s="23">
        <v>0.68052999999999997</v>
      </c>
      <c r="GH42" s="23">
        <v>6.6899999999999998E-3</v>
      </c>
      <c r="GI42" s="56">
        <v>2.3310000000000001E-2</v>
      </c>
      <c r="GJ42" s="36">
        <v>16.873520388958593</v>
      </c>
      <c r="GK42" s="36">
        <v>4.7692083237539844</v>
      </c>
      <c r="GL42" s="36">
        <v>23.82986982434128</v>
      </c>
      <c r="GM42" s="36"/>
      <c r="GN42" s="36">
        <v>3.7976864859616475</v>
      </c>
      <c r="GO42" s="36">
        <v>0.82124319322459216</v>
      </c>
      <c r="GP42" s="36">
        <v>102.89095220829934</v>
      </c>
      <c r="GQ42" s="36">
        <v>0.81865114177336251</v>
      </c>
      <c r="GR42" s="36">
        <v>589.98207523365829</v>
      </c>
      <c r="GS42" s="36">
        <v>33.606217254108643</v>
      </c>
      <c r="GT42" s="36">
        <v>15.024537327478043</v>
      </c>
      <c r="GY42" s="23" t="s">
        <v>248</v>
      </c>
      <c r="GZ42" s="23">
        <v>92.995818793864785</v>
      </c>
      <c r="HA42" s="23">
        <v>2.2988258322003823</v>
      </c>
      <c r="HB42" s="23">
        <v>0.66468253968254143</v>
      </c>
      <c r="HC42" s="23">
        <v>2.4206349206349183</v>
      </c>
      <c r="HD42" s="23">
        <v>31.686507936507951</v>
      </c>
      <c r="HE42" s="23">
        <v>45.67460317460317</v>
      </c>
      <c r="HF42" s="23">
        <v>11.944444444444438</v>
      </c>
      <c r="HG42" s="23" t="s">
        <v>316</v>
      </c>
      <c r="HH42" s="23">
        <v>115.8</v>
      </c>
      <c r="HI42" s="23">
        <v>46.4</v>
      </c>
      <c r="HJ42" s="23">
        <v>27</v>
      </c>
      <c r="HK42" s="23">
        <v>49.8</v>
      </c>
      <c r="HL42" s="23">
        <v>64.2</v>
      </c>
      <c r="HM42" s="23">
        <v>108.4</v>
      </c>
      <c r="HN42" s="23">
        <v>11.4</v>
      </c>
      <c r="HO42" s="23">
        <v>17.600000000000001</v>
      </c>
      <c r="HP42" s="23">
        <v>19.2</v>
      </c>
      <c r="HQ42" s="23">
        <v>18</v>
      </c>
      <c r="HR42" s="23">
        <v>16.8</v>
      </c>
      <c r="HS42" s="23">
        <v>11.9</v>
      </c>
    </row>
    <row r="43" spans="1:228" s="23" customFormat="1" ht="12.75" x14ac:dyDescent="0.2">
      <c r="A43" s="23" t="s">
        <v>321</v>
      </c>
      <c r="B43" s="23">
        <v>2</v>
      </c>
      <c r="C43" s="23" t="s">
        <v>257</v>
      </c>
      <c r="D43" s="23" t="s">
        <v>311</v>
      </c>
      <c r="E43" s="23" t="s">
        <v>312</v>
      </c>
      <c r="F43" s="24">
        <v>10</v>
      </c>
      <c r="G43" s="23" t="s">
        <v>233</v>
      </c>
      <c r="H43" s="23" t="s">
        <v>313</v>
      </c>
      <c r="I43" s="25">
        <v>2017</v>
      </c>
      <c r="J43" s="23">
        <v>46.326976999999999</v>
      </c>
      <c r="K43" s="23">
        <v>-71.740471999999997</v>
      </c>
      <c r="L43" s="23" t="s">
        <v>235</v>
      </c>
      <c r="M43" s="23">
        <v>94</v>
      </c>
      <c r="N43" s="23">
        <v>2007</v>
      </c>
      <c r="O43" s="23" t="s">
        <v>236</v>
      </c>
      <c r="P43" s="23" t="s">
        <v>314</v>
      </c>
      <c r="Q43" s="26" t="s">
        <v>315</v>
      </c>
      <c r="R43" s="23" t="s">
        <v>237</v>
      </c>
      <c r="S43" s="23" t="s">
        <v>237</v>
      </c>
      <c r="T43" s="23" t="s">
        <v>237</v>
      </c>
      <c r="U43" s="26" t="s">
        <v>237</v>
      </c>
      <c r="V43" s="26" t="s">
        <v>237</v>
      </c>
      <c r="W43" s="23" t="s">
        <v>238</v>
      </c>
      <c r="X43" s="26" t="s">
        <v>237</v>
      </c>
      <c r="Y43" s="26" t="s">
        <v>237</v>
      </c>
      <c r="Z43" s="26" t="s">
        <v>237</v>
      </c>
      <c r="AA43" s="26" t="s">
        <v>237</v>
      </c>
      <c r="AB43" s="26" t="s">
        <v>237</v>
      </c>
      <c r="AC43" s="26" t="s">
        <v>237</v>
      </c>
      <c r="AD43" s="26" t="s">
        <v>237</v>
      </c>
      <c r="AE43" s="26" t="s">
        <v>237</v>
      </c>
      <c r="AF43" s="26" t="s">
        <v>237</v>
      </c>
      <c r="AG43" s="26" t="s">
        <v>237</v>
      </c>
      <c r="AH43" s="26" t="s">
        <v>238</v>
      </c>
      <c r="AI43" s="23" t="s">
        <v>238</v>
      </c>
      <c r="AJ43" s="26" t="s">
        <v>237</v>
      </c>
      <c r="AK43" s="23" t="s">
        <v>238</v>
      </c>
      <c r="AL43" s="23" t="s">
        <v>238</v>
      </c>
      <c r="AM43" s="26" t="s">
        <v>315</v>
      </c>
      <c r="AN43" s="26" t="s">
        <v>315</v>
      </c>
      <c r="AO43" s="26" t="s">
        <v>240</v>
      </c>
      <c r="AP43" s="26" t="s">
        <v>241</v>
      </c>
      <c r="AQ43" s="26"/>
      <c r="AR43" s="26" t="s">
        <v>242</v>
      </c>
      <c r="AS43" s="26"/>
      <c r="AT43" s="26"/>
      <c r="AU43" s="56">
        <v>51.1</v>
      </c>
      <c r="AV43" s="23">
        <v>51.1</v>
      </c>
      <c r="AW43" s="23">
        <v>104.6</v>
      </c>
      <c r="AX43" s="23">
        <v>11</v>
      </c>
      <c r="AY43" s="23">
        <v>1.4000000000000001</v>
      </c>
      <c r="BA43" s="23">
        <v>2.0160000000000005</v>
      </c>
      <c r="BB43" s="23">
        <v>259.84000000000003</v>
      </c>
      <c r="BC43" s="23">
        <v>0</v>
      </c>
      <c r="BD43" s="23">
        <f t="shared" si="0"/>
        <v>293.98182666666668</v>
      </c>
      <c r="BF43" s="27">
        <v>42881</v>
      </c>
      <c r="BG43" s="27"/>
      <c r="BH43" s="27"/>
      <c r="BI43" s="27">
        <v>42888</v>
      </c>
      <c r="BJ43" s="27"/>
      <c r="BK43" s="27"/>
      <c r="BL43" s="27">
        <v>42914</v>
      </c>
      <c r="BM43" s="27">
        <v>42920</v>
      </c>
      <c r="BN43" s="27">
        <v>42927</v>
      </c>
      <c r="BO43" s="27"/>
      <c r="BQ43" s="27"/>
      <c r="BR43" s="27"/>
      <c r="BS43" s="27"/>
      <c r="BT43" s="27">
        <v>42948</v>
      </c>
      <c r="BV43" s="27"/>
      <c r="BW43" s="27"/>
      <c r="BX43" s="25">
        <v>23</v>
      </c>
      <c r="BY43" s="28" t="s">
        <v>244</v>
      </c>
      <c r="BZ43" s="28" t="s">
        <v>245</v>
      </c>
      <c r="CA43" s="28" t="s">
        <v>246</v>
      </c>
      <c r="CB43" s="25">
        <v>23</v>
      </c>
      <c r="CC43" s="25" t="s">
        <v>237</v>
      </c>
      <c r="CD43" s="28" t="s">
        <v>244</v>
      </c>
      <c r="CE43" s="28" t="s">
        <v>244</v>
      </c>
      <c r="CF43" s="28" t="s">
        <v>246</v>
      </c>
      <c r="CG43" s="28"/>
      <c r="CH43" s="29"/>
      <c r="CL43" s="30"/>
      <c r="CM43" s="30"/>
      <c r="CN43" s="30"/>
      <c r="CO43" s="30"/>
      <c r="CP43" s="31"/>
      <c r="CQ43" s="30"/>
      <c r="CR43" s="30"/>
      <c r="CS43" s="30"/>
      <c r="CT43" s="30"/>
      <c r="CU43" s="30"/>
      <c r="CV43" s="32"/>
      <c r="CW43" s="29">
        <v>42983</v>
      </c>
      <c r="CX43" s="23">
        <v>497.88</v>
      </c>
      <c r="CY43" s="23">
        <v>1.29</v>
      </c>
      <c r="CZ43" s="23">
        <v>1.8104072632956274</v>
      </c>
      <c r="DA43" s="23">
        <v>7.6595999999999993</v>
      </c>
      <c r="DB43" s="23">
        <v>0.94275643698907996</v>
      </c>
      <c r="DC43" s="23">
        <v>5.745780719191611</v>
      </c>
      <c r="DD43" s="23">
        <v>8.7004419961517314</v>
      </c>
      <c r="DE43" s="23">
        <v>2.0242558970608791</v>
      </c>
      <c r="DF43" s="23">
        <v>5.1368252559387512E-2</v>
      </c>
      <c r="DG43" s="23">
        <v>3.8640656825971831E-3</v>
      </c>
      <c r="DH43" s="23">
        <v>2.4664057589787972E-2</v>
      </c>
      <c r="DI43" s="23">
        <v>0.3047139577187013</v>
      </c>
      <c r="DJ43" s="23">
        <v>6.2880249258934345E-2</v>
      </c>
      <c r="DK43" s="23">
        <v>0.1429908345614222</v>
      </c>
      <c r="DL43" s="23">
        <v>0.41475652834728299</v>
      </c>
      <c r="DM43" s="32"/>
      <c r="DO43" s="33"/>
      <c r="DP43" s="33"/>
      <c r="DQ43" s="27">
        <v>43007</v>
      </c>
      <c r="DR43" s="23">
        <v>438.43000000000006</v>
      </c>
      <c r="DS43" s="23">
        <v>0.33700000000000002</v>
      </c>
      <c r="DT43" s="23">
        <v>4.0360245908876324</v>
      </c>
      <c r="DU43" s="23">
        <v>3.3963000000000001</v>
      </c>
      <c r="DV43" s="23">
        <v>0.78893149941225604</v>
      </c>
      <c r="DW43" s="23">
        <v>6.440478555008097</v>
      </c>
      <c r="DX43" s="23">
        <v>0.63005332286158011</v>
      </c>
      <c r="DY43" s="23">
        <v>0.38897661989297355</v>
      </c>
      <c r="DZ43" s="23">
        <v>6.3787956733351841E-3</v>
      </c>
      <c r="EA43" s="23">
        <v>4.8377696383196094E-3</v>
      </c>
      <c r="EB43" s="23">
        <v>5.3417424697349784E-3</v>
      </c>
      <c r="EC43" s="23">
        <v>2.0507772980313185E-2</v>
      </c>
      <c r="ED43" s="23">
        <v>8.801134664084732E-3</v>
      </c>
      <c r="EE43" s="23">
        <v>8.5005437943683933E-3</v>
      </c>
      <c r="EF43" s="23">
        <v>3.8821866215147223E-2</v>
      </c>
      <c r="EG43" s="32"/>
      <c r="EH43" s="30">
        <v>29</v>
      </c>
      <c r="EI43" s="30">
        <v>8.36</v>
      </c>
      <c r="EJ43" s="30">
        <v>5.641</v>
      </c>
      <c r="EK43" s="30">
        <v>1.5818840981825744</v>
      </c>
      <c r="EL43" s="34">
        <v>31.926579335435882</v>
      </c>
      <c r="EM43" s="23">
        <v>88.398456343463579</v>
      </c>
      <c r="EN43" s="35"/>
      <c r="EQ43" s="27">
        <v>42892</v>
      </c>
      <c r="ES43" s="23">
        <v>4.18</v>
      </c>
      <c r="EV43" s="23" t="s">
        <v>247</v>
      </c>
      <c r="EX43" s="23">
        <v>5385.9999999999991</v>
      </c>
      <c r="EY43" s="23">
        <v>30.3</v>
      </c>
      <c r="EZ43" s="40">
        <v>590.79999999999995</v>
      </c>
      <c r="FA43" s="36">
        <v>27.512055102763998</v>
      </c>
      <c r="FB43" s="36">
        <v>5.9092016300496102</v>
      </c>
      <c r="FC43" s="36">
        <v>14.7484707654146</v>
      </c>
      <c r="FD43" s="36"/>
      <c r="FE43" s="36">
        <v>1.7383789865343728</v>
      </c>
      <c r="FF43" s="36">
        <v>0.44609184975194899</v>
      </c>
      <c r="FG43" s="36">
        <v>71.797208362863202</v>
      </c>
      <c r="FH43" s="36">
        <v>0.71226080793763291</v>
      </c>
      <c r="FI43" s="36">
        <v>680.73289613484042</v>
      </c>
      <c r="FJ43" s="36">
        <v>36.293487457019488</v>
      </c>
      <c r="FK43" s="36">
        <v>6.7159883041018338</v>
      </c>
      <c r="GD43" s="29">
        <v>43007</v>
      </c>
      <c r="GE43" s="24">
        <v>3.89</v>
      </c>
      <c r="GG43" s="23">
        <v>0.72109000000000001</v>
      </c>
      <c r="GH43" s="23">
        <v>8.0000000000000007E-5</v>
      </c>
      <c r="GI43" s="56">
        <v>2.0559999999999998E-2</v>
      </c>
      <c r="GJ43" s="36">
        <v>34.252582681017614</v>
      </c>
      <c r="GK43" s="36">
        <v>5.0787769161326315</v>
      </c>
      <c r="GL43" s="36">
        <v>24.624571917808218</v>
      </c>
      <c r="GM43" s="36"/>
      <c r="GN43" s="36">
        <v>2.104702134329985</v>
      </c>
      <c r="GO43" s="36">
        <v>0.92456599804305284</v>
      </c>
      <c r="GP43" s="36">
        <v>120.67184486341384</v>
      </c>
      <c r="GQ43" s="36">
        <v>1.4304886282589238</v>
      </c>
      <c r="GR43" s="36">
        <v>760.31003862651403</v>
      </c>
      <c r="GS43" s="36">
        <v>64.724718449899882</v>
      </c>
      <c r="GT43" s="36">
        <v>16.869092465753425</v>
      </c>
      <c r="GY43" s="23" t="s">
        <v>248</v>
      </c>
      <c r="GZ43" s="23">
        <v>94.42166559656647</v>
      </c>
      <c r="HA43" s="23">
        <v>2.2980530448297527</v>
      </c>
      <c r="HB43" s="23">
        <v>0.54617676266136761</v>
      </c>
      <c r="HC43" s="23">
        <v>3.2274081429990069</v>
      </c>
      <c r="HD43" s="23">
        <v>34.210526315789473</v>
      </c>
      <c r="HE43" s="23">
        <v>46.603773584905653</v>
      </c>
      <c r="HF43" s="23">
        <v>8.3813306852035723</v>
      </c>
      <c r="HG43" s="23" t="s">
        <v>316</v>
      </c>
      <c r="HH43" s="23">
        <v>115.8</v>
      </c>
      <c r="HI43" s="23">
        <v>46.4</v>
      </c>
      <c r="HJ43" s="23">
        <v>27</v>
      </c>
      <c r="HK43" s="23">
        <v>49.8</v>
      </c>
      <c r="HL43" s="23">
        <v>64.2</v>
      </c>
      <c r="HM43" s="23">
        <v>108.4</v>
      </c>
      <c r="HN43" s="23">
        <v>11.4</v>
      </c>
      <c r="HO43" s="23">
        <v>17.600000000000001</v>
      </c>
      <c r="HP43" s="23">
        <v>19.2</v>
      </c>
      <c r="HQ43" s="23">
        <v>18</v>
      </c>
      <c r="HR43" s="23">
        <v>16.8</v>
      </c>
      <c r="HS43" s="23">
        <v>11.9</v>
      </c>
    </row>
    <row r="44" spans="1:228" s="23" customFormat="1" ht="12.75" x14ac:dyDescent="0.2">
      <c r="A44" s="23" t="s">
        <v>322</v>
      </c>
      <c r="B44" s="23">
        <v>1</v>
      </c>
      <c r="C44" s="23" t="s">
        <v>260</v>
      </c>
      <c r="D44" s="23" t="s">
        <v>311</v>
      </c>
      <c r="E44" s="23" t="s">
        <v>312</v>
      </c>
      <c r="F44" s="24">
        <v>10</v>
      </c>
      <c r="G44" s="23" t="s">
        <v>233</v>
      </c>
      <c r="H44" s="23" t="s">
        <v>313</v>
      </c>
      <c r="I44" s="25">
        <v>2017</v>
      </c>
      <c r="J44" s="23">
        <v>46.326976999999999</v>
      </c>
      <c r="K44" s="23">
        <v>-71.740471999999997</v>
      </c>
      <c r="L44" s="23" t="s">
        <v>235</v>
      </c>
      <c r="M44" s="23">
        <v>94</v>
      </c>
      <c r="N44" s="23">
        <v>2007</v>
      </c>
      <c r="O44" s="23" t="s">
        <v>236</v>
      </c>
      <c r="P44" s="23" t="s">
        <v>314</v>
      </c>
      <c r="Q44" s="26" t="s">
        <v>315</v>
      </c>
      <c r="R44" s="23" t="s">
        <v>237</v>
      </c>
      <c r="S44" s="23" t="s">
        <v>237</v>
      </c>
      <c r="T44" s="23" t="s">
        <v>237</v>
      </c>
      <c r="U44" s="26" t="s">
        <v>237</v>
      </c>
      <c r="V44" s="26" t="s">
        <v>237</v>
      </c>
      <c r="W44" s="23" t="s">
        <v>238</v>
      </c>
      <c r="X44" s="26" t="s">
        <v>237</v>
      </c>
      <c r="Y44" s="26" t="s">
        <v>237</v>
      </c>
      <c r="Z44" s="26" t="s">
        <v>237</v>
      </c>
      <c r="AA44" s="26" t="s">
        <v>237</v>
      </c>
      <c r="AB44" s="26" t="s">
        <v>237</v>
      </c>
      <c r="AC44" s="26" t="s">
        <v>237</v>
      </c>
      <c r="AD44" s="26" t="s">
        <v>237</v>
      </c>
      <c r="AE44" s="26" t="s">
        <v>237</v>
      </c>
      <c r="AF44" s="26" t="s">
        <v>237</v>
      </c>
      <c r="AG44" s="26" t="s">
        <v>237</v>
      </c>
      <c r="AH44" s="26" t="s">
        <v>238</v>
      </c>
      <c r="AI44" s="23" t="s">
        <v>238</v>
      </c>
      <c r="AJ44" s="26" t="s">
        <v>237</v>
      </c>
      <c r="AK44" s="23" t="s">
        <v>238</v>
      </c>
      <c r="AL44" s="23" t="s">
        <v>238</v>
      </c>
      <c r="AM44" s="26" t="s">
        <v>315</v>
      </c>
      <c r="AN44" s="26" t="s">
        <v>315</v>
      </c>
      <c r="AO44" s="26" t="s">
        <v>240</v>
      </c>
      <c r="AP44" s="26" t="s">
        <v>241</v>
      </c>
      <c r="AQ44" s="26"/>
      <c r="AR44" s="26" t="s">
        <v>242</v>
      </c>
      <c r="AS44" s="26"/>
      <c r="AT44" s="26"/>
      <c r="AU44" s="56">
        <v>51.1</v>
      </c>
      <c r="AV44" s="23">
        <v>51.1</v>
      </c>
      <c r="AW44" s="23">
        <v>104.6</v>
      </c>
      <c r="AX44" s="23">
        <v>11</v>
      </c>
      <c r="AY44" s="23">
        <v>1.4000000000000001</v>
      </c>
      <c r="BA44" s="23">
        <v>2.0160000000000005</v>
      </c>
      <c r="BB44" s="23">
        <v>259.84000000000003</v>
      </c>
      <c r="BC44" s="23">
        <v>0</v>
      </c>
      <c r="BD44" s="23">
        <f t="shared" si="0"/>
        <v>293.98182666666668</v>
      </c>
      <c r="BF44" s="27">
        <v>42881</v>
      </c>
      <c r="BG44" s="27"/>
      <c r="BH44" s="27"/>
      <c r="BI44" s="27">
        <v>42888</v>
      </c>
      <c r="BJ44" s="27"/>
      <c r="BK44" s="27"/>
      <c r="BL44" s="27">
        <v>42914</v>
      </c>
      <c r="BM44" s="27">
        <v>42920</v>
      </c>
      <c r="BN44" s="27">
        <v>42927</v>
      </c>
      <c r="BO44" s="27"/>
      <c r="BQ44" s="27"/>
      <c r="BR44" s="27"/>
      <c r="BS44" s="27"/>
      <c r="BT44" s="27">
        <v>42948</v>
      </c>
      <c r="BV44" s="27"/>
      <c r="BW44" s="27"/>
      <c r="BX44" s="25">
        <v>23</v>
      </c>
      <c r="BY44" s="28" t="s">
        <v>244</v>
      </c>
      <c r="BZ44" s="28" t="s">
        <v>245</v>
      </c>
      <c r="CA44" s="28" t="s">
        <v>246</v>
      </c>
      <c r="CB44" s="25">
        <v>23</v>
      </c>
      <c r="CC44" s="25" t="s">
        <v>237</v>
      </c>
      <c r="CD44" s="28" t="s">
        <v>244</v>
      </c>
      <c r="CE44" s="28" t="s">
        <v>244</v>
      </c>
      <c r="CF44" s="28" t="s">
        <v>246</v>
      </c>
      <c r="CG44" s="28"/>
      <c r="CH44" s="29"/>
      <c r="CL44" s="30"/>
      <c r="CM44" s="30"/>
      <c r="CN44" s="30"/>
      <c r="CO44" s="30"/>
      <c r="CP44" s="31"/>
      <c r="CQ44" s="30"/>
      <c r="CR44" s="30"/>
      <c r="CS44" s="30"/>
      <c r="CT44" s="30"/>
      <c r="CU44" s="30"/>
      <c r="CV44" s="32"/>
      <c r="CW44" s="29">
        <v>42983</v>
      </c>
      <c r="CX44" s="23">
        <v>477.16</v>
      </c>
      <c r="CY44" s="23">
        <v>1.23</v>
      </c>
      <c r="CZ44" s="23">
        <v>1.5520513286875699</v>
      </c>
      <c r="DA44" s="23">
        <v>6.6583000000000006</v>
      </c>
      <c r="DB44" s="23">
        <v>1.0061366886873122</v>
      </c>
      <c r="DC44" s="23">
        <v>5.9992976162128366</v>
      </c>
      <c r="DD44" s="23">
        <v>6.2591001989041049</v>
      </c>
      <c r="DE44" s="23">
        <v>1.604383751093635</v>
      </c>
      <c r="DF44" s="23">
        <v>3.381852171651574E-2</v>
      </c>
      <c r="DG44" s="23">
        <v>3.8167123747575439E-3</v>
      </c>
      <c r="DH44" s="23">
        <v>2.1328165487734356E-2</v>
      </c>
      <c r="DI44" s="23">
        <v>0.26300284991902989</v>
      </c>
      <c r="DJ44" s="23">
        <v>3.5047464013844259E-2</v>
      </c>
      <c r="DK44" s="23">
        <v>9.2629432982011442E-2</v>
      </c>
      <c r="DL44" s="23">
        <v>0.39801470677583944</v>
      </c>
      <c r="DM44" s="32"/>
      <c r="DO44" s="33"/>
      <c r="DP44" s="33"/>
      <c r="DQ44" s="27">
        <v>43007</v>
      </c>
      <c r="DR44" s="23">
        <v>446.22999999999996</v>
      </c>
      <c r="DS44" s="23">
        <v>0.36299999999999999</v>
      </c>
      <c r="DT44" s="23">
        <v>4.2836841707308491</v>
      </c>
      <c r="DU44" s="23">
        <v>4.2999000000000001</v>
      </c>
      <c r="DV44" s="23">
        <v>0.82413225373804555</v>
      </c>
      <c r="DW44" s="23">
        <v>6.3219363425984678</v>
      </c>
      <c r="DX44" s="23">
        <v>0.44894201600511785</v>
      </c>
      <c r="DY44" s="23">
        <v>0.32153671535959116</v>
      </c>
      <c r="DZ44" s="23">
        <v>4.8711666041997767E-3</v>
      </c>
      <c r="EA44" s="23">
        <v>5.0330557521600346E-3</v>
      </c>
      <c r="EB44" s="23">
        <v>5.2045233971179357E-3</v>
      </c>
      <c r="EC44" s="23">
        <v>1.1776017194438129E-2</v>
      </c>
      <c r="ED44" s="23">
        <v>9.1582632552957271E-3</v>
      </c>
      <c r="EE44" s="23">
        <v>1.2308486774915606E-2</v>
      </c>
      <c r="EF44" s="23">
        <v>4.899797793602461E-2</v>
      </c>
      <c r="EG44" s="32"/>
      <c r="EH44" s="30">
        <v>23.5</v>
      </c>
      <c r="EI44" s="30">
        <v>8.14</v>
      </c>
      <c r="EJ44" s="30">
        <v>5.875</v>
      </c>
      <c r="EK44" s="30">
        <v>1.3469848678887089</v>
      </c>
      <c r="EL44" s="34">
        <v>30.009256966944015</v>
      </c>
      <c r="EM44" s="23">
        <v>88.335732042391726</v>
      </c>
      <c r="EN44" s="35"/>
      <c r="EQ44" s="27">
        <v>42892</v>
      </c>
      <c r="ES44" s="23">
        <v>4.09</v>
      </c>
      <c r="EV44" s="23" t="s">
        <v>247</v>
      </c>
      <c r="EX44" s="23">
        <v>5410</v>
      </c>
      <c r="EY44" s="23">
        <v>162.99999999999997</v>
      </c>
      <c r="EZ44" s="40">
        <v>773.3</v>
      </c>
      <c r="FA44" s="36">
        <v>31.53605018458699</v>
      </c>
      <c r="FB44" s="36">
        <v>7.5642591139824642</v>
      </c>
      <c r="FC44" s="36">
        <v>18.723983964005537</v>
      </c>
      <c r="FD44" s="36"/>
      <c r="FE44" s="36">
        <v>1.8086256345177669</v>
      </c>
      <c r="FF44" s="36">
        <v>0.68903239501615143</v>
      </c>
      <c r="FG44" s="36">
        <v>74.276103830179963</v>
      </c>
      <c r="FH44" s="36">
        <v>0.91024457775726819</v>
      </c>
      <c r="FI44" s="36">
        <v>651.80681123967702</v>
      </c>
      <c r="FJ44" s="36">
        <v>39.255635089633827</v>
      </c>
      <c r="FK44" s="36">
        <v>10.545123216774082</v>
      </c>
      <c r="GD44" s="29">
        <v>43007</v>
      </c>
      <c r="GE44" s="24">
        <v>3.86</v>
      </c>
      <c r="GG44" s="23">
        <v>0.49920999999999999</v>
      </c>
      <c r="GH44" s="23">
        <v>4.3200000000000001E-3</v>
      </c>
      <c r="GI44" s="56">
        <v>1.538E-2</v>
      </c>
      <c r="GJ44" s="36">
        <v>19.008853585657366</v>
      </c>
      <c r="GK44" s="36">
        <v>5.5471973864866824</v>
      </c>
      <c r="GL44" s="36">
        <v>25.413837297867349</v>
      </c>
      <c r="GM44" s="36"/>
      <c r="GN44" s="36">
        <v>0.88788182435540375</v>
      </c>
      <c r="GO44" s="36">
        <v>0.62422699203187249</v>
      </c>
      <c r="GP44" s="36">
        <v>106.30100078634236</v>
      </c>
      <c r="GQ44" s="36">
        <v>0.84245793841623373</v>
      </c>
      <c r="GR44" s="36">
        <v>561.09260621329065</v>
      </c>
      <c r="GS44" s="36">
        <v>42.27133733076893</v>
      </c>
      <c r="GT44" s="36">
        <v>12.202365537848603</v>
      </c>
      <c r="GY44" s="23" t="s">
        <v>248</v>
      </c>
      <c r="GZ44" s="23">
        <v>92.995818793864785</v>
      </c>
      <c r="HA44" s="23">
        <v>2.2988258322003823</v>
      </c>
      <c r="HB44" s="23">
        <v>0.66468253968254143</v>
      </c>
      <c r="HC44" s="23">
        <v>2.4206349206349183</v>
      </c>
      <c r="HD44" s="23">
        <v>31.686507936507951</v>
      </c>
      <c r="HE44" s="23">
        <v>45.67460317460317</v>
      </c>
      <c r="HF44" s="23">
        <v>11.944444444444438</v>
      </c>
      <c r="HG44" s="23" t="s">
        <v>316</v>
      </c>
      <c r="HH44" s="23">
        <v>115.8</v>
      </c>
      <c r="HI44" s="23">
        <v>46.4</v>
      </c>
      <c r="HJ44" s="23">
        <v>27</v>
      </c>
      <c r="HK44" s="23">
        <v>49.8</v>
      </c>
      <c r="HL44" s="23">
        <v>64.2</v>
      </c>
      <c r="HM44" s="23">
        <v>108.4</v>
      </c>
      <c r="HN44" s="23">
        <v>11.4</v>
      </c>
      <c r="HO44" s="23">
        <v>17.600000000000001</v>
      </c>
      <c r="HP44" s="23">
        <v>19.2</v>
      </c>
      <c r="HQ44" s="23">
        <v>18</v>
      </c>
      <c r="HR44" s="23">
        <v>16.8</v>
      </c>
      <c r="HS44" s="23">
        <v>11.9</v>
      </c>
    </row>
    <row r="45" spans="1:228" s="23" customFormat="1" ht="12.75" x14ac:dyDescent="0.2">
      <c r="A45" s="23" t="s">
        <v>323</v>
      </c>
      <c r="B45" s="23">
        <v>2</v>
      </c>
      <c r="C45" s="23" t="s">
        <v>260</v>
      </c>
      <c r="D45" s="23" t="s">
        <v>311</v>
      </c>
      <c r="E45" s="23" t="s">
        <v>312</v>
      </c>
      <c r="F45" s="24">
        <v>10</v>
      </c>
      <c r="G45" s="23" t="s">
        <v>233</v>
      </c>
      <c r="H45" s="23" t="s">
        <v>313</v>
      </c>
      <c r="I45" s="25">
        <v>2017</v>
      </c>
      <c r="J45" s="23">
        <v>46.326976999999999</v>
      </c>
      <c r="K45" s="23">
        <v>-71.740471999999997</v>
      </c>
      <c r="L45" s="23" t="s">
        <v>235</v>
      </c>
      <c r="M45" s="23">
        <v>94</v>
      </c>
      <c r="N45" s="23">
        <v>2007</v>
      </c>
      <c r="O45" s="23" t="s">
        <v>236</v>
      </c>
      <c r="P45" s="23" t="s">
        <v>314</v>
      </c>
      <c r="Q45" s="26" t="s">
        <v>315</v>
      </c>
      <c r="R45" s="23" t="s">
        <v>237</v>
      </c>
      <c r="S45" s="23" t="s">
        <v>237</v>
      </c>
      <c r="T45" s="23" t="s">
        <v>237</v>
      </c>
      <c r="U45" s="26" t="s">
        <v>237</v>
      </c>
      <c r="V45" s="26" t="s">
        <v>237</v>
      </c>
      <c r="W45" s="23" t="s">
        <v>238</v>
      </c>
      <c r="X45" s="26" t="s">
        <v>237</v>
      </c>
      <c r="Y45" s="26" t="s">
        <v>237</v>
      </c>
      <c r="Z45" s="26" t="s">
        <v>237</v>
      </c>
      <c r="AA45" s="26" t="s">
        <v>237</v>
      </c>
      <c r="AB45" s="26" t="s">
        <v>237</v>
      </c>
      <c r="AC45" s="26" t="s">
        <v>237</v>
      </c>
      <c r="AD45" s="26" t="s">
        <v>237</v>
      </c>
      <c r="AE45" s="26" t="s">
        <v>237</v>
      </c>
      <c r="AF45" s="26" t="s">
        <v>237</v>
      </c>
      <c r="AG45" s="26" t="s">
        <v>237</v>
      </c>
      <c r="AH45" s="26" t="s">
        <v>238</v>
      </c>
      <c r="AI45" s="23" t="s">
        <v>238</v>
      </c>
      <c r="AJ45" s="26" t="s">
        <v>237</v>
      </c>
      <c r="AK45" s="23" t="s">
        <v>238</v>
      </c>
      <c r="AL45" s="23" t="s">
        <v>238</v>
      </c>
      <c r="AM45" s="26" t="s">
        <v>315</v>
      </c>
      <c r="AN45" s="26" t="s">
        <v>315</v>
      </c>
      <c r="AO45" s="26" t="s">
        <v>240</v>
      </c>
      <c r="AP45" s="26" t="s">
        <v>241</v>
      </c>
      <c r="AQ45" s="26"/>
      <c r="AR45" s="26" t="s">
        <v>242</v>
      </c>
      <c r="AS45" s="26"/>
      <c r="AT45" s="26"/>
      <c r="AU45" s="56">
        <v>51.1</v>
      </c>
      <c r="AV45" s="23">
        <v>51.1</v>
      </c>
      <c r="AW45" s="23">
        <v>104.6</v>
      </c>
      <c r="AX45" s="23">
        <v>11</v>
      </c>
      <c r="AY45" s="23">
        <v>1.4000000000000001</v>
      </c>
      <c r="BA45" s="23">
        <v>2.0160000000000005</v>
      </c>
      <c r="BB45" s="23">
        <v>259.84000000000003</v>
      </c>
      <c r="BC45" s="23">
        <v>0</v>
      </c>
      <c r="BD45" s="23">
        <f t="shared" si="0"/>
        <v>293.98182666666668</v>
      </c>
      <c r="BF45" s="27">
        <v>42881</v>
      </c>
      <c r="BG45" s="27"/>
      <c r="BH45" s="27"/>
      <c r="BI45" s="27">
        <v>42888</v>
      </c>
      <c r="BJ45" s="27"/>
      <c r="BK45" s="27"/>
      <c r="BL45" s="27">
        <v>42914</v>
      </c>
      <c r="BM45" s="27">
        <v>42920</v>
      </c>
      <c r="BN45" s="27">
        <v>42927</v>
      </c>
      <c r="BO45" s="27"/>
      <c r="BQ45" s="27"/>
      <c r="BR45" s="27"/>
      <c r="BS45" s="27"/>
      <c r="BT45" s="27">
        <v>42948</v>
      </c>
      <c r="BV45" s="27"/>
      <c r="BW45" s="27"/>
      <c r="BX45" s="25">
        <v>23</v>
      </c>
      <c r="BY45" s="28" t="s">
        <v>244</v>
      </c>
      <c r="BZ45" s="28" t="s">
        <v>245</v>
      </c>
      <c r="CA45" s="28" t="s">
        <v>246</v>
      </c>
      <c r="CB45" s="25">
        <v>23</v>
      </c>
      <c r="CC45" s="25" t="s">
        <v>237</v>
      </c>
      <c r="CD45" s="28" t="s">
        <v>244</v>
      </c>
      <c r="CE45" s="28" t="s">
        <v>244</v>
      </c>
      <c r="CF45" s="28" t="s">
        <v>246</v>
      </c>
      <c r="CG45" s="28"/>
      <c r="CH45" s="29"/>
      <c r="CL45" s="30"/>
      <c r="CM45" s="30"/>
      <c r="CN45" s="30"/>
      <c r="CO45" s="30"/>
      <c r="CP45" s="31"/>
      <c r="CQ45" s="30"/>
      <c r="CR45" s="30"/>
      <c r="CS45" s="30"/>
      <c r="CT45" s="30"/>
      <c r="CU45" s="30"/>
      <c r="CV45" s="32"/>
      <c r="CW45" s="29">
        <v>42983</v>
      </c>
      <c r="CX45" s="23">
        <v>499.73</v>
      </c>
      <c r="CY45" s="23">
        <v>1.35</v>
      </c>
      <c r="CZ45" s="23">
        <v>1.9431116180743684</v>
      </c>
      <c r="DA45" s="23">
        <v>8.1525999999999996</v>
      </c>
      <c r="DB45" s="23">
        <v>0.90662159287296673</v>
      </c>
      <c r="DC45" s="23">
        <v>5.6477620716612869</v>
      </c>
      <c r="DD45" s="23">
        <v>7.2308487735869882</v>
      </c>
      <c r="DE45" s="23">
        <v>1.71767843954947</v>
      </c>
      <c r="DF45" s="23">
        <v>4.0570211381996478E-2</v>
      </c>
      <c r="DG45" s="23">
        <v>3.5373951806063363E-3</v>
      </c>
      <c r="DH45" s="23">
        <v>1.9950365937557495E-2</v>
      </c>
      <c r="DI45" s="23">
        <v>0.25772956232071942</v>
      </c>
      <c r="DJ45" s="23">
        <v>4.6269422871020267E-2</v>
      </c>
      <c r="DK45" s="23">
        <v>0.13003997883120227</v>
      </c>
      <c r="DL45" s="23">
        <v>0.38413422845353695</v>
      </c>
      <c r="DM45" s="32"/>
      <c r="DO45" s="33"/>
      <c r="DP45" s="33"/>
      <c r="DQ45" s="27">
        <v>43007</v>
      </c>
      <c r="DR45" s="23">
        <v>443.40000000000003</v>
      </c>
      <c r="DS45" s="23">
        <v>0.35499999999999998</v>
      </c>
      <c r="DT45" s="23">
        <v>4.3953406256537857</v>
      </c>
      <c r="DU45" s="23">
        <v>4.2378999999999998</v>
      </c>
      <c r="DV45" s="23">
        <v>0.86428727359926738</v>
      </c>
      <c r="DW45" s="23">
        <v>6.1148037133183317</v>
      </c>
      <c r="DX45" s="23">
        <v>0.49087089315538762</v>
      </c>
      <c r="DY45" s="23">
        <v>0.35911707822009759</v>
      </c>
      <c r="DZ45" s="23">
        <v>5.1963257290371292E-3</v>
      </c>
      <c r="EA45" s="23">
        <v>4.9043114511886886E-3</v>
      </c>
      <c r="EB45" s="23">
        <v>5.0931407880106389E-3</v>
      </c>
      <c r="EC45" s="23">
        <v>1.136938087270515E-2</v>
      </c>
      <c r="ED45" s="23">
        <v>7.5788697816970849E-3</v>
      </c>
      <c r="EE45" s="23">
        <v>8.5330539391895582E-3</v>
      </c>
      <c r="EF45" s="23">
        <v>3.627566309376077E-2</v>
      </c>
      <c r="EG45" s="32"/>
      <c r="EH45" s="30">
        <v>30.5</v>
      </c>
      <c r="EI45" s="30">
        <v>8.4699999999999989</v>
      </c>
      <c r="EJ45" s="30">
        <v>5.0049999999999999</v>
      </c>
      <c r="EK45" s="30">
        <v>1.5542917042540285</v>
      </c>
      <c r="EL45" s="34">
        <v>28.368567215267539</v>
      </c>
      <c r="EM45" s="23">
        <v>88.407351145265537</v>
      </c>
      <c r="EN45" s="35"/>
      <c r="EQ45" s="27">
        <v>42892</v>
      </c>
      <c r="ES45" s="23">
        <v>4.01</v>
      </c>
      <c r="EV45" s="23" t="s">
        <v>247</v>
      </c>
      <c r="EX45" s="23">
        <v>4253.8999999999996</v>
      </c>
      <c r="EY45" s="23">
        <v>16.5</v>
      </c>
      <c r="EZ45" s="40">
        <v>606.5</v>
      </c>
      <c r="FA45" s="36">
        <v>18.24912648456057</v>
      </c>
      <c r="FB45" s="36">
        <v>6.9319916864608082</v>
      </c>
      <c r="FC45" s="36">
        <v>14.351638361045129</v>
      </c>
      <c r="FD45" s="36"/>
      <c r="FE45" s="36">
        <v>3.3583260095011873</v>
      </c>
      <c r="FF45" s="36">
        <v>0.54686840855106889</v>
      </c>
      <c r="FG45" s="36">
        <v>82.308482185273149</v>
      </c>
      <c r="FH45" s="36">
        <v>0.68052256532066502</v>
      </c>
      <c r="FI45" s="36">
        <v>536.85074653321283</v>
      </c>
      <c r="FJ45" s="36">
        <v>24.678652084440618</v>
      </c>
      <c r="FK45" s="36">
        <v>7.3642298239508595</v>
      </c>
      <c r="GD45" s="29">
        <v>43007</v>
      </c>
      <c r="GE45" s="24">
        <v>3.85</v>
      </c>
      <c r="GG45" s="23">
        <v>0.42956</v>
      </c>
      <c r="GH45" s="23">
        <v>8.2799999999999992E-3</v>
      </c>
      <c r="GI45" s="56">
        <v>2.631E-2</v>
      </c>
      <c r="GJ45" s="36">
        <v>24.589519894534995</v>
      </c>
      <c r="GK45" s="36">
        <v>9.0576150520173293</v>
      </c>
      <c r="GL45" s="36">
        <v>25.301504074784276</v>
      </c>
      <c r="GM45" s="36"/>
      <c r="GN45" s="36">
        <v>2.2108988420481466</v>
      </c>
      <c r="GO45" s="36">
        <v>0.67296325503355703</v>
      </c>
      <c r="GP45" s="36">
        <v>132.89489536856848</v>
      </c>
      <c r="GQ45" s="36">
        <v>0.9460547098015627</v>
      </c>
      <c r="GR45" s="36">
        <v>619.68636685262175</v>
      </c>
      <c r="GS45" s="36">
        <v>35.47120941445359</v>
      </c>
      <c r="GT45" s="36">
        <v>22.44709372003835</v>
      </c>
      <c r="GY45" s="23" t="s">
        <v>248</v>
      </c>
      <c r="GZ45" s="23">
        <v>94.42166559656647</v>
      </c>
      <c r="HA45" s="23">
        <v>2.2980530448297527</v>
      </c>
      <c r="HB45" s="23">
        <v>0.54617676266136761</v>
      </c>
      <c r="HC45" s="23">
        <v>3.2274081429990069</v>
      </c>
      <c r="HD45" s="23">
        <v>34.210526315789473</v>
      </c>
      <c r="HE45" s="23">
        <v>46.603773584905653</v>
      </c>
      <c r="HF45" s="23">
        <v>8.3813306852035723</v>
      </c>
      <c r="HG45" s="23" t="s">
        <v>316</v>
      </c>
      <c r="HH45" s="23">
        <v>115.8</v>
      </c>
      <c r="HI45" s="23">
        <v>46.4</v>
      </c>
      <c r="HJ45" s="23">
        <v>27</v>
      </c>
      <c r="HK45" s="23">
        <v>49.8</v>
      </c>
      <c r="HL45" s="23">
        <v>64.2</v>
      </c>
      <c r="HM45" s="23">
        <v>108.4</v>
      </c>
      <c r="HN45" s="23">
        <v>11.4</v>
      </c>
      <c r="HO45" s="23">
        <v>17.600000000000001</v>
      </c>
      <c r="HP45" s="23">
        <v>19.2</v>
      </c>
      <c r="HQ45" s="23">
        <v>18</v>
      </c>
      <c r="HR45" s="23">
        <v>16.8</v>
      </c>
      <c r="HS45" s="23">
        <v>11.9</v>
      </c>
    </row>
    <row r="46" spans="1:228" s="23" customFormat="1" ht="12.75" x14ac:dyDescent="0.2">
      <c r="A46" s="23" t="s">
        <v>324</v>
      </c>
      <c r="B46" s="23">
        <v>1</v>
      </c>
      <c r="C46" s="23" t="s">
        <v>263</v>
      </c>
      <c r="D46" s="23" t="s">
        <v>311</v>
      </c>
      <c r="E46" s="23" t="s">
        <v>312</v>
      </c>
      <c r="F46" s="24">
        <v>10</v>
      </c>
      <c r="G46" s="23" t="s">
        <v>233</v>
      </c>
      <c r="H46" s="23" t="s">
        <v>313</v>
      </c>
      <c r="I46" s="25">
        <v>2017</v>
      </c>
      <c r="J46" s="23">
        <v>46.326976999999999</v>
      </c>
      <c r="K46" s="23">
        <v>-71.740471999999997</v>
      </c>
      <c r="L46" s="23" t="s">
        <v>235</v>
      </c>
      <c r="M46" s="23">
        <v>94</v>
      </c>
      <c r="N46" s="23">
        <v>2007</v>
      </c>
      <c r="O46" s="23" t="s">
        <v>236</v>
      </c>
      <c r="P46" s="23" t="s">
        <v>314</v>
      </c>
      <c r="Q46" s="26" t="s">
        <v>315</v>
      </c>
      <c r="R46" s="23" t="s">
        <v>237</v>
      </c>
      <c r="S46" s="23" t="s">
        <v>237</v>
      </c>
      <c r="T46" s="23" t="s">
        <v>237</v>
      </c>
      <c r="U46" s="26" t="s">
        <v>237</v>
      </c>
      <c r="V46" s="26" t="s">
        <v>237</v>
      </c>
      <c r="W46" s="23" t="s">
        <v>238</v>
      </c>
      <c r="X46" s="26" t="s">
        <v>237</v>
      </c>
      <c r="Y46" s="26" t="s">
        <v>237</v>
      </c>
      <c r="Z46" s="26" t="s">
        <v>237</v>
      </c>
      <c r="AA46" s="26" t="s">
        <v>237</v>
      </c>
      <c r="AB46" s="26" t="s">
        <v>237</v>
      </c>
      <c r="AC46" s="26" t="s">
        <v>237</v>
      </c>
      <c r="AD46" s="26" t="s">
        <v>237</v>
      </c>
      <c r="AE46" s="26" t="s">
        <v>237</v>
      </c>
      <c r="AF46" s="26" t="s">
        <v>237</v>
      </c>
      <c r="AG46" s="26" t="s">
        <v>237</v>
      </c>
      <c r="AH46" s="26" t="s">
        <v>238</v>
      </c>
      <c r="AI46" s="23" t="s">
        <v>238</v>
      </c>
      <c r="AJ46" s="26" t="s">
        <v>237</v>
      </c>
      <c r="AK46" s="23" t="s">
        <v>238</v>
      </c>
      <c r="AL46" s="23" t="s">
        <v>238</v>
      </c>
      <c r="AM46" s="26" t="s">
        <v>315</v>
      </c>
      <c r="AN46" s="26" t="s">
        <v>315</v>
      </c>
      <c r="AO46" s="26" t="s">
        <v>240</v>
      </c>
      <c r="AP46" s="26" t="s">
        <v>241</v>
      </c>
      <c r="AQ46" s="26"/>
      <c r="AR46" s="26" t="s">
        <v>242</v>
      </c>
      <c r="AS46" s="26"/>
      <c r="AT46" s="26"/>
      <c r="AU46" s="56">
        <v>51.1</v>
      </c>
      <c r="AV46" s="23">
        <v>51.1</v>
      </c>
      <c r="AW46" s="23">
        <v>104.6</v>
      </c>
      <c r="AX46" s="23">
        <v>11</v>
      </c>
      <c r="AY46" s="23">
        <v>1.4000000000000001</v>
      </c>
      <c r="BA46" s="23">
        <v>2.0160000000000005</v>
      </c>
      <c r="BB46" s="23">
        <v>259.84000000000003</v>
      </c>
      <c r="BC46" s="23">
        <v>0</v>
      </c>
      <c r="BD46" s="23">
        <f t="shared" si="0"/>
        <v>293.98182666666668</v>
      </c>
      <c r="BF46" s="27">
        <v>42881</v>
      </c>
      <c r="BG46" s="27"/>
      <c r="BH46" s="27"/>
      <c r="BI46" s="27">
        <v>42888</v>
      </c>
      <c r="BJ46" s="27"/>
      <c r="BK46" s="27"/>
      <c r="BL46" s="27">
        <v>42914</v>
      </c>
      <c r="BM46" s="27">
        <v>42920</v>
      </c>
      <c r="BN46" s="27">
        <v>42927</v>
      </c>
      <c r="BO46" s="27"/>
      <c r="BQ46" s="27"/>
      <c r="BR46" s="27"/>
      <c r="BS46" s="27"/>
      <c r="BT46" s="27">
        <v>42948</v>
      </c>
      <c r="BV46" s="27"/>
      <c r="BW46" s="27"/>
      <c r="BX46" s="25">
        <v>23</v>
      </c>
      <c r="BY46" s="28" t="s">
        <v>244</v>
      </c>
      <c r="BZ46" s="28" t="s">
        <v>245</v>
      </c>
      <c r="CA46" s="28" t="s">
        <v>246</v>
      </c>
      <c r="CB46" s="25">
        <v>23</v>
      </c>
      <c r="CC46" s="25" t="s">
        <v>237</v>
      </c>
      <c r="CD46" s="28" t="s">
        <v>244</v>
      </c>
      <c r="CE46" s="28" t="s">
        <v>244</v>
      </c>
      <c r="CF46" s="28" t="s">
        <v>246</v>
      </c>
      <c r="CG46" s="28"/>
      <c r="CH46" s="29"/>
      <c r="CL46" s="30"/>
      <c r="CM46" s="30"/>
      <c r="CN46" s="30"/>
      <c r="CO46" s="30"/>
      <c r="CP46" s="31"/>
      <c r="CQ46" s="30"/>
      <c r="CR46" s="30"/>
      <c r="CS46" s="30"/>
      <c r="CT46" s="30"/>
      <c r="CU46" s="30"/>
      <c r="CV46" s="32"/>
      <c r="CW46" s="29">
        <v>42983</v>
      </c>
      <c r="CX46" s="23">
        <v>494.18999999999994</v>
      </c>
      <c r="CY46" s="23">
        <v>1.49</v>
      </c>
      <c r="CZ46" s="23">
        <v>1.885863426113658</v>
      </c>
      <c r="DA46" s="23">
        <v>9.7385999999999999</v>
      </c>
      <c r="DB46" s="23">
        <v>1.1222162278092769</v>
      </c>
      <c r="DC46" s="23">
        <v>6.4944467142126632</v>
      </c>
      <c r="DD46" s="23">
        <v>6.2164426882287183</v>
      </c>
      <c r="DE46" s="23">
        <v>1.9084395852285081</v>
      </c>
      <c r="DF46" s="23">
        <v>3.8873617416086803E-2</v>
      </c>
      <c r="DG46" s="23">
        <v>3.7507286800005147E-3</v>
      </c>
      <c r="DH46" s="23">
        <v>2.1114764450138438E-2</v>
      </c>
      <c r="DI46" s="23">
        <v>0.19623118101881565</v>
      </c>
      <c r="DJ46" s="23">
        <v>4.4803023439039025E-2</v>
      </c>
      <c r="DK46" s="23">
        <v>0.12580289223693131</v>
      </c>
      <c r="DL46" s="23">
        <v>0.32069897184256041</v>
      </c>
      <c r="DM46" s="32"/>
      <c r="DO46" s="33"/>
      <c r="DP46" s="33"/>
      <c r="DQ46" s="27">
        <v>43007</v>
      </c>
      <c r="DR46" s="23">
        <v>399.39</v>
      </c>
      <c r="DS46" s="23">
        <v>0.48499999999999999</v>
      </c>
      <c r="DT46" s="23">
        <v>4.267895949661126</v>
      </c>
      <c r="DU46" s="23">
        <v>3.6381999999999999</v>
      </c>
      <c r="DV46" s="23">
        <v>0.80268719273267619</v>
      </c>
      <c r="DW46" s="23">
        <v>6.2704339494708456</v>
      </c>
      <c r="DX46" s="23">
        <v>0.44188540982047941</v>
      </c>
      <c r="DY46" s="23">
        <v>0.3288272115998726</v>
      </c>
      <c r="DZ46" s="23">
        <v>4.5096433747264407E-3</v>
      </c>
      <c r="EA46" s="23">
        <v>4.9785047550707272E-3</v>
      </c>
      <c r="EB46" s="23">
        <v>5.1949244562838589E-3</v>
      </c>
      <c r="EC46" s="23">
        <v>8.2848229490681095E-3</v>
      </c>
      <c r="ED46" s="23">
        <v>1.0003074955955102E-2</v>
      </c>
      <c r="EE46" s="23">
        <v>1.0440888894629727E-2</v>
      </c>
      <c r="EF46" s="23">
        <v>4.0132734425009343E-2</v>
      </c>
      <c r="EG46" s="32"/>
      <c r="EH46" s="30">
        <v>17.5</v>
      </c>
      <c r="EI46" s="30">
        <v>8.0300000000000011</v>
      </c>
      <c r="EJ46" s="30">
        <v>5.524</v>
      </c>
      <c r="EK46" s="30">
        <v>1.9542226947370986</v>
      </c>
      <c r="EL46" s="34">
        <v>35.880703529487747</v>
      </c>
      <c r="EM46" s="23">
        <v>87.646408839778999</v>
      </c>
      <c r="EN46" s="35"/>
      <c r="EQ46" s="27">
        <v>42892</v>
      </c>
      <c r="ES46" s="23">
        <v>3.94</v>
      </c>
      <c r="EV46" s="23" t="s">
        <v>247</v>
      </c>
      <c r="EX46" s="23">
        <v>5738.7999999999993</v>
      </c>
      <c r="EY46" s="23">
        <v>114.99999999999999</v>
      </c>
      <c r="EZ46" s="40">
        <v>709.1</v>
      </c>
      <c r="FA46" s="36">
        <v>20.804129364314957</v>
      </c>
      <c r="FB46" s="36">
        <v>8.4285505658560087</v>
      </c>
      <c r="FC46" s="36">
        <v>20.479339453407178</v>
      </c>
      <c r="FD46" s="36"/>
      <c r="FE46" s="36">
        <v>2.2197298940524925</v>
      </c>
      <c r="FF46" s="36">
        <v>0.90256171442330857</v>
      </c>
      <c r="FG46" s="36">
        <v>90.807007705273293</v>
      </c>
      <c r="FH46" s="36">
        <v>0.8704550927040694</v>
      </c>
      <c r="FI46" s="36">
        <v>665.85837001394839</v>
      </c>
      <c r="FJ46" s="36">
        <v>38.213778741585244</v>
      </c>
      <c r="FK46" s="36">
        <v>13.002783574259105</v>
      </c>
      <c r="GD46" s="29">
        <v>43007</v>
      </c>
      <c r="GE46" s="24">
        <v>3.76</v>
      </c>
      <c r="GG46" s="23">
        <v>0.55703999999999998</v>
      </c>
      <c r="GH46" s="23">
        <v>5.1999999999999998E-3</v>
      </c>
      <c r="GI46" s="56">
        <v>1.7129999999999999E-2</v>
      </c>
      <c r="GJ46" s="36">
        <v>25.8939311414392</v>
      </c>
      <c r="GK46" s="36">
        <v>10.878761662774377</v>
      </c>
      <c r="GL46" s="36">
        <v>30.755195409429277</v>
      </c>
      <c r="GM46" s="36"/>
      <c r="GN46" s="36">
        <v>2.9799252439282067</v>
      </c>
      <c r="GO46" s="36">
        <v>0.65723120347394537</v>
      </c>
      <c r="GP46" s="36">
        <v>143.45816512799109</v>
      </c>
      <c r="GQ46" s="36">
        <v>1.0667356497484612</v>
      </c>
      <c r="GR46" s="36">
        <v>691.5647943945836</v>
      </c>
      <c r="GS46" s="36">
        <v>44.437314034536392</v>
      </c>
      <c r="GT46" s="36">
        <v>29.960778535980147</v>
      </c>
      <c r="GY46" s="23" t="s">
        <v>248</v>
      </c>
      <c r="GZ46" s="23">
        <v>92.995818793864785</v>
      </c>
      <c r="HA46" s="23">
        <v>2.2988258322003823</v>
      </c>
      <c r="HB46" s="23">
        <v>0.66468253968254143</v>
      </c>
      <c r="HC46" s="23">
        <v>2.4206349206349183</v>
      </c>
      <c r="HD46" s="23">
        <v>31.686507936507951</v>
      </c>
      <c r="HE46" s="23">
        <v>45.67460317460317</v>
      </c>
      <c r="HF46" s="23">
        <v>11.944444444444438</v>
      </c>
      <c r="HG46" s="23" t="s">
        <v>316</v>
      </c>
      <c r="HH46" s="23">
        <v>115.8</v>
      </c>
      <c r="HI46" s="23">
        <v>46.4</v>
      </c>
      <c r="HJ46" s="23">
        <v>27</v>
      </c>
      <c r="HK46" s="23">
        <v>49.8</v>
      </c>
      <c r="HL46" s="23">
        <v>64.2</v>
      </c>
      <c r="HM46" s="23">
        <v>108.4</v>
      </c>
      <c r="HN46" s="23">
        <v>11.4</v>
      </c>
      <c r="HO46" s="23">
        <v>17.600000000000001</v>
      </c>
      <c r="HP46" s="23">
        <v>19.2</v>
      </c>
      <c r="HQ46" s="23">
        <v>18</v>
      </c>
      <c r="HR46" s="23">
        <v>16.8</v>
      </c>
      <c r="HS46" s="23">
        <v>11.9</v>
      </c>
    </row>
    <row r="47" spans="1:228" s="23" customFormat="1" ht="12.75" x14ac:dyDescent="0.2">
      <c r="A47" s="23" t="s">
        <v>325</v>
      </c>
      <c r="B47" s="23">
        <v>2</v>
      </c>
      <c r="C47" s="23" t="s">
        <v>263</v>
      </c>
      <c r="D47" s="23" t="s">
        <v>311</v>
      </c>
      <c r="E47" s="23" t="s">
        <v>312</v>
      </c>
      <c r="F47" s="24">
        <v>10</v>
      </c>
      <c r="G47" s="23" t="s">
        <v>233</v>
      </c>
      <c r="H47" s="23" t="s">
        <v>313</v>
      </c>
      <c r="I47" s="25">
        <v>2017</v>
      </c>
      <c r="J47" s="23">
        <v>46.326976999999999</v>
      </c>
      <c r="K47" s="23">
        <v>-71.740471999999997</v>
      </c>
      <c r="L47" s="23" t="s">
        <v>235</v>
      </c>
      <c r="M47" s="23">
        <v>94</v>
      </c>
      <c r="N47" s="23">
        <v>2007</v>
      </c>
      <c r="O47" s="23" t="s">
        <v>236</v>
      </c>
      <c r="P47" s="23" t="s">
        <v>314</v>
      </c>
      <c r="Q47" s="26" t="s">
        <v>315</v>
      </c>
      <c r="R47" s="23" t="s">
        <v>237</v>
      </c>
      <c r="S47" s="23" t="s">
        <v>237</v>
      </c>
      <c r="T47" s="23" t="s">
        <v>237</v>
      </c>
      <c r="U47" s="26" t="s">
        <v>237</v>
      </c>
      <c r="V47" s="26" t="s">
        <v>237</v>
      </c>
      <c r="W47" s="23" t="s">
        <v>238</v>
      </c>
      <c r="X47" s="26" t="s">
        <v>237</v>
      </c>
      <c r="Y47" s="26" t="s">
        <v>237</v>
      </c>
      <c r="Z47" s="26" t="s">
        <v>237</v>
      </c>
      <c r="AA47" s="26" t="s">
        <v>237</v>
      </c>
      <c r="AB47" s="26" t="s">
        <v>237</v>
      </c>
      <c r="AC47" s="26" t="s">
        <v>237</v>
      </c>
      <c r="AD47" s="26" t="s">
        <v>237</v>
      </c>
      <c r="AE47" s="26" t="s">
        <v>237</v>
      </c>
      <c r="AF47" s="26" t="s">
        <v>237</v>
      </c>
      <c r="AG47" s="26" t="s">
        <v>237</v>
      </c>
      <c r="AH47" s="26" t="s">
        <v>238</v>
      </c>
      <c r="AI47" s="23" t="s">
        <v>238</v>
      </c>
      <c r="AJ47" s="26" t="s">
        <v>237</v>
      </c>
      <c r="AK47" s="23" t="s">
        <v>238</v>
      </c>
      <c r="AL47" s="23" t="s">
        <v>238</v>
      </c>
      <c r="AM47" s="26" t="s">
        <v>315</v>
      </c>
      <c r="AN47" s="26" t="s">
        <v>315</v>
      </c>
      <c r="AO47" s="26" t="s">
        <v>240</v>
      </c>
      <c r="AP47" s="26" t="s">
        <v>241</v>
      </c>
      <c r="AQ47" s="26"/>
      <c r="AR47" s="26" t="s">
        <v>242</v>
      </c>
      <c r="AS47" s="26"/>
      <c r="AT47" s="26"/>
      <c r="AU47" s="56">
        <v>51.1</v>
      </c>
      <c r="AV47" s="23">
        <v>51.1</v>
      </c>
      <c r="AW47" s="23">
        <v>104.6</v>
      </c>
      <c r="AX47" s="23">
        <v>11</v>
      </c>
      <c r="AY47" s="23">
        <v>1.4000000000000001</v>
      </c>
      <c r="BA47" s="23">
        <v>2.0160000000000005</v>
      </c>
      <c r="BB47" s="23">
        <v>259.84000000000003</v>
      </c>
      <c r="BC47" s="23">
        <v>0</v>
      </c>
      <c r="BD47" s="23">
        <f t="shared" si="0"/>
        <v>293.98182666666668</v>
      </c>
      <c r="BF47" s="27">
        <v>42881</v>
      </c>
      <c r="BG47" s="27"/>
      <c r="BH47" s="27"/>
      <c r="BI47" s="27">
        <v>42888</v>
      </c>
      <c r="BJ47" s="27"/>
      <c r="BK47" s="27"/>
      <c r="BL47" s="27">
        <v>42914</v>
      </c>
      <c r="BM47" s="27">
        <v>42920</v>
      </c>
      <c r="BN47" s="27">
        <v>42927</v>
      </c>
      <c r="BO47" s="27"/>
      <c r="BQ47" s="27"/>
      <c r="BR47" s="27"/>
      <c r="BS47" s="27"/>
      <c r="BT47" s="27">
        <v>42948</v>
      </c>
      <c r="BV47" s="27"/>
      <c r="BW47" s="27"/>
      <c r="BX47" s="25">
        <v>23</v>
      </c>
      <c r="BY47" s="28" t="s">
        <v>244</v>
      </c>
      <c r="BZ47" s="28" t="s">
        <v>245</v>
      </c>
      <c r="CA47" s="28" t="s">
        <v>246</v>
      </c>
      <c r="CB47" s="25">
        <v>23</v>
      </c>
      <c r="CC47" s="25" t="s">
        <v>237</v>
      </c>
      <c r="CD47" s="28" t="s">
        <v>244</v>
      </c>
      <c r="CE47" s="28" t="s">
        <v>244</v>
      </c>
      <c r="CF47" s="28" t="s">
        <v>246</v>
      </c>
      <c r="CG47" s="28"/>
      <c r="CH47" s="29"/>
      <c r="CL47" s="30"/>
      <c r="CM47" s="30"/>
      <c r="CN47" s="30"/>
      <c r="CO47" s="30"/>
      <c r="CP47" s="31"/>
      <c r="CQ47" s="30"/>
      <c r="CR47" s="30"/>
      <c r="CS47" s="30"/>
      <c r="CT47" s="30"/>
      <c r="CU47" s="30"/>
      <c r="CV47" s="32"/>
      <c r="CW47" s="29">
        <v>42983</v>
      </c>
      <c r="CX47" s="23">
        <v>493.64</v>
      </c>
      <c r="CY47" s="23">
        <v>1.18</v>
      </c>
      <c r="CZ47" s="23">
        <v>1.6068991524043779</v>
      </c>
      <c r="DA47" s="23">
        <v>7.8619000000000003</v>
      </c>
      <c r="DB47" s="23">
        <v>0.93002653378648381</v>
      </c>
      <c r="DC47" s="23">
        <v>6.193250709732931</v>
      </c>
      <c r="DD47" s="23">
        <v>7.3166720067708884</v>
      </c>
      <c r="DE47" s="23">
        <v>1.8199245849639694</v>
      </c>
      <c r="DF47" s="23">
        <v>3.1853456553249108E-2</v>
      </c>
      <c r="DG47" s="23">
        <v>3.7429580966706266E-3</v>
      </c>
      <c r="DH47" s="23">
        <v>2.1317089389036221E-2</v>
      </c>
      <c r="DI47" s="23">
        <v>0.22762678207339956</v>
      </c>
      <c r="DJ47" s="23">
        <v>3.7979017804542055E-2</v>
      </c>
      <c r="DK47" s="23">
        <v>9.4983118178550943E-2</v>
      </c>
      <c r="DL47" s="23">
        <v>0.37860751288006711</v>
      </c>
      <c r="DM47" s="32"/>
      <c r="DO47" s="33"/>
      <c r="DP47" s="33"/>
      <c r="DQ47" s="27">
        <v>43007</v>
      </c>
      <c r="DR47" s="23">
        <v>389.17</v>
      </c>
      <c r="DS47" s="23">
        <v>0.47600000000000003</v>
      </c>
      <c r="DT47" s="23">
        <v>4.0113985572567152</v>
      </c>
      <c r="DU47" s="23">
        <v>3.2913999999999999</v>
      </c>
      <c r="DV47" s="23">
        <v>0.74971277319291907</v>
      </c>
      <c r="DW47" s="23">
        <v>5.98631281708861</v>
      </c>
      <c r="DX47" s="23">
        <v>0.50596707105201844</v>
      </c>
      <c r="DY47" s="23">
        <v>0.36227941102175387</v>
      </c>
      <c r="DZ47" s="23">
        <v>4.826758966542063E-3</v>
      </c>
      <c r="EA47" s="23">
        <v>4.5822602515967099E-3</v>
      </c>
      <c r="EB47" s="23">
        <v>5.0399543353988304E-3</v>
      </c>
      <c r="EC47" s="23">
        <v>1.3811673736549126E-2</v>
      </c>
      <c r="ED47" s="23">
        <v>9.6917543187110145E-3</v>
      </c>
      <c r="EE47" s="23">
        <v>9.9606657681641404E-3</v>
      </c>
      <c r="EF47" s="23">
        <v>3.5860420109969558E-2</v>
      </c>
      <c r="EG47" s="32"/>
      <c r="EH47" s="30">
        <v>27</v>
      </c>
      <c r="EI47" s="30">
        <v>8.14</v>
      </c>
      <c r="EJ47" s="30">
        <v>5.4710000000000001</v>
      </c>
      <c r="EK47" s="30">
        <v>1.5835294057867768</v>
      </c>
      <c r="EL47" s="34">
        <v>36.787832470426146</v>
      </c>
      <c r="EM47" s="23">
        <v>88.468663167644337</v>
      </c>
      <c r="EN47" s="35"/>
      <c r="EQ47" s="27">
        <v>42892</v>
      </c>
      <c r="ES47" s="23">
        <v>4.09</v>
      </c>
      <c r="EV47" s="23" t="s">
        <v>247</v>
      </c>
      <c r="EX47" s="23">
        <v>4277.0999999999995</v>
      </c>
      <c r="EY47" s="23">
        <v>37.900000000000006</v>
      </c>
      <c r="EZ47" s="40">
        <v>718.8</v>
      </c>
      <c r="FA47" s="36">
        <v>19.738708707360857</v>
      </c>
      <c r="FB47" s="36">
        <v>5.4114263913824052</v>
      </c>
      <c r="FC47" s="36">
        <v>11.848991472172351</v>
      </c>
      <c r="FD47" s="36"/>
      <c r="FE47" s="36">
        <v>3.0248236086175941</v>
      </c>
      <c r="FF47" s="36">
        <v>0.36046175942549369</v>
      </c>
      <c r="FG47" s="36">
        <v>83.68641292639137</v>
      </c>
      <c r="FH47" s="36">
        <v>0.58909335727109502</v>
      </c>
      <c r="FI47" s="36">
        <v>667.56634686663699</v>
      </c>
      <c r="FJ47" s="36">
        <v>35.441741443566421</v>
      </c>
      <c r="FK47" s="36">
        <v>8.2969225874339063</v>
      </c>
      <c r="GD47" s="29">
        <v>43007</v>
      </c>
      <c r="GE47" s="24">
        <v>3.87</v>
      </c>
      <c r="GG47" s="23">
        <v>0.77117999999999998</v>
      </c>
      <c r="GH47" s="23">
        <v>5.5199999999999997E-3</v>
      </c>
      <c r="GI47" s="56">
        <v>2.6589999999999999E-2</v>
      </c>
      <c r="GJ47" s="36">
        <v>24.564524872912123</v>
      </c>
      <c r="GK47" s="36">
        <v>7.48306640532057</v>
      </c>
      <c r="GL47" s="36">
        <v>27.948824437182278</v>
      </c>
      <c r="GM47" s="36"/>
      <c r="GN47" s="36">
        <v>1.5064659254644028</v>
      </c>
      <c r="GO47" s="36">
        <v>1.4225645061728396</v>
      </c>
      <c r="GP47" s="36">
        <v>144.48505758869285</v>
      </c>
      <c r="GQ47" s="36">
        <v>1.1577559912818953</v>
      </c>
      <c r="GR47" s="36">
        <v>795.02649476266288</v>
      </c>
      <c r="GS47" s="36">
        <v>54.459398682323929</v>
      </c>
      <c r="GT47" s="36">
        <v>27.564764887436453</v>
      </c>
      <c r="GY47" s="23" t="s">
        <v>248</v>
      </c>
      <c r="GZ47" s="23">
        <v>94.42166559656647</v>
      </c>
      <c r="HA47" s="23">
        <v>2.2980530448297527</v>
      </c>
      <c r="HB47" s="23">
        <v>0.54617676266136761</v>
      </c>
      <c r="HC47" s="23">
        <v>3.2274081429990069</v>
      </c>
      <c r="HD47" s="23">
        <v>34.210526315789473</v>
      </c>
      <c r="HE47" s="23">
        <v>46.603773584905653</v>
      </c>
      <c r="HF47" s="23">
        <v>8.3813306852035723</v>
      </c>
      <c r="HG47" s="23" t="s">
        <v>316</v>
      </c>
      <c r="HH47" s="23">
        <v>115.8</v>
      </c>
      <c r="HI47" s="23">
        <v>46.4</v>
      </c>
      <c r="HJ47" s="23">
        <v>27</v>
      </c>
      <c r="HK47" s="23">
        <v>49.8</v>
      </c>
      <c r="HL47" s="23">
        <v>64.2</v>
      </c>
      <c r="HM47" s="23">
        <v>108.4</v>
      </c>
      <c r="HN47" s="23">
        <v>11.4</v>
      </c>
      <c r="HO47" s="23">
        <v>17.600000000000001</v>
      </c>
      <c r="HP47" s="23">
        <v>19.2</v>
      </c>
      <c r="HQ47" s="23">
        <v>18</v>
      </c>
      <c r="HR47" s="23">
        <v>16.8</v>
      </c>
      <c r="HS47" s="23">
        <v>11.9</v>
      </c>
    </row>
    <row r="48" spans="1:228" s="23" customFormat="1" ht="12.75" x14ac:dyDescent="0.2">
      <c r="A48" s="23" t="s">
        <v>326</v>
      </c>
      <c r="B48" s="23">
        <v>1</v>
      </c>
      <c r="C48" s="23" t="s">
        <v>266</v>
      </c>
      <c r="D48" s="23" t="s">
        <v>311</v>
      </c>
      <c r="E48" s="23" t="s">
        <v>312</v>
      </c>
      <c r="F48" s="24">
        <v>10</v>
      </c>
      <c r="G48" s="23" t="s">
        <v>233</v>
      </c>
      <c r="H48" s="23" t="s">
        <v>313</v>
      </c>
      <c r="I48" s="25">
        <v>2017</v>
      </c>
      <c r="J48" s="23">
        <v>46.326976999999999</v>
      </c>
      <c r="K48" s="23">
        <v>-71.740471999999997</v>
      </c>
      <c r="L48" s="23" t="s">
        <v>235</v>
      </c>
      <c r="M48" s="23">
        <v>94</v>
      </c>
      <c r="N48" s="23">
        <v>2007</v>
      </c>
      <c r="O48" s="23" t="s">
        <v>236</v>
      </c>
      <c r="P48" s="23" t="s">
        <v>314</v>
      </c>
      <c r="Q48" s="26" t="s">
        <v>315</v>
      </c>
      <c r="R48" s="23" t="s">
        <v>237</v>
      </c>
      <c r="S48" s="23" t="s">
        <v>237</v>
      </c>
      <c r="T48" s="23" t="s">
        <v>237</v>
      </c>
      <c r="U48" s="26" t="s">
        <v>237</v>
      </c>
      <c r="V48" s="26" t="s">
        <v>237</v>
      </c>
      <c r="W48" s="23" t="s">
        <v>238</v>
      </c>
      <c r="X48" s="26" t="s">
        <v>237</v>
      </c>
      <c r="Y48" s="26" t="s">
        <v>237</v>
      </c>
      <c r="Z48" s="26" t="s">
        <v>237</v>
      </c>
      <c r="AA48" s="26" t="s">
        <v>237</v>
      </c>
      <c r="AB48" s="26" t="s">
        <v>237</v>
      </c>
      <c r="AC48" s="26" t="s">
        <v>237</v>
      </c>
      <c r="AD48" s="26" t="s">
        <v>237</v>
      </c>
      <c r="AE48" s="26" t="s">
        <v>237</v>
      </c>
      <c r="AF48" s="26" t="s">
        <v>237</v>
      </c>
      <c r="AG48" s="26" t="s">
        <v>237</v>
      </c>
      <c r="AH48" s="26" t="s">
        <v>238</v>
      </c>
      <c r="AI48" s="23" t="s">
        <v>238</v>
      </c>
      <c r="AJ48" s="26" t="s">
        <v>237</v>
      </c>
      <c r="AK48" s="23" t="s">
        <v>238</v>
      </c>
      <c r="AL48" s="23" t="s">
        <v>238</v>
      </c>
      <c r="AM48" s="26" t="s">
        <v>315</v>
      </c>
      <c r="AN48" s="26" t="s">
        <v>315</v>
      </c>
      <c r="AO48" s="26" t="s">
        <v>240</v>
      </c>
      <c r="AP48" s="26" t="s">
        <v>241</v>
      </c>
      <c r="AQ48" s="26"/>
      <c r="AR48" s="26" t="s">
        <v>242</v>
      </c>
      <c r="AS48" s="26"/>
      <c r="AT48" s="26"/>
      <c r="AU48" s="56">
        <v>51.1</v>
      </c>
      <c r="AV48" s="23">
        <v>51.1</v>
      </c>
      <c r="AW48" s="23">
        <v>104.6</v>
      </c>
      <c r="AX48" s="23">
        <v>11</v>
      </c>
      <c r="AY48" s="23">
        <v>1.4000000000000001</v>
      </c>
      <c r="BA48" s="23">
        <v>2.0160000000000005</v>
      </c>
      <c r="BB48" s="23">
        <v>259.84000000000003</v>
      </c>
      <c r="BC48" s="23">
        <v>0</v>
      </c>
      <c r="BD48" s="23">
        <f t="shared" si="0"/>
        <v>293.98182666666668</v>
      </c>
      <c r="BF48" s="27">
        <v>42881</v>
      </c>
      <c r="BG48" s="27"/>
      <c r="BH48" s="27"/>
      <c r="BI48" s="27">
        <v>42888</v>
      </c>
      <c r="BJ48" s="27"/>
      <c r="BK48" s="27"/>
      <c r="BL48" s="27">
        <v>42914</v>
      </c>
      <c r="BM48" s="27">
        <v>42920</v>
      </c>
      <c r="BN48" s="27">
        <v>42927</v>
      </c>
      <c r="BO48" s="27"/>
      <c r="BQ48" s="27"/>
      <c r="BR48" s="27"/>
      <c r="BS48" s="27"/>
      <c r="BT48" s="27">
        <v>42948</v>
      </c>
      <c r="BV48" s="27"/>
      <c r="BW48" s="27"/>
      <c r="BX48" s="25">
        <v>23</v>
      </c>
      <c r="BY48" s="28" t="s">
        <v>244</v>
      </c>
      <c r="BZ48" s="28" t="s">
        <v>245</v>
      </c>
      <c r="CA48" s="28" t="s">
        <v>246</v>
      </c>
      <c r="CB48" s="25">
        <v>23</v>
      </c>
      <c r="CC48" s="25" t="s">
        <v>237</v>
      </c>
      <c r="CD48" s="28" t="s">
        <v>244</v>
      </c>
      <c r="CE48" s="28" t="s">
        <v>244</v>
      </c>
      <c r="CF48" s="28" t="s">
        <v>246</v>
      </c>
      <c r="CG48" s="28"/>
      <c r="CH48" s="29"/>
      <c r="CL48" s="30"/>
      <c r="CM48" s="30"/>
      <c r="CN48" s="30"/>
      <c r="CO48" s="30"/>
      <c r="CP48" s="31"/>
      <c r="CQ48" s="30"/>
      <c r="CR48" s="30"/>
      <c r="CS48" s="30"/>
      <c r="CT48" s="30"/>
      <c r="CU48" s="30"/>
      <c r="CV48" s="32"/>
      <c r="CW48" s="29">
        <v>42983</v>
      </c>
      <c r="CX48" s="23">
        <v>491.42</v>
      </c>
      <c r="CY48" s="23">
        <v>1.08</v>
      </c>
      <c r="CZ48" s="23">
        <v>1.5264354461730785</v>
      </c>
      <c r="DA48" s="23">
        <v>6.9845000000000006</v>
      </c>
      <c r="DB48" s="23">
        <v>0.82558635861048879</v>
      </c>
      <c r="DC48" s="23">
        <v>6.2277390911253532</v>
      </c>
      <c r="DD48" s="23">
        <v>6.6892448436357546</v>
      </c>
      <c r="DE48" s="23">
        <v>1.6160536890591224</v>
      </c>
      <c r="DF48" s="23">
        <v>4.1967973835596112E-2</v>
      </c>
      <c r="DG48" s="23">
        <v>3.7292019924390516E-3</v>
      </c>
      <c r="DH48" s="23">
        <v>1.906970364622167E-2</v>
      </c>
      <c r="DI48" s="23">
        <v>0.31648832539893956</v>
      </c>
      <c r="DJ48" s="23">
        <v>4.718492078240176E-2</v>
      </c>
      <c r="DK48" s="23">
        <v>0.1081820277275635</v>
      </c>
      <c r="DL48" s="23">
        <v>0.36161534130648681</v>
      </c>
      <c r="DM48" s="32"/>
      <c r="DO48" s="33"/>
      <c r="DP48" s="33"/>
      <c r="DQ48" s="27">
        <v>43007</v>
      </c>
      <c r="DR48" s="23">
        <v>440.43999999999994</v>
      </c>
      <c r="DS48" s="23">
        <v>0.3</v>
      </c>
      <c r="DT48" s="23">
        <v>4.2651842953774715</v>
      </c>
      <c r="DU48" s="23">
        <v>3.6095999999999999</v>
      </c>
      <c r="DV48" s="23">
        <v>0.79921586808969114</v>
      </c>
      <c r="DW48" s="23">
        <v>5.8692300362562788</v>
      </c>
      <c r="DX48" s="23">
        <v>0.56234692486803928</v>
      </c>
      <c r="DY48" s="23">
        <v>0.36663307558405872</v>
      </c>
      <c r="DZ48" s="23">
        <v>6.7124278357002382E-3</v>
      </c>
      <c r="EA48" s="23">
        <v>4.6680233352206762E-3</v>
      </c>
      <c r="EB48" s="23">
        <v>4.8248189052260415E-3</v>
      </c>
      <c r="EC48" s="23">
        <v>1.5852761129126754E-2</v>
      </c>
      <c r="ED48" s="23">
        <v>1.1007448527523837E-2</v>
      </c>
      <c r="EE48" s="23">
        <v>7.9733339185197108E-3</v>
      </c>
      <c r="EF48" s="23">
        <v>3.7070503829501493E-2</v>
      </c>
      <c r="EG48" s="32"/>
      <c r="EH48" s="30">
        <v>29.5</v>
      </c>
      <c r="EI48" s="30">
        <v>8.36</v>
      </c>
      <c r="EJ48" s="30">
        <v>5.9450000000000003</v>
      </c>
      <c r="EK48" s="30">
        <v>1.4263931171814017</v>
      </c>
      <c r="EL48" s="34">
        <v>15.779361269280862</v>
      </c>
      <c r="EM48" s="23">
        <v>87.683934690586568</v>
      </c>
      <c r="EN48" s="35"/>
      <c r="EQ48" s="27">
        <v>42892</v>
      </c>
      <c r="ES48" s="23">
        <v>4.32</v>
      </c>
      <c r="EV48" s="23" t="s">
        <v>247</v>
      </c>
      <c r="EX48" s="23">
        <v>5866</v>
      </c>
      <c r="EY48" s="23">
        <v>210.00000000000003</v>
      </c>
      <c r="EZ48" s="40">
        <v>783.90000000000009</v>
      </c>
      <c r="FA48" s="36">
        <v>23.615097171197647</v>
      </c>
      <c r="FB48" s="36">
        <v>6.5157667156502574</v>
      </c>
      <c r="FC48" s="36">
        <v>15.944419360764144</v>
      </c>
      <c r="FD48" s="36"/>
      <c r="FE48" s="36">
        <v>1.9050993754592214</v>
      </c>
      <c r="FF48" s="36">
        <v>0.88203938280675975</v>
      </c>
      <c r="FG48" s="36">
        <v>81.857686260102852</v>
      </c>
      <c r="FH48" s="36">
        <v>1.0911094783247612</v>
      </c>
      <c r="FI48" s="36">
        <v>518.45188913094012</v>
      </c>
      <c r="FJ48" s="36">
        <v>39.297420726583027</v>
      </c>
      <c r="FK48" s="36">
        <v>90.941267375539724</v>
      </c>
      <c r="GD48" s="29">
        <v>43007</v>
      </c>
      <c r="GE48" s="24">
        <v>3.94</v>
      </c>
      <c r="GG48" s="23">
        <v>0.59445000000000003</v>
      </c>
      <c r="GH48" s="23">
        <v>1.7000000000000001E-2</v>
      </c>
      <c r="GI48" s="56">
        <v>2.3279999999999999E-2</v>
      </c>
      <c r="GJ48" s="36">
        <v>22.940677835051545</v>
      </c>
      <c r="GK48" s="36">
        <v>4.5945448930259367</v>
      </c>
      <c r="GL48" s="36">
        <v>27.945378397375816</v>
      </c>
      <c r="GM48" s="36"/>
      <c r="GN48" s="36">
        <v>1.0189348424402602</v>
      </c>
      <c r="GO48" s="36">
        <v>0.65782012652296151</v>
      </c>
      <c r="GP48" s="36">
        <v>120.0008765263733</v>
      </c>
      <c r="GQ48" s="36">
        <v>0.89982812485948438</v>
      </c>
      <c r="GR48" s="36">
        <v>763.90258640437844</v>
      </c>
      <c r="GS48" s="36">
        <v>41.610814001739847</v>
      </c>
      <c r="GT48" s="36">
        <v>22.180757966260543</v>
      </c>
      <c r="GY48" s="23" t="s">
        <v>248</v>
      </c>
      <c r="GZ48" s="23">
        <v>92.995818793864785</v>
      </c>
      <c r="HA48" s="23">
        <v>2.2988258322003823</v>
      </c>
      <c r="HB48" s="23">
        <v>0.66468253968254143</v>
      </c>
      <c r="HC48" s="23">
        <v>2.4206349206349183</v>
      </c>
      <c r="HD48" s="23">
        <v>31.686507936507951</v>
      </c>
      <c r="HE48" s="23">
        <v>45.67460317460317</v>
      </c>
      <c r="HF48" s="23">
        <v>11.944444444444438</v>
      </c>
      <c r="HG48" s="23" t="s">
        <v>316</v>
      </c>
      <c r="HH48" s="23">
        <v>115.8</v>
      </c>
      <c r="HI48" s="23">
        <v>46.4</v>
      </c>
      <c r="HJ48" s="23">
        <v>27</v>
      </c>
      <c r="HK48" s="23">
        <v>49.8</v>
      </c>
      <c r="HL48" s="23">
        <v>64.2</v>
      </c>
      <c r="HM48" s="23">
        <v>108.4</v>
      </c>
      <c r="HN48" s="23">
        <v>11.4</v>
      </c>
      <c r="HO48" s="23">
        <v>17.600000000000001</v>
      </c>
      <c r="HP48" s="23">
        <v>19.2</v>
      </c>
      <c r="HQ48" s="23">
        <v>18</v>
      </c>
      <c r="HR48" s="23">
        <v>16.8</v>
      </c>
      <c r="HS48" s="23">
        <v>11.9</v>
      </c>
    </row>
    <row r="49" spans="1:227" s="23" customFormat="1" ht="12.75" x14ac:dyDescent="0.2">
      <c r="A49" s="23" t="s">
        <v>327</v>
      </c>
      <c r="B49" s="23">
        <v>2</v>
      </c>
      <c r="C49" s="23" t="s">
        <v>266</v>
      </c>
      <c r="D49" s="23" t="s">
        <v>311</v>
      </c>
      <c r="E49" s="23" t="s">
        <v>312</v>
      </c>
      <c r="F49" s="24">
        <v>10</v>
      </c>
      <c r="G49" s="23" t="s">
        <v>233</v>
      </c>
      <c r="H49" s="23" t="s">
        <v>313</v>
      </c>
      <c r="I49" s="25">
        <v>2017</v>
      </c>
      <c r="J49" s="23">
        <v>46.326976999999999</v>
      </c>
      <c r="K49" s="23">
        <v>-71.740471999999997</v>
      </c>
      <c r="L49" s="23" t="s">
        <v>235</v>
      </c>
      <c r="M49" s="23">
        <v>94</v>
      </c>
      <c r="N49" s="23">
        <v>2007</v>
      </c>
      <c r="O49" s="23" t="s">
        <v>236</v>
      </c>
      <c r="P49" s="23" t="s">
        <v>314</v>
      </c>
      <c r="Q49" s="26" t="s">
        <v>315</v>
      </c>
      <c r="R49" s="23" t="s">
        <v>237</v>
      </c>
      <c r="S49" s="23" t="s">
        <v>237</v>
      </c>
      <c r="T49" s="23" t="s">
        <v>237</v>
      </c>
      <c r="U49" s="26" t="s">
        <v>237</v>
      </c>
      <c r="V49" s="26" t="s">
        <v>237</v>
      </c>
      <c r="W49" s="23" t="s">
        <v>238</v>
      </c>
      <c r="X49" s="26" t="s">
        <v>237</v>
      </c>
      <c r="Y49" s="26" t="s">
        <v>237</v>
      </c>
      <c r="Z49" s="26" t="s">
        <v>237</v>
      </c>
      <c r="AA49" s="26" t="s">
        <v>237</v>
      </c>
      <c r="AB49" s="26" t="s">
        <v>237</v>
      </c>
      <c r="AC49" s="26" t="s">
        <v>237</v>
      </c>
      <c r="AD49" s="26" t="s">
        <v>237</v>
      </c>
      <c r="AE49" s="26" t="s">
        <v>237</v>
      </c>
      <c r="AF49" s="26" t="s">
        <v>237</v>
      </c>
      <c r="AG49" s="26" t="s">
        <v>237</v>
      </c>
      <c r="AH49" s="26" t="s">
        <v>238</v>
      </c>
      <c r="AI49" s="23" t="s">
        <v>238</v>
      </c>
      <c r="AJ49" s="26" t="s">
        <v>237</v>
      </c>
      <c r="AK49" s="23" t="s">
        <v>238</v>
      </c>
      <c r="AL49" s="23" t="s">
        <v>238</v>
      </c>
      <c r="AM49" s="26" t="s">
        <v>315</v>
      </c>
      <c r="AN49" s="26" t="s">
        <v>315</v>
      </c>
      <c r="AO49" s="26" t="s">
        <v>240</v>
      </c>
      <c r="AP49" s="26" t="s">
        <v>241</v>
      </c>
      <c r="AQ49" s="26"/>
      <c r="AR49" s="26" t="s">
        <v>242</v>
      </c>
      <c r="AS49" s="26"/>
      <c r="AT49" s="26"/>
      <c r="AU49" s="56">
        <v>51.1</v>
      </c>
      <c r="AV49" s="23">
        <v>51.1</v>
      </c>
      <c r="AW49" s="23">
        <v>104.6</v>
      </c>
      <c r="AX49" s="23">
        <v>11</v>
      </c>
      <c r="AY49" s="23">
        <v>1.4000000000000001</v>
      </c>
      <c r="BA49" s="23">
        <v>2.0160000000000005</v>
      </c>
      <c r="BB49" s="23">
        <v>259.84000000000003</v>
      </c>
      <c r="BC49" s="23">
        <v>0</v>
      </c>
      <c r="BD49" s="23">
        <f t="shared" si="0"/>
        <v>293.98182666666668</v>
      </c>
      <c r="BF49" s="27">
        <v>42881</v>
      </c>
      <c r="BG49" s="27"/>
      <c r="BH49" s="27"/>
      <c r="BI49" s="27">
        <v>42888</v>
      </c>
      <c r="BJ49" s="27"/>
      <c r="BK49" s="27"/>
      <c r="BL49" s="27">
        <v>42914</v>
      </c>
      <c r="BM49" s="27">
        <v>42920</v>
      </c>
      <c r="BN49" s="27">
        <v>42927</v>
      </c>
      <c r="BO49" s="27"/>
      <c r="BQ49" s="27"/>
      <c r="BR49" s="27"/>
      <c r="BS49" s="27"/>
      <c r="BT49" s="27">
        <v>42948</v>
      </c>
      <c r="BV49" s="27"/>
      <c r="BW49" s="27"/>
      <c r="BX49" s="25">
        <v>23</v>
      </c>
      <c r="BY49" s="28" t="s">
        <v>244</v>
      </c>
      <c r="BZ49" s="28" t="s">
        <v>245</v>
      </c>
      <c r="CA49" s="28" t="s">
        <v>246</v>
      </c>
      <c r="CB49" s="25">
        <v>23</v>
      </c>
      <c r="CC49" s="25" t="s">
        <v>237</v>
      </c>
      <c r="CD49" s="28" t="s">
        <v>244</v>
      </c>
      <c r="CE49" s="28" t="s">
        <v>244</v>
      </c>
      <c r="CF49" s="28" t="s">
        <v>246</v>
      </c>
      <c r="CG49" s="28"/>
      <c r="CH49" s="29"/>
      <c r="CL49" s="30"/>
      <c r="CM49" s="30"/>
      <c r="CN49" s="30"/>
      <c r="CO49" s="30"/>
      <c r="CP49" s="31"/>
      <c r="CQ49" s="30"/>
      <c r="CR49" s="30"/>
      <c r="CS49" s="30"/>
      <c r="CT49" s="30"/>
      <c r="CU49" s="30"/>
      <c r="CV49" s="32"/>
      <c r="CW49" s="29">
        <v>42983</v>
      </c>
      <c r="CX49" s="23">
        <v>484.54</v>
      </c>
      <c r="CY49" s="23">
        <v>1.41</v>
      </c>
      <c r="CZ49" s="23">
        <v>1.9573816332988438</v>
      </c>
      <c r="DA49" s="23">
        <v>7.7732999999999999</v>
      </c>
      <c r="DB49" s="23">
        <v>0.82764401447433522</v>
      </c>
      <c r="DC49" s="23">
        <v>6.5905923210924611</v>
      </c>
      <c r="DD49" s="23">
        <v>6.8395881298981047</v>
      </c>
      <c r="DE49" s="23">
        <v>1.4782538035827939</v>
      </c>
      <c r="DF49" s="23">
        <v>5.0346088761481896E-2</v>
      </c>
      <c r="DG49" s="23">
        <v>3.2424441432225828E-3</v>
      </c>
      <c r="DH49" s="23">
        <v>1.7467792821301661E-2</v>
      </c>
      <c r="DI49" s="23">
        <v>0.32834334074953919</v>
      </c>
      <c r="DJ49" s="23">
        <v>6.3303409516619585E-2</v>
      </c>
      <c r="DK49" s="23">
        <v>0.17157573943683063</v>
      </c>
      <c r="DL49" s="23">
        <v>0.4398560252578565</v>
      </c>
      <c r="DM49" s="32"/>
      <c r="DO49" s="33"/>
      <c r="DP49" s="33"/>
      <c r="DQ49" s="27">
        <v>43007</v>
      </c>
      <c r="DR49" s="23">
        <v>401.97</v>
      </c>
      <c r="DS49" s="23">
        <v>0.46899999999999997</v>
      </c>
      <c r="DT49" s="23">
        <v>4.3187266579828405</v>
      </c>
      <c r="DU49" s="23">
        <v>3.5188000000000001</v>
      </c>
      <c r="DV49" s="23">
        <v>0.78372111407148803</v>
      </c>
      <c r="DW49" s="23">
        <v>5.5286092522859063</v>
      </c>
      <c r="DX49" s="23">
        <v>0.43772204781164387</v>
      </c>
      <c r="DY49" s="23">
        <v>0.32033225739069027</v>
      </c>
      <c r="DZ49" s="23">
        <v>5.7886576120806839E-3</v>
      </c>
      <c r="EA49" s="23">
        <v>4.3539926744876499E-3</v>
      </c>
      <c r="EB49" s="23">
        <v>4.7667396178972662E-3</v>
      </c>
      <c r="EC49" s="23">
        <v>1.3312599013390542E-2</v>
      </c>
      <c r="ED49" s="23">
        <v>6.6752070241841372E-3</v>
      </c>
      <c r="EE49" s="23">
        <v>5.8235068680822276E-3</v>
      </c>
      <c r="EF49" s="23">
        <v>3.2655487465235222E-2</v>
      </c>
      <c r="EG49" s="32"/>
      <c r="EH49" s="30">
        <v>30.5</v>
      </c>
      <c r="EI49" s="30">
        <v>8.36</v>
      </c>
      <c r="EJ49" s="30">
        <v>6.4379999999999997</v>
      </c>
      <c r="EK49" s="30">
        <v>1.6536133430088931</v>
      </c>
      <c r="EL49" s="34">
        <v>22.955394336027901</v>
      </c>
      <c r="EM49" s="23">
        <v>87.841091492776883</v>
      </c>
      <c r="EN49" s="35"/>
      <c r="EQ49" s="27">
        <v>42892</v>
      </c>
      <c r="ES49" s="23">
        <v>4.12</v>
      </c>
      <c r="EV49" s="23" t="s">
        <v>247</v>
      </c>
      <c r="EX49" s="23">
        <v>4907.2</v>
      </c>
      <c r="EY49" s="23">
        <v>63.9</v>
      </c>
      <c r="EZ49" s="40">
        <v>803.30000000000007</v>
      </c>
      <c r="FA49" s="36">
        <v>22.146975453699397</v>
      </c>
      <c r="FB49" s="36">
        <v>6.845870870172174</v>
      </c>
      <c r="FC49" s="36">
        <v>16.514642973476036</v>
      </c>
      <c r="FD49" s="36"/>
      <c r="FE49" s="36">
        <v>1.5794728943694745</v>
      </c>
      <c r="FF49" s="36">
        <v>0.40792945556072596</v>
      </c>
      <c r="FG49" s="36">
        <v>93.325825500232654</v>
      </c>
      <c r="FH49" s="36">
        <v>0.66658911121451847</v>
      </c>
      <c r="FI49" s="36">
        <v>799.98003909644422</v>
      </c>
      <c r="FJ49" s="36">
        <v>39.553510301984872</v>
      </c>
      <c r="FK49" s="36">
        <v>10.065653162967571</v>
      </c>
      <c r="GD49" s="29">
        <v>43007</v>
      </c>
      <c r="GE49" s="24">
        <v>3.91</v>
      </c>
      <c r="GG49" s="23">
        <v>0.47188000000000002</v>
      </c>
      <c r="GH49" s="23">
        <v>1.15E-3</v>
      </c>
      <c r="GI49" s="56">
        <v>2.034E-2</v>
      </c>
      <c r="GJ49" s="36">
        <v>12.884130696424398</v>
      </c>
      <c r="GK49" s="36">
        <v>6.0603866351229208</v>
      </c>
      <c r="GL49" s="36">
        <v>25.924566195372751</v>
      </c>
      <c r="GM49" s="36"/>
      <c r="GN49" s="36">
        <v>1.1991504530616446</v>
      </c>
      <c r="GO49" s="36">
        <v>0.72133051530731485</v>
      </c>
      <c r="GP49" s="36">
        <v>134.58109698905926</v>
      </c>
      <c r="GQ49" s="36">
        <v>0.72892417792956066</v>
      </c>
      <c r="GR49" s="36">
        <v>695.02374403452734</v>
      </c>
      <c r="GS49" s="36">
        <v>48.301998015612689</v>
      </c>
      <c r="GT49" s="36">
        <v>22.60043672587053</v>
      </c>
      <c r="GY49" s="23" t="s">
        <v>248</v>
      </c>
      <c r="GZ49" s="23">
        <v>94.42166559656647</v>
      </c>
      <c r="HA49" s="23">
        <v>2.2980530448297527</v>
      </c>
      <c r="HB49" s="23">
        <v>0.54617676266136761</v>
      </c>
      <c r="HC49" s="23">
        <v>3.2274081429990069</v>
      </c>
      <c r="HD49" s="23">
        <v>34.210526315789473</v>
      </c>
      <c r="HE49" s="23">
        <v>46.603773584905653</v>
      </c>
      <c r="HF49" s="23">
        <v>8.3813306852035723</v>
      </c>
      <c r="HG49" s="23" t="s">
        <v>316</v>
      </c>
      <c r="HH49" s="23">
        <v>115.8</v>
      </c>
      <c r="HI49" s="23">
        <v>46.4</v>
      </c>
      <c r="HJ49" s="23">
        <v>27</v>
      </c>
      <c r="HK49" s="23">
        <v>49.8</v>
      </c>
      <c r="HL49" s="23">
        <v>64.2</v>
      </c>
      <c r="HM49" s="23">
        <v>108.4</v>
      </c>
      <c r="HN49" s="23">
        <v>11.4</v>
      </c>
      <c r="HO49" s="23">
        <v>17.600000000000001</v>
      </c>
      <c r="HP49" s="23">
        <v>19.2</v>
      </c>
      <c r="HQ49" s="23">
        <v>18</v>
      </c>
      <c r="HR49" s="23">
        <v>16.8</v>
      </c>
      <c r="HS49" s="23">
        <v>11.9</v>
      </c>
    </row>
    <row r="50" spans="1:227" s="23" customFormat="1" ht="12.75" x14ac:dyDescent="0.2">
      <c r="A50" s="23" t="s">
        <v>328</v>
      </c>
      <c r="B50" s="23">
        <v>1</v>
      </c>
      <c r="C50" s="23" t="s">
        <v>308</v>
      </c>
      <c r="D50" s="23" t="s">
        <v>311</v>
      </c>
      <c r="E50" s="23" t="s">
        <v>312</v>
      </c>
      <c r="F50" s="24">
        <v>10</v>
      </c>
      <c r="G50" s="23" t="s">
        <v>233</v>
      </c>
      <c r="H50" s="23" t="s">
        <v>313</v>
      </c>
      <c r="I50" s="25">
        <v>2017</v>
      </c>
      <c r="J50" s="23">
        <v>46.326976999999999</v>
      </c>
      <c r="K50" s="23">
        <v>-71.740471999999997</v>
      </c>
      <c r="L50" s="23" t="s">
        <v>235</v>
      </c>
      <c r="M50" s="23">
        <v>94</v>
      </c>
      <c r="N50" s="23">
        <v>2007</v>
      </c>
      <c r="O50" s="23" t="s">
        <v>270</v>
      </c>
      <c r="P50" s="23" t="s">
        <v>314</v>
      </c>
      <c r="Q50" s="26" t="s">
        <v>315</v>
      </c>
      <c r="R50" s="23" t="s">
        <v>237</v>
      </c>
      <c r="S50" s="23" t="s">
        <v>237</v>
      </c>
      <c r="T50" s="23" t="s">
        <v>237</v>
      </c>
      <c r="U50" s="26" t="s">
        <v>237</v>
      </c>
      <c r="V50" s="26" t="s">
        <v>237</v>
      </c>
      <c r="W50" s="23" t="s">
        <v>238</v>
      </c>
      <c r="X50" s="26" t="s">
        <v>237</v>
      </c>
      <c r="Y50" s="26" t="s">
        <v>237</v>
      </c>
      <c r="Z50" s="26" t="s">
        <v>237</v>
      </c>
      <c r="AA50" s="26" t="s">
        <v>237</v>
      </c>
      <c r="AB50" s="26" t="s">
        <v>237</v>
      </c>
      <c r="AC50" s="26" t="s">
        <v>237</v>
      </c>
      <c r="AD50" s="26" t="s">
        <v>237</v>
      </c>
      <c r="AE50" s="26" t="s">
        <v>237</v>
      </c>
      <c r="AF50" s="26" t="s">
        <v>237</v>
      </c>
      <c r="AG50" s="26" t="s">
        <v>237</v>
      </c>
      <c r="AH50" s="26" t="s">
        <v>238</v>
      </c>
      <c r="AI50" s="23" t="s">
        <v>238</v>
      </c>
      <c r="AJ50" s="26" t="s">
        <v>237</v>
      </c>
      <c r="AK50" s="23" t="s">
        <v>238</v>
      </c>
      <c r="AL50" s="23" t="s">
        <v>238</v>
      </c>
      <c r="AM50" s="26" t="s">
        <v>315</v>
      </c>
      <c r="AN50" s="26" t="s">
        <v>315</v>
      </c>
      <c r="AO50" s="26" t="s">
        <v>240</v>
      </c>
      <c r="AP50" s="26" t="s">
        <v>241</v>
      </c>
      <c r="AQ50" s="26"/>
      <c r="AR50" s="26" t="s">
        <v>242</v>
      </c>
      <c r="AS50" s="26"/>
      <c r="AT50" s="26"/>
      <c r="AU50" s="56">
        <v>51.1</v>
      </c>
      <c r="AV50" s="23">
        <v>51.1</v>
      </c>
      <c r="AW50" s="23">
        <v>104.6</v>
      </c>
      <c r="AX50" s="23">
        <v>11</v>
      </c>
      <c r="AY50" s="23">
        <v>1.4000000000000001</v>
      </c>
      <c r="BA50" s="23">
        <v>2.0160000000000005</v>
      </c>
      <c r="BB50" s="23">
        <v>259.84000000000003</v>
      </c>
      <c r="BC50" s="23">
        <v>0</v>
      </c>
      <c r="BD50" s="23">
        <f t="shared" si="0"/>
        <v>293.98182666666668</v>
      </c>
      <c r="BF50" s="27">
        <v>42881</v>
      </c>
      <c r="BG50" s="27"/>
      <c r="BH50" s="27"/>
      <c r="BI50" s="27">
        <v>42888</v>
      </c>
      <c r="BJ50" s="27"/>
      <c r="BK50" s="27"/>
      <c r="BL50" s="27">
        <v>42914</v>
      </c>
      <c r="BM50" s="27">
        <v>42920</v>
      </c>
      <c r="BN50" s="27">
        <v>42927</v>
      </c>
      <c r="BO50" s="27"/>
      <c r="BQ50" s="27"/>
      <c r="BR50" s="27"/>
      <c r="BS50" s="27"/>
      <c r="BT50" s="27">
        <v>42948</v>
      </c>
      <c r="BV50" s="27"/>
      <c r="BW50" s="27"/>
      <c r="BX50" s="25">
        <v>23</v>
      </c>
      <c r="BY50" s="28" t="s">
        <v>244</v>
      </c>
      <c r="BZ50" s="28" t="s">
        <v>245</v>
      </c>
      <c r="CA50" s="28" t="s">
        <v>246</v>
      </c>
      <c r="CB50" s="25">
        <v>23</v>
      </c>
      <c r="CC50" s="25" t="s">
        <v>237</v>
      </c>
      <c r="CD50" s="28" t="s">
        <v>244</v>
      </c>
      <c r="CE50" s="28" t="s">
        <v>244</v>
      </c>
      <c r="CF50" s="28" t="s">
        <v>246</v>
      </c>
      <c r="CG50" s="28"/>
      <c r="CH50" s="29"/>
      <c r="CL50" s="30"/>
      <c r="CM50" s="30"/>
      <c r="CN50" s="30"/>
      <c r="CO50" s="30"/>
      <c r="CP50" s="31"/>
      <c r="CQ50" s="30"/>
      <c r="CR50" s="30"/>
      <c r="CS50" s="30"/>
      <c r="CT50" s="30"/>
      <c r="CU50" s="30"/>
      <c r="CV50" s="32"/>
      <c r="CW50" s="29">
        <v>42983</v>
      </c>
      <c r="CX50" s="23">
        <v>461.64</v>
      </c>
      <c r="CY50" s="23">
        <v>1.56</v>
      </c>
      <c r="CZ50" s="23">
        <v>2.0008140766383335</v>
      </c>
      <c r="DA50" s="23">
        <v>7.7348999999999997</v>
      </c>
      <c r="DB50" s="23">
        <v>1.0519679975817202</v>
      </c>
      <c r="DC50" s="23">
        <v>6.5650313106338407</v>
      </c>
      <c r="DD50" s="23">
        <v>6.3774408527579887</v>
      </c>
      <c r="DE50" s="23">
        <v>1.7281753265192323</v>
      </c>
      <c r="DF50" s="23">
        <v>3.7279415131331144E-2</v>
      </c>
      <c r="DG50" s="23">
        <v>3.652998778780663E-3</v>
      </c>
      <c r="DH50" s="23">
        <v>1.8684290029846552E-2</v>
      </c>
      <c r="DI50" s="23">
        <v>0.19071987044083691</v>
      </c>
      <c r="DJ50" s="23">
        <v>4.3752218137449235E-2</v>
      </c>
      <c r="DK50" s="23">
        <v>0.12738519399647305</v>
      </c>
      <c r="DL50" s="23">
        <v>0.4461719018526521</v>
      </c>
      <c r="DM50" s="32"/>
      <c r="DO50" s="33"/>
      <c r="DP50" s="33"/>
      <c r="DQ50" s="27">
        <v>43007</v>
      </c>
      <c r="DR50" s="23">
        <v>442.62</v>
      </c>
      <c r="DS50" s="23">
        <v>0.378</v>
      </c>
      <c r="DT50" s="23">
        <v>4.7010399082603138</v>
      </c>
      <c r="DU50" s="23">
        <v>4.1082999999999998</v>
      </c>
      <c r="DV50" s="23">
        <v>0.92536738583097489</v>
      </c>
      <c r="DW50" s="23">
        <v>6.4726543119079798</v>
      </c>
      <c r="DX50" s="23">
        <v>0.51990502625823154</v>
      </c>
      <c r="DY50" s="23">
        <v>0.36931883594952236</v>
      </c>
      <c r="DZ50" s="23">
        <v>5.274554039809567E-3</v>
      </c>
      <c r="EA50" s="23">
        <v>5.336605807251398E-3</v>
      </c>
      <c r="EB50" s="23">
        <v>5.3778183284428236E-3</v>
      </c>
      <c r="EC50" s="23">
        <v>1.0457792735287449E-2</v>
      </c>
      <c r="ED50" s="23">
        <v>8.5124848727451581E-3</v>
      </c>
      <c r="EE50" s="23">
        <v>7.1339530069875626E-3</v>
      </c>
      <c r="EF50" s="23">
        <v>4.2533573268513161E-2</v>
      </c>
      <c r="EG50" s="32"/>
      <c r="EH50" s="30">
        <v>30.5</v>
      </c>
      <c r="EI50" s="30">
        <v>8.58</v>
      </c>
      <c r="EJ50" s="30">
        <v>5.4649999999999999</v>
      </c>
      <c r="EK50" s="30">
        <v>1.4181405229291761</v>
      </c>
      <c r="EL50" s="34">
        <v>34.02258269377738</v>
      </c>
      <c r="EM50" s="23">
        <v>87.982333798233384</v>
      </c>
      <c r="EN50" s="35"/>
      <c r="EQ50" s="27">
        <v>42892</v>
      </c>
      <c r="ES50" s="23">
        <v>3.95</v>
      </c>
      <c r="EV50" s="23" t="s">
        <v>247</v>
      </c>
      <c r="EX50" s="23">
        <v>5668.2</v>
      </c>
      <c r="EY50" s="23">
        <v>115.99999999999999</v>
      </c>
      <c r="EZ50" s="40">
        <v>701</v>
      </c>
      <c r="FA50" s="36">
        <v>17.753018958185685</v>
      </c>
      <c r="FB50" s="36">
        <v>5.5831917080085054</v>
      </c>
      <c r="FC50" s="36">
        <v>14.911475726435153</v>
      </c>
      <c r="FD50" s="36"/>
      <c r="FE50" s="36">
        <v>1.4548920978029767</v>
      </c>
      <c r="FF50" s="36">
        <v>0.41632572643515242</v>
      </c>
      <c r="FG50" s="36">
        <v>78.884380581148108</v>
      </c>
      <c r="FH50" s="36">
        <v>0.64138908575478382</v>
      </c>
      <c r="FI50" s="36">
        <v>645.45380047316837</v>
      </c>
      <c r="FJ50" s="36">
        <v>45.259539792242734</v>
      </c>
      <c r="FK50" s="36">
        <v>9.9739709795093461</v>
      </c>
      <c r="GD50" s="29">
        <v>43007</v>
      </c>
      <c r="GE50" s="24">
        <v>3.81</v>
      </c>
      <c r="GG50" s="23">
        <v>0.69664999999999999</v>
      </c>
      <c r="GH50" s="23">
        <v>2.5000000000000001E-2</v>
      </c>
      <c r="GI50" s="56">
        <v>2.487E-2</v>
      </c>
      <c r="GJ50" s="36">
        <v>29.040638248559254</v>
      </c>
      <c r="GK50" s="36">
        <v>8.3451439811916259</v>
      </c>
      <c r="GL50" s="36">
        <v>32.716667188674521</v>
      </c>
      <c r="GM50" s="36"/>
      <c r="GN50" s="36">
        <v>3.0322869662040333</v>
      </c>
      <c r="GO50" s="36">
        <v>0.93802367201202697</v>
      </c>
      <c r="GP50" s="36">
        <v>135.88231389513999</v>
      </c>
      <c r="GQ50" s="36">
        <v>1.3263387803899045</v>
      </c>
      <c r="GR50" s="36">
        <v>709.24418420196685</v>
      </c>
      <c r="GS50" s="36">
        <v>65.410301530150534</v>
      </c>
      <c r="GT50" s="36">
        <v>19.091122212478073</v>
      </c>
      <c r="GY50" s="23" t="s">
        <v>248</v>
      </c>
      <c r="GZ50" s="23">
        <v>92.995818793864785</v>
      </c>
      <c r="HA50" s="23">
        <v>2.2988258322003823</v>
      </c>
      <c r="HB50" s="23">
        <v>0.66468253968254143</v>
      </c>
      <c r="HC50" s="23">
        <v>2.4206349206349183</v>
      </c>
      <c r="HD50" s="23">
        <v>31.686507936507951</v>
      </c>
      <c r="HE50" s="23">
        <v>45.67460317460317</v>
      </c>
      <c r="HF50" s="23">
        <v>11.944444444444438</v>
      </c>
      <c r="HG50" s="23" t="s">
        <v>316</v>
      </c>
      <c r="HH50" s="23">
        <v>115.8</v>
      </c>
      <c r="HI50" s="23">
        <v>46.4</v>
      </c>
      <c r="HJ50" s="23">
        <v>27</v>
      </c>
      <c r="HK50" s="23">
        <v>49.8</v>
      </c>
      <c r="HL50" s="23">
        <v>64.2</v>
      </c>
      <c r="HM50" s="23">
        <v>108.4</v>
      </c>
      <c r="HN50" s="23">
        <v>11.4</v>
      </c>
      <c r="HO50" s="23">
        <v>17.600000000000001</v>
      </c>
      <c r="HP50" s="23">
        <v>19.2</v>
      </c>
      <c r="HQ50" s="23">
        <v>18</v>
      </c>
      <c r="HR50" s="23">
        <v>16.8</v>
      </c>
      <c r="HS50" s="23">
        <v>11.9</v>
      </c>
    </row>
    <row r="51" spans="1:227" s="23" customFormat="1" ht="12.75" x14ac:dyDescent="0.2">
      <c r="A51" s="23" t="s">
        <v>329</v>
      </c>
      <c r="B51" s="23">
        <v>2</v>
      </c>
      <c r="C51" s="23" t="s">
        <v>308</v>
      </c>
      <c r="D51" s="23" t="s">
        <v>311</v>
      </c>
      <c r="E51" s="23" t="s">
        <v>312</v>
      </c>
      <c r="F51" s="24">
        <v>10</v>
      </c>
      <c r="G51" s="23" t="s">
        <v>233</v>
      </c>
      <c r="H51" s="23" t="s">
        <v>313</v>
      </c>
      <c r="I51" s="25">
        <v>2017</v>
      </c>
      <c r="J51" s="23">
        <v>46.326976999999999</v>
      </c>
      <c r="K51" s="23">
        <v>-71.740471999999997</v>
      </c>
      <c r="L51" s="23" t="s">
        <v>235</v>
      </c>
      <c r="M51" s="23">
        <v>94</v>
      </c>
      <c r="N51" s="23">
        <v>2007</v>
      </c>
      <c r="O51" s="23" t="s">
        <v>270</v>
      </c>
      <c r="P51" s="23" t="s">
        <v>314</v>
      </c>
      <c r="Q51" s="26" t="s">
        <v>315</v>
      </c>
      <c r="R51" s="23" t="s">
        <v>237</v>
      </c>
      <c r="S51" s="23" t="s">
        <v>237</v>
      </c>
      <c r="T51" s="23" t="s">
        <v>237</v>
      </c>
      <c r="U51" s="26" t="s">
        <v>237</v>
      </c>
      <c r="V51" s="26" t="s">
        <v>237</v>
      </c>
      <c r="W51" s="23" t="s">
        <v>238</v>
      </c>
      <c r="X51" s="26" t="s">
        <v>237</v>
      </c>
      <c r="Y51" s="26" t="s">
        <v>237</v>
      </c>
      <c r="Z51" s="26" t="s">
        <v>237</v>
      </c>
      <c r="AA51" s="26" t="s">
        <v>237</v>
      </c>
      <c r="AB51" s="26" t="s">
        <v>237</v>
      </c>
      <c r="AC51" s="26" t="s">
        <v>237</v>
      </c>
      <c r="AD51" s="26" t="s">
        <v>237</v>
      </c>
      <c r="AE51" s="26" t="s">
        <v>237</v>
      </c>
      <c r="AF51" s="26" t="s">
        <v>237</v>
      </c>
      <c r="AG51" s="26" t="s">
        <v>237</v>
      </c>
      <c r="AH51" s="26" t="s">
        <v>238</v>
      </c>
      <c r="AI51" s="23" t="s">
        <v>238</v>
      </c>
      <c r="AJ51" s="26" t="s">
        <v>237</v>
      </c>
      <c r="AK51" s="23" t="s">
        <v>238</v>
      </c>
      <c r="AL51" s="23" t="s">
        <v>238</v>
      </c>
      <c r="AM51" s="26" t="s">
        <v>315</v>
      </c>
      <c r="AN51" s="26" t="s">
        <v>315</v>
      </c>
      <c r="AO51" s="26" t="s">
        <v>240</v>
      </c>
      <c r="AP51" s="26" t="s">
        <v>241</v>
      </c>
      <c r="AQ51" s="26"/>
      <c r="AR51" s="26" t="s">
        <v>242</v>
      </c>
      <c r="AS51" s="26"/>
      <c r="AT51" s="26"/>
      <c r="AU51" s="56">
        <v>51.1</v>
      </c>
      <c r="AV51" s="23">
        <v>51.1</v>
      </c>
      <c r="AW51" s="23">
        <v>104.6</v>
      </c>
      <c r="AX51" s="23">
        <v>11</v>
      </c>
      <c r="AY51" s="23">
        <v>1.4000000000000001</v>
      </c>
      <c r="BA51" s="23">
        <v>2.0160000000000005</v>
      </c>
      <c r="BB51" s="23">
        <v>259.84000000000003</v>
      </c>
      <c r="BC51" s="23">
        <v>0</v>
      </c>
      <c r="BD51" s="23">
        <f t="shared" si="0"/>
        <v>293.98182666666668</v>
      </c>
      <c r="BF51" s="27">
        <v>42881</v>
      </c>
      <c r="BG51" s="27"/>
      <c r="BH51" s="27"/>
      <c r="BI51" s="27">
        <v>42888</v>
      </c>
      <c r="BJ51" s="27"/>
      <c r="BK51" s="27"/>
      <c r="BL51" s="27">
        <v>42914</v>
      </c>
      <c r="BM51" s="27">
        <v>42920</v>
      </c>
      <c r="BN51" s="27">
        <v>42927</v>
      </c>
      <c r="BO51" s="27"/>
      <c r="BQ51" s="27"/>
      <c r="BR51" s="27"/>
      <c r="BS51" s="27"/>
      <c r="BT51" s="27">
        <v>42948</v>
      </c>
      <c r="BV51" s="27"/>
      <c r="BW51" s="27"/>
      <c r="BX51" s="25">
        <v>23</v>
      </c>
      <c r="BY51" s="28" t="s">
        <v>244</v>
      </c>
      <c r="BZ51" s="28" t="s">
        <v>245</v>
      </c>
      <c r="CA51" s="28" t="s">
        <v>246</v>
      </c>
      <c r="CB51" s="25">
        <v>23</v>
      </c>
      <c r="CC51" s="25" t="s">
        <v>237</v>
      </c>
      <c r="CD51" s="28" t="s">
        <v>244</v>
      </c>
      <c r="CE51" s="28" t="s">
        <v>244</v>
      </c>
      <c r="CF51" s="28" t="s">
        <v>246</v>
      </c>
      <c r="CG51" s="28"/>
      <c r="CH51" s="29"/>
      <c r="CL51" s="30"/>
      <c r="CM51" s="30"/>
      <c r="CN51" s="30"/>
      <c r="CO51" s="30"/>
      <c r="CP51" s="31"/>
      <c r="CQ51" s="30"/>
      <c r="CR51" s="30"/>
      <c r="CS51" s="30"/>
      <c r="CT51" s="30"/>
      <c r="CU51" s="30"/>
      <c r="CV51" s="32"/>
      <c r="CW51" s="29">
        <v>42983</v>
      </c>
      <c r="CX51" s="23">
        <v>485.81000000000006</v>
      </c>
      <c r="CY51" s="23">
        <v>1.46</v>
      </c>
      <c r="CZ51" s="23">
        <v>2.3541620697929857</v>
      </c>
      <c r="DA51" s="23">
        <v>8.3477999999999994</v>
      </c>
      <c r="DB51" s="23">
        <v>1.0114910076175156</v>
      </c>
      <c r="DC51" s="23">
        <v>6.4097536063477989</v>
      </c>
      <c r="DD51" s="23">
        <v>6.9490003166855558</v>
      </c>
      <c r="DE51" s="23">
        <v>1.8157337791170114</v>
      </c>
      <c r="DF51" s="23">
        <v>4.1582017255476139E-2</v>
      </c>
      <c r="DG51" s="23">
        <v>3.4669026145786289E-3</v>
      </c>
      <c r="DH51" s="23">
        <v>1.6962270089631134E-2</v>
      </c>
      <c r="DI51" s="23">
        <v>0.23402252617242555</v>
      </c>
      <c r="DJ51" s="23">
        <v>4.7006864477562513E-2</v>
      </c>
      <c r="DK51" s="23">
        <v>0.18148836694334353</v>
      </c>
      <c r="DL51" s="23">
        <v>0.42678923559639881</v>
      </c>
      <c r="DM51" s="32"/>
      <c r="DO51" s="33"/>
      <c r="DP51" s="33"/>
      <c r="DQ51" s="27">
        <v>43007</v>
      </c>
      <c r="DR51" s="23">
        <v>431.59999999999997</v>
      </c>
      <c r="DS51" s="23">
        <v>0.35599999999999998</v>
      </c>
      <c r="DT51" s="23">
        <v>4.4121243458948882</v>
      </c>
      <c r="DU51" s="23">
        <v>3.8979999999999997</v>
      </c>
      <c r="DV51" s="23">
        <v>0.78895237601820989</v>
      </c>
      <c r="DW51" s="23">
        <v>6.4444468254689324</v>
      </c>
      <c r="DX51" s="23">
        <v>0.4757522406394441</v>
      </c>
      <c r="DY51" s="23">
        <v>0.34509952729332016</v>
      </c>
      <c r="DZ51" s="23">
        <v>4.8569174245152152E-3</v>
      </c>
      <c r="EA51" s="23">
        <v>5.1922379931273266E-3</v>
      </c>
      <c r="EB51" s="23">
        <v>4.9415967036825657E-3</v>
      </c>
      <c r="EC51" s="23">
        <v>1.1389827082997324E-2</v>
      </c>
      <c r="ED51" s="23">
        <v>9.0323887670702482E-3</v>
      </c>
      <c r="EE51" s="23">
        <v>1.4625312387303345E-2</v>
      </c>
      <c r="EF51" s="23">
        <v>3.9651171768474811E-2</v>
      </c>
      <c r="EG51" s="32"/>
      <c r="EH51" s="30">
        <v>28</v>
      </c>
      <c r="EI51" s="30">
        <v>8.91</v>
      </c>
      <c r="EJ51" s="30">
        <v>5.3419999999999996</v>
      </c>
      <c r="EK51" s="30">
        <v>1.5713304429861981</v>
      </c>
      <c r="EL51" s="34">
        <v>41.957471771632783</v>
      </c>
      <c r="EM51" s="23">
        <v>88.548581188618456</v>
      </c>
      <c r="EN51" s="35"/>
      <c r="EQ51" s="27">
        <v>42892</v>
      </c>
      <c r="ES51" s="23">
        <v>4.01</v>
      </c>
      <c r="EV51" s="23" t="s">
        <v>247</v>
      </c>
      <c r="EX51" s="23">
        <v>4595.2</v>
      </c>
      <c r="EY51" s="23">
        <v>210.00000000000003</v>
      </c>
      <c r="EZ51" s="40">
        <v>590.09999999999991</v>
      </c>
      <c r="FA51" s="36">
        <v>18.163937527939204</v>
      </c>
      <c r="FB51" s="36">
        <v>6.0534843540455974</v>
      </c>
      <c r="FC51" s="36">
        <v>13.149086164506036</v>
      </c>
      <c r="FD51" s="36"/>
      <c r="FE51" s="36">
        <v>3.2339335046937863</v>
      </c>
      <c r="FF51" s="36">
        <v>0.39387805096110867</v>
      </c>
      <c r="FG51" s="36">
        <v>99.844831023692436</v>
      </c>
      <c r="FH51" s="36">
        <v>0.68730442556995985</v>
      </c>
      <c r="FI51" s="36">
        <v>776.78115393577798</v>
      </c>
      <c r="FJ51" s="36">
        <v>54.559524420608625</v>
      </c>
      <c r="FK51" s="36">
        <v>13.263409540822002</v>
      </c>
      <c r="GD51" s="29">
        <v>43007</v>
      </c>
      <c r="GE51" s="24">
        <v>3.9</v>
      </c>
      <c r="GG51" s="23">
        <v>0.49392999999999998</v>
      </c>
      <c r="GH51" s="23">
        <v>4.4900000000000001E-3</v>
      </c>
      <c r="GI51" s="56">
        <v>2.0410000000000001E-2</v>
      </c>
      <c r="GJ51" s="36">
        <v>19.468766582220177</v>
      </c>
      <c r="GK51" s="36">
        <v>7.1999289629987464</v>
      </c>
      <c r="GL51" s="36">
        <v>30.171162482726853</v>
      </c>
      <c r="GM51" s="36"/>
      <c r="GN51" s="36">
        <v>1.8703862968248952</v>
      </c>
      <c r="GO51" s="36">
        <v>0.85388207047443587</v>
      </c>
      <c r="GP51" s="36">
        <v>139.28321446296835</v>
      </c>
      <c r="GQ51" s="36">
        <v>0.9530475398636159</v>
      </c>
      <c r="GR51" s="36">
        <v>797.96190510629481</v>
      </c>
      <c r="GS51" s="36">
        <v>52.505117014737209</v>
      </c>
      <c r="GT51" s="36">
        <v>21.961328304928607</v>
      </c>
      <c r="GY51" s="23" t="s">
        <v>248</v>
      </c>
      <c r="GZ51" s="23">
        <v>94.42166559656647</v>
      </c>
      <c r="HA51" s="23">
        <v>2.2980530448297527</v>
      </c>
      <c r="HB51" s="23">
        <v>0.54617676266136761</v>
      </c>
      <c r="HC51" s="23">
        <v>3.2274081429990069</v>
      </c>
      <c r="HD51" s="23">
        <v>34.210526315789473</v>
      </c>
      <c r="HE51" s="23">
        <v>46.603773584905653</v>
      </c>
      <c r="HF51" s="23">
        <v>8.3813306852035723</v>
      </c>
      <c r="HG51" s="23" t="s">
        <v>316</v>
      </c>
      <c r="HH51" s="23">
        <v>115.8</v>
      </c>
      <c r="HI51" s="23">
        <v>46.4</v>
      </c>
      <c r="HJ51" s="23">
        <v>27</v>
      </c>
      <c r="HK51" s="23">
        <v>49.8</v>
      </c>
      <c r="HL51" s="23">
        <v>64.2</v>
      </c>
      <c r="HM51" s="23">
        <v>108.4</v>
      </c>
      <c r="HN51" s="23">
        <v>11.4</v>
      </c>
      <c r="HO51" s="23">
        <v>17.600000000000001</v>
      </c>
      <c r="HP51" s="23">
        <v>19.2</v>
      </c>
      <c r="HQ51" s="23">
        <v>18</v>
      </c>
      <c r="HR51" s="23">
        <v>16.8</v>
      </c>
      <c r="HS51" s="23">
        <v>11.9</v>
      </c>
    </row>
    <row r="52" spans="1:227" s="23" customFormat="1" ht="12.75" x14ac:dyDescent="0.2">
      <c r="A52" s="23" t="s">
        <v>330</v>
      </c>
      <c r="B52" s="23">
        <v>1</v>
      </c>
      <c r="C52" s="23" t="s">
        <v>305</v>
      </c>
      <c r="D52" s="23" t="s">
        <v>311</v>
      </c>
      <c r="E52" s="23" t="s">
        <v>312</v>
      </c>
      <c r="F52" s="24">
        <v>10</v>
      </c>
      <c r="G52" s="23" t="s">
        <v>233</v>
      </c>
      <c r="H52" s="23" t="s">
        <v>313</v>
      </c>
      <c r="I52" s="25">
        <v>2017</v>
      </c>
      <c r="J52" s="23">
        <v>46.326976999999999</v>
      </c>
      <c r="K52" s="23">
        <v>-71.740471999999997</v>
      </c>
      <c r="L52" s="23" t="s">
        <v>235</v>
      </c>
      <c r="M52" s="23">
        <v>94</v>
      </c>
      <c r="N52" s="23">
        <v>2007</v>
      </c>
      <c r="O52" s="23" t="s">
        <v>236</v>
      </c>
      <c r="P52" s="23" t="s">
        <v>314</v>
      </c>
      <c r="Q52" s="26" t="s">
        <v>315</v>
      </c>
      <c r="R52" s="23" t="s">
        <v>237</v>
      </c>
      <c r="S52" s="23" t="s">
        <v>237</v>
      </c>
      <c r="T52" s="23" t="s">
        <v>237</v>
      </c>
      <c r="U52" s="26" t="s">
        <v>237</v>
      </c>
      <c r="V52" s="26" t="s">
        <v>237</v>
      </c>
      <c r="W52" s="23" t="s">
        <v>238</v>
      </c>
      <c r="X52" s="26" t="s">
        <v>237</v>
      </c>
      <c r="Y52" s="26" t="s">
        <v>237</v>
      </c>
      <c r="Z52" s="26" t="s">
        <v>237</v>
      </c>
      <c r="AA52" s="26" t="s">
        <v>237</v>
      </c>
      <c r="AB52" s="26" t="s">
        <v>237</v>
      </c>
      <c r="AC52" s="26" t="s">
        <v>237</v>
      </c>
      <c r="AD52" s="26" t="s">
        <v>237</v>
      </c>
      <c r="AE52" s="26" t="s">
        <v>237</v>
      </c>
      <c r="AF52" s="26" t="s">
        <v>237</v>
      </c>
      <c r="AG52" s="26" t="s">
        <v>237</v>
      </c>
      <c r="AH52" s="26" t="s">
        <v>238</v>
      </c>
      <c r="AI52" s="23" t="s">
        <v>238</v>
      </c>
      <c r="AJ52" s="26" t="s">
        <v>237</v>
      </c>
      <c r="AK52" s="23" t="s">
        <v>238</v>
      </c>
      <c r="AL52" s="23" t="s">
        <v>238</v>
      </c>
      <c r="AM52" s="26" t="s">
        <v>315</v>
      </c>
      <c r="AN52" s="26" t="s">
        <v>315</v>
      </c>
      <c r="AO52" s="26" t="s">
        <v>240</v>
      </c>
      <c r="AP52" s="26" t="s">
        <v>241</v>
      </c>
      <c r="AQ52" s="26"/>
      <c r="AR52" s="26" t="s">
        <v>242</v>
      </c>
      <c r="AS52" s="26"/>
      <c r="AT52" s="26"/>
      <c r="AU52" s="56">
        <v>51.1</v>
      </c>
      <c r="AV52" s="23">
        <v>51.1</v>
      </c>
      <c r="AW52" s="23">
        <v>104.6</v>
      </c>
      <c r="AX52" s="23">
        <v>11</v>
      </c>
      <c r="AY52" s="23">
        <v>1.4000000000000001</v>
      </c>
      <c r="BA52" s="23">
        <v>2.0160000000000005</v>
      </c>
      <c r="BB52" s="23">
        <v>259.84000000000003</v>
      </c>
      <c r="BC52" s="23">
        <v>0</v>
      </c>
      <c r="BD52" s="23">
        <f t="shared" si="0"/>
        <v>293.98182666666668</v>
      </c>
      <c r="BF52" s="27">
        <v>42881</v>
      </c>
      <c r="BG52" s="27"/>
      <c r="BH52" s="27"/>
      <c r="BI52" s="27">
        <v>42888</v>
      </c>
      <c r="BJ52" s="27"/>
      <c r="BK52" s="27"/>
      <c r="BL52" s="27">
        <v>42914</v>
      </c>
      <c r="BM52" s="27">
        <v>42920</v>
      </c>
      <c r="BN52" s="27">
        <v>42927</v>
      </c>
      <c r="BO52" s="27"/>
      <c r="BQ52" s="27"/>
      <c r="BR52" s="27"/>
      <c r="BS52" s="27"/>
      <c r="BT52" s="27">
        <v>42948</v>
      </c>
      <c r="BV52" s="27"/>
      <c r="BW52" s="27"/>
      <c r="BX52" s="25">
        <v>23</v>
      </c>
      <c r="BY52" s="28" t="s">
        <v>244</v>
      </c>
      <c r="BZ52" s="28" t="s">
        <v>245</v>
      </c>
      <c r="CA52" s="28" t="s">
        <v>246</v>
      </c>
      <c r="CB52" s="25">
        <v>23</v>
      </c>
      <c r="CC52" s="25" t="s">
        <v>237</v>
      </c>
      <c r="CD52" s="28" t="s">
        <v>244</v>
      </c>
      <c r="CE52" s="28" t="s">
        <v>244</v>
      </c>
      <c r="CF52" s="28" t="s">
        <v>246</v>
      </c>
      <c r="CG52" s="28"/>
      <c r="CH52" s="29"/>
      <c r="CL52" s="30"/>
      <c r="CM52" s="30"/>
      <c r="CN52" s="30"/>
      <c r="CO52" s="30"/>
      <c r="CP52" s="31"/>
      <c r="CQ52" s="30"/>
      <c r="CR52" s="30"/>
      <c r="CS52" s="30"/>
      <c r="CT52" s="30"/>
      <c r="CU52" s="30"/>
      <c r="CV52" s="32"/>
      <c r="CW52" s="29">
        <v>42983</v>
      </c>
      <c r="CX52" s="23">
        <v>486.88</v>
      </c>
      <c r="CY52" s="23">
        <v>1.1100000000000001</v>
      </c>
      <c r="CZ52" s="23">
        <v>1.3182427560608685</v>
      </c>
      <c r="DA52" s="23">
        <v>7.8363000000000005</v>
      </c>
      <c r="DB52" s="23">
        <v>1.0896428755752499</v>
      </c>
      <c r="DC52" s="23">
        <v>5.715880964881487</v>
      </c>
      <c r="DD52" s="23">
        <v>7.1785374719930211</v>
      </c>
      <c r="DE52" s="23">
        <v>1.736603968638722</v>
      </c>
      <c r="DF52" s="23">
        <v>3.037628320457009E-2</v>
      </c>
      <c r="DG52" s="23">
        <v>4.0164032854473524E-3</v>
      </c>
      <c r="DH52" s="23">
        <v>2.1481977445124707E-2</v>
      </c>
      <c r="DI52" s="23">
        <v>0.20433084710647478</v>
      </c>
      <c r="DJ52" s="23">
        <v>3.6229697065530732E-2</v>
      </c>
      <c r="DK52" s="23">
        <v>7.0007924152117929E-2</v>
      </c>
      <c r="DL52" s="23">
        <v>0.19783226512651889</v>
      </c>
      <c r="DM52" s="32"/>
      <c r="DO52" s="33"/>
      <c r="DP52" s="33"/>
      <c r="DQ52" s="27">
        <v>43007</v>
      </c>
      <c r="DR52" s="23">
        <v>417.76000000000005</v>
      </c>
      <c r="DS52" s="23">
        <v>0.44499999999999995</v>
      </c>
      <c r="DT52" s="23">
        <v>3.9877857358378286</v>
      </c>
      <c r="DU52" s="23">
        <v>4.2237</v>
      </c>
      <c r="DV52" s="23">
        <v>0.80163548397410556</v>
      </c>
      <c r="DW52" s="23">
        <v>5.9716175082896372</v>
      </c>
      <c r="DX52" s="23">
        <v>0.56822806561346662</v>
      </c>
      <c r="DY52" s="23">
        <v>0.34974684453945137</v>
      </c>
      <c r="DZ52" s="23">
        <v>4.5052127617435352E-3</v>
      </c>
      <c r="EA52" s="23">
        <v>4.8849673908885815E-3</v>
      </c>
      <c r="EB52" s="23">
        <v>5.5024779716863516E-3</v>
      </c>
      <c r="EC52" s="23">
        <v>1.0693578513138759E-2</v>
      </c>
      <c r="ED52" s="23">
        <v>8.7308383136206272E-3</v>
      </c>
      <c r="EE52" s="23">
        <v>1.1718873743870203E-2</v>
      </c>
      <c r="EF52" s="23">
        <v>4.0876896656715588E-2</v>
      </c>
      <c r="EG52" s="32"/>
      <c r="EH52" s="30">
        <v>25</v>
      </c>
      <c r="EI52" s="30">
        <v>8.14</v>
      </c>
      <c r="EJ52" s="30">
        <v>5.3019999999999996</v>
      </c>
      <c r="EK52" s="30">
        <v>1.4111641608135792</v>
      </c>
      <c r="EL52" s="34">
        <v>27.788123096132523</v>
      </c>
      <c r="EM52" s="23">
        <v>88.248730964467001</v>
      </c>
      <c r="EN52" s="35"/>
      <c r="EQ52" s="27">
        <v>42892</v>
      </c>
      <c r="ES52" s="23">
        <v>4</v>
      </c>
      <c r="EV52" s="23" t="s">
        <v>247</v>
      </c>
      <c r="EX52" s="23">
        <v>6707.8000000000011</v>
      </c>
      <c r="EY52" s="23">
        <v>114.99999999999999</v>
      </c>
      <c r="EZ52" s="40">
        <v>694.5</v>
      </c>
      <c r="FA52" s="36">
        <v>29.116504163649534</v>
      </c>
      <c r="FB52" s="36">
        <v>8.5068272990586546</v>
      </c>
      <c r="FC52" s="36">
        <v>20.840151882693704</v>
      </c>
      <c r="FD52" s="36"/>
      <c r="FE52" s="36">
        <v>2.1526757784214339</v>
      </c>
      <c r="FF52" s="36">
        <v>0.47316987690079654</v>
      </c>
      <c r="FG52" s="36">
        <v>99.788074583635051</v>
      </c>
      <c r="FH52" s="36">
        <v>0.83635047067342527</v>
      </c>
      <c r="FI52" s="36">
        <v>676.62999702665138</v>
      </c>
      <c r="FJ52" s="36">
        <v>52.814197250593416</v>
      </c>
      <c r="FK52" s="36">
        <v>12.111734865098345</v>
      </c>
      <c r="GD52" s="29">
        <v>43007</v>
      </c>
      <c r="GE52" s="24">
        <v>3.77</v>
      </c>
      <c r="GG52" s="23">
        <v>0.94725999999999999</v>
      </c>
      <c r="GH52" s="23">
        <v>8.8699999999999994E-3</v>
      </c>
      <c r="GI52" s="56">
        <v>1.6080000000000001E-2</v>
      </c>
      <c r="GJ52" s="36">
        <v>21.171113636363639</v>
      </c>
      <c r="GK52" s="36">
        <v>6.9182167756015884</v>
      </c>
      <c r="GL52" s="36">
        <v>30.967115504358656</v>
      </c>
      <c r="GM52" s="36"/>
      <c r="GN52" s="36">
        <v>1.982383596356871</v>
      </c>
      <c r="GO52" s="36">
        <v>1.0138594956413451</v>
      </c>
      <c r="GP52" s="36">
        <v>120.06803104040526</v>
      </c>
      <c r="GQ52" s="36">
        <v>0.97963428700202992</v>
      </c>
      <c r="GR52" s="36">
        <v>571.68026271773113</v>
      </c>
      <c r="GS52" s="36">
        <v>45.915041526441371</v>
      </c>
      <c r="GT52" s="36">
        <v>20.000552615193026</v>
      </c>
      <c r="GY52" s="23" t="s">
        <v>248</v>
      </c>
      <c r="GZ52" s="23">
        <v>92.995818793864785</v>
      </c>
      <c r="HA52" s="23">
        <v>2.2988258322003823</v>
      </c>
      <c r="HB52" s="23">
        <v>0.66468253968254143</v>
      </c>
      <c r="HC52" s="23">
        <v>2.4206349206349183</v>
      </c>
      <c r="HD52" s="23">
        <v>31.686507936507951</v>
      </c>
      <c r="HE52" s="23">
        <v>45.67460317460317</v>
      </c>
      <c r="HF52" s="23">
        <v>11.944444444444438</v>
      </c>
      <c r="HG52" s="23" t="s">
        <v>316</v>
      </c>
      <c r="HH52" s="23">
        <v>115.8</v>
      </c>
      <c r="HI52" s="23">
        <v>46.4</v>
      </c>
      <c r="HJ52" s="23">
        <v>27</v>
      </c>
      <c r="HK52" s="23">
        <v>49.8</v>
      </c>
      <c r="HL52" s="23">
        <v>64.2</v>
      </c>
      <c r="HM52" s="23">
        <v>108.4</v>
      </c>
      <c r="HN52" s="23">
        <v>11.4</v>
      </c>
      <c r="HO52" s="23">
        <v>17.600000000000001</v>
      </c>
      <c r="HP52" s="23">
        <v>19.2</v>
      </c>
      <c r="HQ52" s="23">
        <v>18</v>
      </c>
      <c r="HR52" s="23">
        <v>16.8</v>
      </c>
      <c r="HS52" s="23">
        <v>11.9</v>
      </c>
    </row>
    <row r="53" spans="1:227" s="23" customFormat="1" ht="12.75" x14ac:dyDescent="0.2">
      <c r="A53" s="23" t="s">
        <v>331</v>
      </c>
      <c r="B53" s="23">
        <v>2</v>
      </c>
      <c r="C53" s="23" t="s">
        <v>305</v>
      </c>
      <c r="D53" s="23" t="s">
        <v>311</v>
      </c>
      <c r="E53" s="23" t="s">
        <v>312</v>
      </c>
      <c r="F53" s="24">
        <v>10</v>
      </c>
      <c r="G53" s="23" t="s">
        <v>233</v>
      </c>
      <c r="H53" s="23" t="s">
        <v>313</v>
      </c>
      <c r="I53" s="25">
        <v>2017</v>
      </c>
      <c r="J53" s="23">
        <v>46.326976999999999</v>
      </c>
      <c r="K53" s="23">
        <v>-71.740471999999997</v>
      </c>
      <c r="L53" s="23" t="s">
        <v>235</v>
      </c>
      <c r="M53" s="23">
        <v>94</v>
      </c>
      <c r="N53" s="23">
        <v>2007</v>
      </c>
      <c r="O53" s="23" t="s">
        <v>236</v>
      </c>
      <c r="P53" s="23" t="s">
        <v>314</v>
      </c>
      <c r="Q53" s="26" t="s">
        <v>315</v>
      </c>
      <c r="R53" s="23" t="s">
        <v>237</v>
      </c>
      <c r="S53" s="23" t="s">
        <v>237</v>
      </c>
      <c r="T53" s="23" t="s">
        <v>237</v>
      </c>
      <c r="U53" s="26" t="s">
        <v>237</v>
      </c>
      <c r="V53" s="26" t="s">
        <v>237</v>
      </c>
      <c r="W53" s="23" t="s">
        <v>238</v>
      </c>
      <c r="X53" s="26" t="s">
        <v>237</v>
      </c>
      <c r="Y53" s="26" t="s">
        <v>237</v>
      </c>
      <c r="Z53" s="26" t="s">
        <v>237</v>
      </c>
      <c r="AA53" s="26" t="s">
        <v>237</v>
      </c>
      <c r="AB53" s="26" t="s">
        <v>237</v>
      </c>
      <c r="AC53" s="26" t="s">
        <v>237</v>
      </c>
      <c r="AD53" s="26" t="s">
        <v>237</v>
      </c>
      <c r="AE53" s="26" t="s">
        <v>237</v>
      </c>
      <c r="AF53" s="26" t="s">
        <v>237</v>
      </c>
      <c r="AG53" s="26" t="s">
        <v>237</v>
      </c>
      <c r="AH53" s="26" t="s">
        <v>238</v>
      </c>
      <c r="AI53" s="23" t="s">
        <v>238</v>
      </c>
      <c r="AJ53" s="26" t="s">
        <v>237</v>
      </c>
      <c r="AK53" s="23" t="s">
        <v>238</v>
      </c>
      <c r="AL53" s="23" t="s">
        <v>238</v>
      </c>
      <c r="AM53" s="26" t="s">
        <v>315</v>
      </c>
      <c r="AN53" s="26" t="s">
        <v>315</v>
      </c>
      <c r="AO53" s="26" t="s">
        <v>240</v>
      </c>
      <c r="AP53" s="26" t="s">
        <v>241</v>
      </c>
      <c r="AQ53" s="26"/>
      <c r="AR53" s="26" t="s">
        <v>242</v>
      </c>
      <c r="AS53" s="26"/>
      <c r="AT53" s="26"/>
      <c r="AU53" s="56">
        <v>51.1</v>
      </c>
      <c r="AV53" s="23">
        <v>51.1</v>
      </c>
      <c r="AW53" s="23">
        <v>104.6</v>
      </c>
      <c r="AX53" s="23">
        <v>11</v>
      </c>
      <c r="AY53" s="23">
        <v>1.4000000000000001</v>
      </c>
      <c r="BA53" s="23">
        <v>2.0160000000000005</v>
      </c>
      <c r="BB53" s="23">
        <v>259.84000000000003</v>
      </c>
      <c r="BC53" s="23">
        <v>0</v>
      </c>
      <c r="BD53" s="23">
        <f t="shared" si="0"/>
        <v>293.98182666666668</v>
      </c>
      <c r="BF53" s="27">
        <v>42881</v>
      </c>
      <c r="BG53" s="27"/>
      <c r="BH53" s="27"/>
      <c r="BI53" s="27">
        <v>42888</v>
      </c>
      <c r="BJ53" s="27"/>
      <c r="BK53" s="27"/>
      <c r="BL53" s="27">
        <v>42914</v>
      </c>
      <c r="BM53" s="27">
        <v>42920</v>
      </c>
      <c r="BN53" s="27">
        <v>42927</v>
      </c>
      <c r="BO53" s="27"/>
      <c r="BQ53" s="27"/>
      <c r="BR53" s="27"/>
      <c r="BS53" s="27"/>
      <c r="BT53" s="27">
        <v>42948</v>
      </c>
      <c r="BV53" s="27"/>
      <c r="BW53" s="27"/>
      <c r="BX53" s="25">
        <v>23</v>
      </c>
      <c r="BY53" s="28" t="s">
        <v>244</v>
      </c>
      <c r="BZ53" s="28" t="s">
        <v>245</v>
      </c>
      <c r="CA53" s="28" t="s">
        <v>246</v>
      </c>
      <c r="CB53" s="25">
        <v>23</v>
      </c>
      <c r="CC53" s="25" t="s">
        <v>237</v>
      </c>
      <c r="CD53" s="28" t="s">
        <v>244</v>
      </c>
      <c r="CE53" s="28" t="s">
        <v>244</v>
      </c>
      <c r="CF53" s="28" t="s">
        <v>246</v>
      </c>
      <c r="CG53" s="28"/>
      <c r="CH53" s="29"/>
      <c r="CL53" s="30"/>
      <c r="CM53" s="30"/>
      <c r="CN53" s="30"/>
      <c r="CO53" s="30"/>
      <c r="CP53" s="31"/>
      <c r="CQ53" s="30"/>
      <c r="CR53" s="30"/>
      <c r="CS53" s="30"/>
      <c r="CT53" s="30"/>
      <c r="CU53" s="30"/>
      <c r="CV53" s="32"/>
      <c r="CW53" s="29">
        <v>42983</v>
      </c>
      <c r="CX53" s="23">
        <v>462.52000000000004</v>
      </c>
      <c r="CY53" s="23">
        <v>1.21</v>
      </c>
      <c r="CZ53" s="23">
        <v>1.5131863796065206</v>
      </c>
      <c r="DA53" s="23">
        <v>7.7637999999999998</v>
      </c>
      <c r="DB53" s="23">
        <v>1.0534085977509167</v>
      </c>
      <c r="DC53" s="23">
        <v>5.6482499332188265</v>
      </c>
      <c r="DD53" s="23">
        <v>7.6932486844840566</v>
      </c>
      <c r="DE53" s="23">
        <v>1.8004767955992809</v>
      </c>
      <c r="DF53" s="23">
        <v>2.9017512279453539E-2</v>
      </c>
      <c r="DG53" s="23">
        <v>3.7206348272423853E-3</v>
      </c>
      <c r="DH53" s="23">
        <v>2.4067724961823075E-2</v>
      </c>
      <c r="DI53" s="23">
        <v>0.25451729510944865</v>
      </c>
      <c r="DJ53" s="23">
        <v>3.8579170913029037E-2</v>
      </c>
      <c r="DK53" s="23">
        <v>9.0697840261771065E-2</v>
      </c>
      <c r="DL53" s="23">
        <v>0.21464795944340509</v>
      </c>
      <c r="DM53" s="32"/>
      <c r="DO53" s="33"/>
      <c r="DP53" s="33"/>
      <c r="DQ53" s="27">
        <v>43007</v>
      </c>
      <c r="DR53" s="23">
        <v>407.23</v>
      </c>
      <c r="DS53" s="23">
        <v>0.39399999999999996</v>
      </c>
      <c r="DT53" s="23">
        <v>3.9658817242636979</v>
      </c>
      <c r="DU53" s="23">
        <v>3.6162999999999998</v>
      </c>
      <c r="DV53" s="23">
        <v>0.79728843462829091</v>
      </c>
      <c r="DW53" s="23">
        <v>5.6696754017199735</v>
      </c>
      <c r="DX53" s="23">
        <v>0.58086261712523124</v>
      </c>
      <c r="DY53" s="23">
        <v>0.35179975582180845</v>
      </c>
      <c r="DZ53" s="23">
        <v>5.1517316828211517E-3</v>
      </c>
      <c r="EA53" s="23">
        <v>4.1093863444602533E-3</v>
      </c>
      <c r="EB53" s="23">
        <v>4.9771649462751703E-3</v>
      </c>
      <c r="EC53" s="23">
        <v>1.6661156035452152E-2</v>
      </c>
      <c r="ED53" s="23">
        <v>7.7193440727691574E-3</v>
      </c>
      <c r="EE53" s="23">
        <v>7.8820595342046045E-3</v>
      </c>
      <c r="EF53" s="23">
        <v>3.5456889047221156E-2</v>
      </c>
      <c r="EG53" s="32"/>
      <c r="EH53" s="30">
        <v>28</v>
      </c>
      <c r="EI53" s="30">
        <v>7.8100000000000005</v>
      </c>
      <c r="EJ53" s="30">
        <v>6.2130000000000001</v>
      </c>
      <c r="EK53" s="30">
        <v>1.6559956685639499</v>
      </c>
      <c r="EL53" s="34">
        <v>45.320657029374722</v>
      </c>
      <c r="EM53" s="23">
        <v>88.847557049860498</v>
      </c>
      <c r="EN53" s="35"/>
      <c r="EQ53" s="27">
        <v>42892</v>
      </c>
      <c r="ES53" s="23">
        <v>4.1100000000000003</v>
      </c>
      <c r="EV53" s="23" t="s">
        <v>247</v>
      </c>
      <c r="EX53" s="23">
        <v>4865.5999999999995</v>
      </c>
      <c r="EY53" s="23">
        <v>59.300000000000004</v>
      </c>
      <c r="EZ53" s="40">
        <v>543.4</v>
      </c>
      <c r="FA53" s="36">
        <v>22.581633593567929</v>
      </c>
      <c r="FB53" s="36">
        <v>5.8852396877184798</v>
      </c>
      <c r="FC53" s="36">
        <v>17.911902178979258</v>
      </c>
      <c r="FD53" s="36"/>
      <c r="FE53" s="36">
        <v>2.3650833721743179</v>
      </c>
      <c r="FF53" s="36">
        <v>0.51066968072710328</v>
      </c>
      <c r="FG53" s="36">
        <v>97.253493591237458</v>
      </c>
      <c r="FH53" s="36">
        <v>0.61174551386623155</v>
      </c>
      <c r="FI53" s="36">
        <v>1081.1404689707892</v>
      </c>
      <c r="FJ53" s="36">
        <v>66.523321055514913</v>
      </c>
      <c r="FK53" s="36">
        <v>11.862325142968464</v>
      </c>
      <c r="GD53" s="29">
        <v>43007</v>
      </c>
      <c r="GE53" s="24">
        <v>3.94</v>
      </c>
      <c r="GG53" s="23">
        <v>0.52659</v>
      </c>
      <c r="GH53" s="23">
        <v>4.2500000000000003E-3</v>
      </c>
      <c r="GI53" s="56">
        <v>2.0799999999999999E-2</v>
      </c>
      <c r="GJ53" s="36">
        <v>21.816097265451308</v>
      </c>
      <c r="GK53" s="36">
        <v>4.4193793427124151</v>
      </c>
      <c r="GL53" s="36">
        <v>24.703882281013779</v>
      </c>
      <c r="GM53" s="36"/>
      <c r="GN53" s="36">
        <v>1.7450988492563819</v>
      </c>
      <c r="GO53" s="36">
        <v>0.75756181636282782</v>
      </c>
      <c r="GP53" s="36">
        <v>122.27970706745454</v>
      </c>
      <c r="GQ53" s="36">
        <v>0.86307145028647825</v>
      </c>
      <c r="GR53" s="36">
        <v>813.45222888656315</v>
      </c>
      <c r="GS53" s="36">
        <v>50.926598857801814</v>
      </c>
      <c r="GT53" s="36">
        <v>19.778382058692749</v>
      </c>
      <c r="GY53" s="23" t="s">
        <v>248</v>
      </c>
      <c r="GZ53" s="23">
        <v>94.42166559656647</v>
      </c>
      <c r="HA53" s="23">
        <v>2.2980530448297527</v>
      </c>
      <c r="HB53" s="23">
        <v>0.54617676266136761</v>
      </c>
      <c r="HC53" s="23">
        <v>3.2274081429990069</v>
      </c>
      <c r="HD53" s="23">
        <v>34.210526315789473</v>
      </c>
      <c r="HE53" s="23">
        <v>46.603773584905653</v>
      </c>
      <c r="HF53" s="23">
        <v>8.3813306852035723</v>
      </c>
      <c r="HG53" s="23" t="s">
        <v>316</v>
      </c>
      <c r="HH53" s="23">
        <v>115.8</v>
      </c>
      <c r="HI53" s="23">
        <v>46.4</v>
      </c>
      <c r="HJ53" s="23">
        <v>27</v>
      </c>
      <c r="HK53" s="23">
        <v>49.8</v>
      </c>
      <c r="HL53" s="23">
        <v>64.2</v>
      </c>
      <c r="HM53" s="23">
        <v>108.4</v>
      </c>
      <c r="HN53" s="23">
        <v>11.4</v>
      </c>
      <c r="HO53" s="23">
        <v>17.600000000000001</v>
      </c>
      <c r="HP53" s="23">
        <v>19.2</v>
      </c>
      <c r="HQ53" s="23">
        <v>18</v>
      </c>
      <c r="HR53" s="23">
        <v>16.8</v>
      </c>
      <c r="HS53" s="23">
        <v>11.9</v>
      </c>
    </row>
    <row r="54" spans="1:227" s="23" customFormat="1" ht="12.75" x14ac:dyDescent="0.2">
      <c r="A54" s="23" t="s">
        <v>332</v>
      </c>
      <c r="B54" s="23">
        <v>1</v>
      </c>
      <c r="C54" s="23" t="s">
        <v>278</v>
      </c>
      <c r="D54" s="23" t="s">
        <v>311</v>
      </c>
      <c r="E54" s="23" t="s">
        <v>312</v>
      </c>
      <c r="F54" s="24">
        <v>10</v>
      </c>
      <c r="G54" s="23" t="s">
        <v>233</v>
      </c>
      <c r="H54" s="23" t="s">
        <v>313</v>
      </c>
      <c r="I54" s="25">
        <v>2017</v>
      </c>
      <c r="J54" s="23">
        <v>46.326976999999999</v>
      </c>
      <c r="K54" s="23">
        <v>-71.740471999999997</v>
      </c>
      <c r="L54" s="23" t="s">
        <v>235</v>
      </c>
      <c r="M54" s="23">
        <v>94</v>
      </c>
      <c r="N54" s="23">
        <v>2007</v>
      </c>
      <c r="O54" s="23" t="s">
        <v>279</v>
      </c>
      <c r="P54" s="23" t="s">
        <v>314</v>
      </c>
      <c r="Q54" s="26" t="s">
        <v>315</v>
      </c>
      <c r="R54" s="23" t="s">
        <v>237</v>
      </c>
      <c r="S54" s="23" t="s">
        <v>237</v>
      </c>
      <c r="T54" s="23" t="s">
        <v>237</v>
      </c>
      <c r="U54" s="26" t="s">
        <v>237</v>
      </c>
      <c r="V54" s="26" t="s">
        <v>237</v>
      </c>
      <c r="W54" s="23" t="s">
        <v>238</v>
      </c>
      <c r="X54" s="26" t="s">
        <v>237</v>
      </c>
      <c r="Y54" s="26" t="s">
        <v>237</v>
      </c>
      <c r="Z54" s="26" t="s">
        <v>237</v>
      </c>
      <c r="AA54" s="26" t="s">
        <v>237</v>
      </c>
      <c r="AB54" s="26" t="s">
        <v>237</v>
      </c>
      <c r="AC54" s="26" t="s">
        <v>237</v>
      </c>
      <c r="AD54" s="26" t="s">
        <v>237</v>
      </c>
      <c r="AE54" s="26" t="s">
        <v>237</v>
      </c>
      <c r="AF54" s="26" t="s">
        <v>237</v>
      </c>
      <c r="AG54" s="26" t="s">
        <v>237</v>
      </c>
      <c r="AH54" s="26" t="s">
        <v>238</v>
      </c>
      <c r="AI54" s="23" t="s">
        <v>238</v>
      </c>
      <c r="AJ54" s="26" t="s">
        <v>237</v>
      </c>
      <c r="AK54" s="23" t="s">
        <v>238</v>
      </c>
      <c r="AL54" s="23" t="s">
        <v>238</v>
      </c>
      <c r="AM54" s="26" t="s">
        <v>315</v>
      </c>
      <c r="AN54" s="26" t="s">
        <v>315</v>
      </c>
      <c r="AO54" s="26" t="s">
        <v>240</v>
      </c>
      <c r="AP54" s="26" t="s">
        <v>241</v>
      </c>
      <c r="AQ54" s="26"/>
      <c r="AR54" s="26" t="s">
        <v>242</v>
      </c>
      <c r="AS54" s="26"/>
      <c r="AT54" s="26"/>
      <c r="AU54" s="56">
        <v>51.1</v>
      </c>
      <c r="AV54" s="23">
        <v>51.1</v>
      </c>
      <c r="AW54" s="23">
        <v>104.6</v>
      </c>
      <c r="AX54" s="23">
        <v>11</v>
      </c>
      <c r="AY54" s="23">
        <v>1.4000000000000001</v>
      </c>
      <c r="BA54" s="23">
        <v>2.0160000000000005</v>
      </c>
      <c r="BB54" s="23">
        <v>259.84000000000003</v>
      </c>
      <c r="BC54" s="23">
        <v>0</v>
      </c>
      <c r="BD54" s="23">
        <f t="shared" si="0"/>
        <v>293.98182666666668</v>
      </c>
      <c r="BF54" s="27">
        <v>42881</v>
      </c>
      <c r="BG54" s="27"/>
      <c r="BH54" s="27"/>
      <c r="BI54" s="27">
        <v>42888</v>
      </c>
      <c r="BJ54" s="27"/>
      <c r="BK54" s="27"/>
      <c r="BL54" s="27">
        <v>42914</v>
      </c>
      <c r="BM54" s="27">
        <v>42920</v>
      </c>
      <c r="BN54" s="27">
        <v>42927</v>
      </c>
      <c r="BO54" s="27"/>
      <c r="BQ54" s="27"/>
      <c r="BR54" s="27"/>
      <c r="BS54" s="27"/>
      <c r="BT54" s="27">
        <v>42948</v>
      </c>
      <c r="BV54" s="27"/>
      <c r="BW54" s="27"/>
      <c r="BX54" s="25">
        <v>23</v>
      </c>
      <c r="BY54" s="28" t="s">
        <v>244</v>
      </c>
      <c r="BZ54" s="28" t="s">
        <v>245</v>
      </c>
      <c r="CA54" s="28" t="s">
        <v>246</v>
      </c>
      <c r="CB54" s="25">
        <v>23</v>
      </c>
      <c r="CC54" s="25" t="s">
        <v>237</v>
      </c>
      <c r="CD54" s="28" t="s">
        <v>244</v>
      </c>
      <c r="CE54" s="28" t="s">
        <v>244</v>
      </c>
      <c r="CF54" s="28" t="s">
        <v>246</v>
      </c>
      <c r="CG54" s="28"/>
      <c r="CH54" s="29"/>
      <c r="CL54" s="30"/>
      <c r="CM54" s="30"/>
      <c r="CN54" s="30"/>
      <c r="CO54" s="30"/>
      <c r="CP54" s="31"/>
      <c r="CQ54" s="30"/>
      <c r="CR54" s="30"/>
      <c r="CS54" s="30"/>
      <c r="CT54" s="30"/>
      <c r="CU54" s="30"/>
      <c r="CV54" s="32"/>
      <c r="CW54" s="29">
        <v>42983</v>
      </c>
      <c r="CX54" s="23">
        <v>485.25</v>
      </c>
      <c r="CY54" s="23">
        <v>1.08</v>
      </c>
      <c r="CZ54" s="23">
        <v>1.4002426585451779</v>
      </c>
      <c r="DA54" s="23">
        <v>6.5864999999999991</v>
      </c>
      <c r="DB54" s="23">
        <v>1.0234570562785663</v>
      </c>
      <c r="DC54" s="23">
        <v>6.0561302022500971</v>
      </c>
      <c r="DD54" s="23">
        <v>6.7745635402366977</v>
      </c>
      <c r="DE54" s="23">
        <v>1.6432972949969067</v>
      </c>
      <c r="DF54" s="23">
        <v>2.9048551754717589E-2</v>
      </c>
      <c r="DG54" s="23">
        <v>3.8183484691699638E-3</v>
      </c>
      <c r="DH54" s="23">
        <v>2.1695776091711659E-2</v>
      </c>
      <c r="DI54" s="23">
        <v>0.2941734889833631</v>
      </c>
      <c r="DJ54" s="23">
        <v>4.863100763574834E-2</v>
      </c>
      <c r="DK54" s="23">
        <v>9.1633502686337298E-2</v>
      </c>
      <c r="DL54" s="23">
        <v>0.28504398713073176</v>
      </c>
      <c r="DM54" s="32"/>
      <c r="DO54" s="33"/>
      <c r="DP54" s="33"/>
      <c r="DQ54" s="27">
        <v>43007</v>
      </c>
      <c r="DR54" s="23">
        <v>419.56000000000006</v>
      </c>
      <c r="DS54" s="23">
        <v>0.32800000000000001</v>
      </c>
      <c r="DT54" s="23">
        <v>4.8499523320434692</v>
      </c>
      <c r="DU54" s="23">
        <v>3.3226</v>
      </c>
      <c r="DV54" s="23">
        <v>0.98486732674093358</v>
      </c>
      <c r="DW54" s="23">
        <v>6.3657126554541179</v>
      </c>
      <c r="DX54" s="23">
        <v>0.53043197176033741</v>
      </c>
      <c r="DY54" s="23">
        <v>0.34015778271373054</v>
      </c>
      <c r="DZ54" s="23">
        <v>4.04456246371971E-3</v>
      </c>
      <c r="EA54" s="23">
        <v>4.8228841932786261E-3</v>
      </c>
      <c r="EB54" s="23">
        <v>5.759712225941095E-3</v>
      </c>
      <c r="EC54" s="23">
        <v>1.3634312604251918E-2</v>
      </c>
      <c r="ED54" s="23">
        <v>1.3161016623344136E-2</v>
      </c>
      <c r="EE54" s="23">
        <v>2.0457770913220562E-2</v>
      </c>
      <c r="EF54" s="23">
        <v>5.6377028794853914E-2</v>
      </c>
      <c r="EG54" s="32"/>
      <c r="EH54" s="30">
        <v>16</v>
      </c>
      <c r="EI54" s="30">
        <v>7.8100000000000005</v>
      </c>
      <c r="EJ54" s="30">
        <v>5.2350000000000003</v>
      </c>
      <c r="EK54" s="30">
        <v>1.3190049880938781</v>
      </c>
      <c r="EL54" s="34">
        <v>25.523126271487463</v>
      </c>
      <c r="EM54" s="23">
        <v>88.956928581257742</v>
      </c>
      <c r="EN54" s="35"/>
      <c r="EQ54" s="27">
        <v>42892</v>
      </c>
      <c r="ES54" s="23">
        <v>4</v>
      </c>
      <c r="EV54" s="23" t="s">
        <v>247</v>
      </c>
      <c r="EX54" s="23">
        <v>6719.3</v>
      </c>
      <c r="EY54" s="23">
        <v>188</v>
      </c>
      <c r="EZ54" s="40">
        <v>918.99999999999989</v>
      </c>
      <c r="FA54" s="36">
        <v>23.822841579966127</v>
      </c>
      <c r="FB54" s="36">
        <v>4.6658118799903221</v>
      </c>
      <c r="FC54" s="36">
        <v>12.550399649165255</v>
      </c>
      <c r="FD54" s="36"/>
      <c r="FE54" s="36">
        <v>3.5950963585773046</v>
      </c>
      <c r="FF54" s="36">
        <v>0.37704979433825309</v>
      </c>
      <c r="FG54" s="36">
        <v>48.137547302201796</v>
      </c>
      <c r="FH54" s="36">
        <v>0.78030486329542714</v>
      </c>
      <c r="FI54" s="36">
        <v>584.7931294547293</v>
      </c>
      <c r="FJ54" s="36">
        <v>41.630789732546205</v>
      </c>
      <c r="FK54" s="36">
        <v>12.634196689645975</v>
      </c>
      <c r="GD54" s="29">
        <v>43007</v>
      </c>
      <c r="GE54" s="24">
        <v>3.92</v>
      </c>
      <c r="GG54" s="23">
        <v>0.61538000000000004</v>
      </c>
      <c r="GH54" s="23">
        <v>3.2599999999999999E-3</v>
      </c>
      <c r="GI54" s="56">
        <v>2.4580000000000001E-2</v>
      </c>
      <c r="GJ54" s="36">
        <v>23.685425520952599</v>
      </c>
      <c r="GK54" s="36">
        <v>4.8432202220611797</v>
      </c>
      <c r="GL54" s="36">
        <v>23.122044595832374</v>
      </c>
      <c r="GM54" s="36"/>
      <c r="GN54" s="36">
        <v>2.5210788631959593</v>
      </c>
      <c r="GO54" s="36">
        <v>0.97058600297687192</v>
      </c>
      <c r="GP54" s="36">
        <v>85.523608364820319</v>
      </c>
      <c r="GQ54" s="36">
        <v>1.0460912049560498</v>
      </c>
      <c r="GR54" s="36">
        <v>672.25689404794389</v>
      </c>
      <c r="GS54" s="36">
        <v>35.078152866694509</v>
      </c>
      <c r="GT54" s="36">
        <v>15.219972234943894</v>
      </c>
      <c r="GY54" s="23" t="s">
        <v>248</v>
      </c>
      <c r="GZ54" s="23">
        <v>92.995818793864785</v>
      </c>
      <c r="HA54" s="23">
        <v>2.2988258322003823</v>
      </c>
      <c r="HB54" s="23">
        <v>0.66468253968254143</v>
      </c>
      <c r="HC54" s="23">
        <v>2.4206349206349183</v>
      </c>
      <c r="HD54" s="23">
        <v>31.686507936507951</v>
      </c>
      <c r="HE54" s="23">
        <v>45.67460317460317</v>
      </c>
      <c r="HF54" s="23">
        <v>11.944444444444438</v>
      </c>
      <c r="HG54" s="23" t="s">
        <v>316</v>
      </c>
      <c r="HH54" s="23">
        <v>115.8</v>
      </c>
      <c r="HI54" s="23">
        <v>46.4</v>
      </c>
      <c r="HJ54" s="23">
        <v>27</v>
      </c>
      <c r="HK54" s="23">
        <v>49.8</v>
      </c>
      <c r="HL54" s="23">
        <v>64.2</v>
      </c>
      <c r="HM54" s="23">
        <v>108.4</v>
      </c>
      <c r="HN54" s="23">
        <v>11.4</v>
      </c>
      <c r="HO54" s="23">
        <v>17.600000000000001</v>
      </c>
      <c r="HP54" s="23">
        <v>19.2</v>
      </c>
      <c r="HQ54" s="23">
        <v>18</v>
      </c>
      <c r="HR54" s="23">
        <v>16.8</v>
      </c>
      <c r="HS54" s="23">
        <v>11.9</v>
      </c>
    </row>
    <row r="55" spans="1:227" s="23" customFormat="1" ht="12.75" x14ac:dyDescent="0.2">
      <c r="A55" s="23" t="s">
        <v>333</v>
      </c>
      <c r="B55" s="23">
        <v>2</v>
      </c>
      <c r="C55" s="23" t="s">
        <v>278</v>
      </c>
      <c r="D55" s="23" t="s">
        <v>311</v>
      </c>
      <c r="E55" s="23" t="s">
        <v>312</v>
      </c>
      <c r="F55" s="24">
        <v>10</v>
      </c>
      <c r="G55" s="23" t="s">
        <v>233</v>
      </c>
      <c r="H55" s="23" t="s">
        <v>313</v>
      </c>
      <c r="I55" s="25">
        <v>2017</v>
      </c>
      <c r="J55" s="23">
        <v>46.326976999999999</v>
      </c>
      <c r="K55" s="23">
        <v>-71.740471999999997</v>
      </c>
      <c r="L55" s="23" t="s">
        <v>235</v>
      </c>
      <c r="M55" s="23">
        <v>94</v>
      </c>
      <c r="N55" s="23">
        <v>2007</v>
      </c>
      <c r="O55" s="23" t="s">
        <v>279</v>
      </c>
      <c r="P55" s="23" t="s">
        <v>314</v>
      </c>
      <c r="Q55" s="26" t="s">
        <v>315</v>
      </c>
      <c r="R55" s="23" t="s">
        <v>237</v>
      </c>
      <c r="S55" s="23" t="s">
        <v>237</v>
      </c>
      <c r="T55" s="23" t="s">
        <v>237</v>
      </c>
      <c r="U55" s="26" t="s">
        <v>237</v>
      </c>
      <c r="V55" s="26" t="s">
        <v>237</v>
      </c>
      <c r="W55" s="23" t="s">
        <v>238</v>
      </c>
      <c r="X55" s="26" t="s">
        <v>237</v>
      </c>
      <c r="Y55" s="26" t="s">
        <v>237</v>
      </c>
      <c r="Z55" s="26" t="s">
        <v>237</v>
      </c>
      <c r="AA55" s="26" t="s">
        <v>237</v>
      </c>
      <c r="AB55" s="26" t="s">
        <v>237</v>
      </c>
      <c r="AC55" s="26" t="s">
        <v>237</v>
      </c>
      <c r="AD55" s="26" t="s">
        <v>237</v>
      </c>
      <c r="AE55" s="26" t="s">
        <v>237</v>
      </c>
      <c r="AF55" s="26" t="s">
        <v>237</v>
      </c>
      <c r="AG55" s="26" t="s">
        <v>237</v>
      </c>
      <c r="AH55" s="26" t="s">
        <v>238</v>
      </c>
      <c r="AI55" s="23" t="s">
        <v>238</v>
      </c>
      <c r="AJ55" s="26" t="s">
        <v>237</v>
      </c>
      <c r="AK55" s="23" t="s">
        <v>238</v>
      </c>
      <c r="AL55" s="23" t="s">
        <v>238</v>
      </c>
      <c r="AM55" s="26" t="s">
        <v>315</v>
      </c>
      <c r="AN55" s="26" t="s">
        <v>315</v>
      </c>
      <c r="AO55" s="26" t="s">
        <v>240</v>
      </c>
      <c r="AP55" s="26" t="s">
        <v>241</v>
      </c>
      <c r="AQ55" s="26"/>
      <c r="AR55" s="26" t="s">
        <v>242</v>
      </c>
      <c r="AS55" s="26"/>
      <c r="AT55" s="26"/>
      <c r="AU55" s="56">
        <v>51.1</v>
      </c>
      <c r="AV55" s="23">
        <v>51.1</v>
      </c>
      <c r="AW55" s="23">
        <v>104.6</v>
      </c>
      <c r="AX55" s="23">
        <v>11</v>
      </c>
      <c r="AY55" s="23">
        <v>1.4000000000000001</v>
      </c>
      <c r="BA55" s="23">
        <v>2.0160000000000005</v>
      </c>
      <c r="BB55" s="23">
        <v>259.84000000000003</v>
      </c>
      <c r="BC55" s="23">
        <v>0</v>
      </c>
      <c r="BD55" s="23">
        <f t="shared" si="0"/>
        <v>293.98182666666668</v>
      </c>
      <c r="BF55" s="27">
        <v>42881</v>
      </c>
      <c r="BG55" s="27"/>
      <c r="BH55" s="27"/>
      <c r="BI55" s="27">
        <v>42888</v>
      </c>
      <c r="BJ55" s="27"/>
      <c r="BK55" s="27"/>
      <c r="BL55" s="27">
        <v>42914</v>
      </c>
      <c r="BM55" s="27">
        <v>42920</v>
      </c>
      <c r="BN55" s="27">
        <v>42927</v>
      </c>
      <c r="BO55" s="27"/>
      <c r="BQ55" s="27"/>
      <c r="BR55" s="27"/>
      <c r="BS55" s="27"/>
      <c r="BT55" s="27">
        <v>42948</v>
      </c>
      <c r="BV55" s="27"/>
      <c r="BW55" s="27"/>
      <c r="BX55" s="25">
        <v>23</v>
      </c>
      <c r="BY55" s="28" t="s">
        <v>244</v>
      </c>
      <c r="BZ55" s="28" t="s">
        <v>245</v>
      </c>
      <c r="CA55" s="28" t="s">
        <v>246</v>
      </c>
      <c r="CB55" s="25">
        <v>23</v>
      </c>
      <c r="CC55" s="25" t="s">
        <v>237</v>
      </c>
      <c r="CD55" s="28" t="s">
        <v>244</v>
      </c>
      <c r="CE55" s="28" t="s">
        <v>244</v>
      </c>
      <c r="CF55" s="28" t="s">
        <v>246</v>
      </c>
      <c r="CG55" s="28"/>
      <c r="CH55" s="29"/>
      <c r="CL55" s="30"/>
      <c r="CM55" s="30"/>
      <c r="CN55" s="30"/>
      <c r="CO55" s="30"/>
      <c r="CP55" s="31"/>
      <c r="CQ55" s="30"/>
      <c r="CR55" s="30"/>
      <c r="CS55" s="30"/>
      <c r="CT55" s="30"/>
      <c r="CU55" s="30"/>
      <c r="CV55" s="32"/>
      <c r="CW55" s="29">
        <v>42983</v>
      </c>
      <c r="CX55" s="23">
        <v>479.62</v>
      </c>
      <c r="CY55" s="23">
        <v>1.48</v>
      </c>
      <c r="CZ55" s="23">
        <v>2.0073462766181516</v>
      </c>
      <c r="DA55" s="23">
        <v>8.1222000000000012</v>
      </c>
      <c r="DB55" s="23">
        <v>0.99343076737927227</v>
      </c>
      <c r="DC55" s="23">
        <v>6.5391642160564416</v>
      </c>
      <c r="DD55" s="23">
        <v>6.9153420742593879</v>
      </c>
      <c r="DE55" s="23">
        <v>1.8660270053117223</v>
      </c>
      <c r="DF55" s="23">
        <v>3.981655671101917E-2</v>
      </c>
      <c r="DG55" s="23">
        <v>3.5030323226254699E-3</v>
      </c>
      <c r="DH55" s="23">
        <v>2.2090219858517574E-2</v>
      </c>
      <c r="DI55" s="23">
        <v>0.23883833618569147</v>
      </c>
      <c r="DJ55" s="23">
        <v>4.452495929461496E-2</v>
      </c>
      <c r="DK55" s="23">
        <v>0.13426028352788016</v>
      </c>
      <c r="DL55" s="23">
        <v>0.46220435783990044</v>
      </c>
      <c r="DM55" s="32"/>
      <c r="DO55" s="33"/>
      <c r="DP55" s="33"/>
      <c r="DQ55" s="27">
        <v>43007</v>
      </c>
      <c r="DR55" s="23">
        <v>427.47999999999996</v>
      </c>
      <c r="DS55" s="23">
        <v>0.34500000000000003</v>
      </c>
      <c r="DT55" s="23">
        <v>4.1379530138622638</v>
      </c>
      <c r="DU55" s="23">
        <v>3.4000000000000004</v>
      </c>
      <c r="DV55" s="23">
        <v>0.82497832680304362</v>
      </c>
      <c r="DW55" s="23">
        <v>6.2946588127641814</v>
      </c>
      <c r="DX55" s="23">
        <v>0.46219347196810612</v>
      </c>
      <c r="DY55" s="23">
        <v>0.31896540182843852</v>
      </c>
      <c r="DZ55" s="23">
        <v>4.523377885631139E-3</v>
      </c>
      <c r="EA55" s="23">
        <v>4.4793475499527455E-3</v>
      </c>
      <c r="EB55" s="23">
        <v>4.5002892168952034E-3</v>
      </c>
      <c r="EC55" s="23">
        <v>1.2407424589620693E-2</v>
      </c>
      <c r="ED55" s="23">
        <v>8.5601658115836993E-3</v>
      </c>
      <c r="EE55" s="23">
        <v>1.0443239967092304E-2</v>
      </c>
      <c r="EF55" s="23">
        <v>3.9982157802054566E-2</v>
      </c>
      <c r="EG55" s="32"/>
      <c r="EH55" s="30">
        <v>23</v>
      </c>
      <c r="EI55" s="30">
        <v>7.92</v>
      </c>
      <c r="EJ55" s="30">
        <v>5.8739999999999997</v>
      </c>
      <c r="EK55" s="30">
        <v>1.6519491183184902</v>
      </c>
      <c r="EL55" s="34">
        <v>41.292261821469708</v>
      </c>
      <c r="EM55" s="23">
        <v>88.181056160938809</v>
      </c>
      <c r="EN55" s="35"/>
      <c r="EQ55" s="27">
        <v>42892</v>
      </c>
      <c r="ES55" s="23">
        <v>4.07</v>
      </c>
      <c r="EV55" s="23" t="s">
        <v>247</v>
      </c>
      <c r="EX55" s="23">
        <v>4819.3</v>
      </c>
      <c r="EY55" s="23">
        <v>88.000000000000014</v>
      </c>
      <c r="EZ55" s="40">
        <v>543.70000000000005</v>
      </c>
      <c r="FA55" s="36">
        <v>21.625160518800573</v>
      </c>
      <c r="FB55" s="36">
        <v>6.0598993336506419</v>
      </c>
      <c r="FC55" s="36">
        <v>12.722617682056164</v>
      </c>
      <c r="FD55" s="36"/>
      <c r="FE55" s="36">
        <v>2.215266658733936</v>
      </c>
      <c r="FF55" s="36">
        <v>0.45081370775821028</v>
      </c>
      <c r="FG55" s="36">
        <v>73.683746311280331</v>
      </c>
      <c r="FH55" s="36">
        <v>0.63184198000951919</v>
      </c>
      <c r="FI55" s="36">
        <v>636.28706874635861</v>
      </c>
      <c r="FJ55" s="36">
        <v>39.758167968781294</v>
      </c>
      <c r="FK55" s="36">
        <v>9.2075612876241379</v>
      </c>
      <c r="GD55" s="29">
        <v>43007</v>
      </c>
      <c r="GE55" s="24">
        <v>3.89</v>
      </c>
      <c r="GG55" s="23">
        <v>0.48815999999999998</v>
      </c>
      <c r="GH55" s="23">
        <v>1.7999999999999999E-2</v>
      </c>
      <c r="GI55" s="56">
        <v>2.887E-2</v>
      </c>
      <c r="GJ55" s="36">
        <v>24.100936880604056</v>
      </c>
      <c r="GK55" s="36">
        <v>8.7831123722401934</v>
      </c>
      <c r="GL55" s="36">
        <v>26.819239617744213</v>
      </c>
      <c r="GM55" s="36"/>
      <c r="GN55" s="36">
        <v>2.7066037632655382</v>
      </c>
      <c r="GO55" s="36">
        <v>0.81254944549315711</v>
      </c>
      <c r="GP55" s="36">
        <v>158.20462008905309</v>
      </c>
      <c r="GQ55" s="36">
        <v>1.0616701965677158</v>
      </c>
      <c r="GR55" s="36">
        <v>770.65168864822601</v>
      </c>
      <c r="GS55" s="36">
        <v>52.851882768614082</v>
      </c>
      <c r="GT55" s="36">
        <v>19.761216965549785</v>
      </c>
      <c r="GY55" s="23" t="s">
        <v>248</v>
      </c>
      <c r="GZ55" s="23">
        <v>94.42166559656647</v>
      </c>
      <c r="HA55" s="23">
        <v>2.2980530448297527</v>
      </c>
      <c r="HB55" s="23">
        <v>0.54617676266136761</v>
      </c>
      <c r="HC55" s="23">
        <v>3.2274081429990069</v>
      </c>
      <c r="HD55" s="23">
        <v>34.210526315789473</v>
      </c>
      <c r="HE55" s="23">
        <v>46.603773584905653</v>
      </c>
      <c r="HF55" s="23">
        <v>8.3813306852035723</v>
      </c>
      <c r="HG55" s="23" t="s">
        <v>316</v>
      </c>
      <c r="HH55" s="23">
        <v>115.8</v>
      </c>
      <c r="HI55" s="23">
        <v>46.4</v>
      </c>
      <c r="HJ55" s="23">
        <v>27</v>
      </c>
      <c r="HK55" s="23">
        <v>49.8</v>
      </c>
      <c r="HL55" s="23">
        <v>64.2</v>
      </c>
      <c r="HM55" s="23">
        <v>108.4</v>
      </c>
      <c r="HN55" s="23">
        <v>11.4</v>
      </c>
      <c r="HO55" s="23">
        <v>17.600000000000001</v>
      </c>
      <c r="HP55" s="23">
        <v>19.2</v>
      </c>
      <c r="HQ55" s="23">
        <v>18</v>
      </c>
      <c r="HR55" s="23">
        <v>16.8</v>
      </c>
      <c r="HS55" s="23">
        <v>11.9</v>
      </c>
    </row>
    <row r="56" spans="1:227" s="23" customFormat="1" ht="12.75" x14ac:dyDescent="0.2">
      <c r="A56" s="23" t="s">
        <v>334</v>
      </c>
      <c r="B56" s="23">
        <v>1</v>
      </c>
      <c r="C56" s="23" t="s">
        <v>283</v>
      </c>
      <c r="D56" s="23" t="s">
        <v>311</v>
      </c>
      <c r="E56" s="23" t="s">
        <v>312</v>
      </c>
      <c r="F56" s="24">
        <v>10</v>
      </c>
      <c r="G56" s="23" t="s">
        <v>233</v>
      </c>
      <c r="H56" s="23" t="s">
        <v>313</v>
      </c>
      <c r="I56" s="25">
        <v>2017</v>
      </c>
      <c r="J56" s="23">
        <v>46.326976999999999</v>
      </c>
      <c r="K56" s="23">
        <v>-71.740471999999997</v>
      </c>
      <c r="L56" s="23" t="s">
        <v>235</v>
      </c>
      <c r="M56" s="23">
        <v>94</v>
      </c>
      <c r="N56" s="23">
        <v>2007</v>
      </c>
      <c r="O56" s="23" t="s">
        <v>279</v>
      </c>
      <c r="P56" s="23" t="s">
        <v>314</v>
      </c>
      <c r="Q56" s="26" t="s">
        <v>315</v>
      </c>
      <c r="R56" s="23" t="s">
        <v>237</v>
      </c>
      <c r="S56" s="23" t="s">
        <v>237</v>
      </c>
      <c r="T56" s="23" t="s">
        <v>237</v>
      </c>
      <c r="U56" s="26" t="s">
        <v>237</v>
      </c>
      <c r="V56" s="26" t="s">
        <v>237</v>
      </c>
      <c r="W56" s="23" t="s">
        <v>238</v>
      </c>
      <c r="X56" s="26" t="s">
        <v>237</v>
      </c>
      <c r="Y56" s="26" t="s">
        <v>237</v>
      </c>
      <c r="Z56" s="26" t="s">
        <v>237</v>
      </c>
      <c r="AA56" s="26" t="s">
        <v>237</v>
      </c>
      <c r="AB56" s="26" t="s">
        <v>237</v>
      </c>
      <c r="AC56" s="26" t="s">
        <v>237</v>
      </c>
      <c r="AD56" s="26" t="s">
        <v>237</v>
      </c>
      <c r="AE56" s="26" t="s">
        <v>237</v>
      </c>
      <c r="AF56" s="26" t="s">
        <v>237</v>
      </c>
      <c r="AG56" s="26" t="s">
        <v>237</v>
      </c>
      <c r="AH56" s="26" t="s">
        <v>238</v>
      </c>
      <c r="AI56" s="23" t="s">
        <v>238</v>
      </c>
      <c r="AJ56" s="26" t="s">
        <v>237</v>
      </c>
      <c r="AK56" s="23" t="s">
        <v>238</v>
      </c>
      <c r="AL56" s="23" t="s">
        <v>238</v>
      </c>
      <c r="AM56" s="26" t="s">
        <v>315</v>
      </c>
      <c r="AN56" s="26" t="s">
        <v>315</v>
      </c>
      <c r="AO56" s="26" t="s">
        <v>240</v>
      </c>
      <c r="AP56" s="26" t="s">
        <v>241</v>
      </c>
      <c r="AQ56" s="26"/>
      <c r="AR56" s="26" t="s">
        <v>242</v>
      </c>
      <c r="AS56" s="26"/>
      <c r="AT56" s="26"/>
      <c r="AU56" s="56">
        <v>51.1</v>
      </c>
      <c r="AV56" s="23">
        <v>51.1</v>
      </c>
      <c r="AW56" s="23">
        <v>104.6</v>
      </c>
      <c r="AX56" s="23">
        <v>11</v>
      </c>
      <c r="AY56" s="23">
        <v>1.4000000000000001</v>
      </c>
      <c r="BA56" s="23">
        <v>2.0160000000000005</v>
      </c>
      <c r="BB56" s="23">
        <v>259.84000000000003</v>
      </c>
      <c r="BC56" s="23">
        <v>0</v>
      </c>
      <c r="BD56" s="23">
        <f t="shared" si="0"/>
        <v>293.98182666666668</v>
      </c>
      <c r="BF56" s="27">
        <v>42881</v>
      </c>
      <c r="BG56" s="27"/>
      <c r="BH56" s="27"/>
      <c r="BI56" s="27">
        <v>42888</v>
      </c>
      <c r="BJ56" s="27"/>
      <c r="BK56" s="27"/>
      <c r="BL56" s="27">
        <v>42914</v>
      </c>
      <c r="BM56" s="27">
        <v>42920</v>
      </c>
      <c r="BN56" s="27">
        <v>42927</v>
      </c>
      <c r="BO56" s="27"/>
      <c r="BQ56" s="27"/>
      <c r="BR56" s="27"/>
      <c r="BS56" s="27"/>
      <c r="BT56" s="27">
        <v>42948</v>
      </c>
      <c r="BV56" s="27"/>
      <c r="BW56" s="27"/>
      <c r="BX56" s="25">
        <v>23</v>
      </c>
      <c r="BY56" s="28" t="s">
        <v>244</v>
      </c>
      <c r="BZ56" s="28" t="s">
        <v>245</v>
      </c>
      <c r="CA56" s="28" t="s">
        <v>246</v>
      </c>
      <c r="CB56" s="25">
        <v>23</v>
      </c>
      <c r="CC56" s="25" t="s">
        <v>237</v>
      </c>
      <c r="CD56" s="28" t="s">
        <v>244</v>
      </c>
      <c r="CE56" s="28" t="s">
        <v>244</v>
      </c>
      <c r="CF56" s="28" t="s">
        <v>246</v>
      </c>
      <c r="CG56" s="28"/>
      <c r="CH56" s="29"/>
      <c r="CL56" s="30"/>
      <c r="CM56" s="30"/>
      <c r="CN56" s="30"/>
      <c r="CO56" s="30"/>
      <c r="CP56" s="31"/>
      <c r="CQ56" s="30"/>
      <c r="CR56" s="30"/>
      <c r="CS56" s="30"/>
      <c r="CT56" s="30"/>
      <c r="CU56" s="30"/>
      <c r="CV56" s="32"/>
      <c r="CW56" s="29">
        <v>42983</v>
      </c>
      <c r="CX56" s="23">
        <v>500.55999999999995</v>
      </c>
      <c r="CY56" s="23">
        <v>1.21</v>
      </c>
      <c r="CZ56" s="23">
        <v>1.6490874529478181</v>
      </c>
      <c r="DA56" s="23">
        <v>7.9747000000000003</v>
      </c>
      <c r="DB56" s="23">
        <v>1.1221174311282349</v>
      </c>
      <c r="DC56" s="23">
        <v>6.1463463522219852</v>
      </c>
      <c r="DD56" s="23">
        <v>6.5860816457665381</v>
      </c>
      <c r="DE56" s="23">
        <v>1.8122347392431546</v>
      </c>
      <c r="DF56" s="23">
        <v>3.5999073395557406E-2</v>
      </c>
      <c r="DG56" s="23">
        <v>4.3251512378703581E-3</v>
      </c>
      <c r="DH56" s="23">
        <v>2.1457855949316516E-2</v>
      </c>
      <c r="DI56" s="23">
        <v>0.22274553763619734</v>
      </c>
      <c r="DJ56" s="23">
        <v>4.097724184492376E-2</v>
      </c>
      <c r="DK56" s="23">
        <v>9.3049419267404773E-2</v>
      </c>
      <c r="DL56" s="23">
        <v>0.33620200713552928</v>
      </c>
      <c r="DM56" s="32"/>
      <c r="DO56" s="33"/>
      <c r="DP56" s="33"/>
      <c r="DQ56" s="27">
        <v>43007</v>
      </c>
      <c r="DR56" s="23">
        <v>431.19</v>
      </c>
      <c r="DS56" s="23">
        <v>0.32399999999999995</v>
      </c>
      <c r="DT56" s="23">
        <v>4.4960609160502107</v>
      </c>
      <c r="DU56" s="23">
        <v>3.5371999999999999</v>
      </c>
      <c r="DV56" s="23">
        <v>0.95853804251639718</v>
      </c>
      <c r="DW56" s="23">
        <v>6.4353792654057393</v>
      </c>
      <c r="DX56" s="23">
        <v>0.51092793500475742</v>
      </c>
      <c r="DY56" s="23">
        <v>0.3530160595589254</v>
      </c>
      <c r="DZ56" s="23">
        <v>5.6805339859977476E-3</v>
      </c>
      <c r="EA56" s="23">
        <v>5.5704260806547189E-3</v>
      </c>
      <c r="EB56" s="23">
        <v>5.6315678745273712E-3</v>
      </c>
      <c r="EC56" s="23">
        <v>1.276773439686895E-2</v>
      </c>
      <c r="ED56" s="23">
        <v>8.7845372161485576E-3</v>
      </c>
      <c r="EE56" s="23">
        <v>7.8873379471169798E-3</v>
      </c>
      <c r="EF56" s="23">
        <v>4.4800625958437867E-2</v>
      </c>
      <c r="EG56" s="32"/>
      <c r="EH56" s="30">
        <v>26</v>
      </c>
      <c r="EI56" s="30">
        <v>7.92</v>
      </c>
      <c r="EJ56" s="30">
        <v>5.4379999999999997</v>
      </c>
      <c r="EK56" s="30">
        <v>1.5457898149576794</v>
      </c>
      <c r="EL56" s="34">
        <v>31.657750557032607</v>
      </c>
      <c r="EM56" s="23">
        <v>88.73246204113012</v>
      </c>
      <c r="EN56" s="35"/>
      <c r="EQ56" s="27">
        <v>42892</v>
      </c>
      <c r="ES56" s="23">
        <v>3.99</v>
      </c>
      <c r="EV56" s="23" t="s">
        <v>247</v>
      </c>
      <c r="EX56" s="23">
        <v>5638.2</v>
      </c>
      <c r="EY56" s="23">
        <v>46.800000000000004</v>
      </c>
      <c r="EZ56" s="40">
        <v>669.4</v>
      </c>
      <c r="FA56" s="36">
        <v>18.420921065032989</v>
      </c>
      <c r="FB56" s="36">
        <v>5.5687167766258252</v>
      </c>
      <c r="FC56" s="36">
        <v>15.452454995287464</v>
      </c>
      <c r="FD56" s="36"/>
      <c r="FE56" s="36">
        <v>1.6773235155513668</v>
      </c>
      <c r="FF56" s="36">
        <v>0.4965368520263902</v>
      </c>
      <c r="FG56" s="36">
        <v>70.833422243166822</v>
      </c>
      <c r="FH56" s="36">
        <v>0.63972667295004715</v>
      </c>
      <c r="FI56" s="36">
        <v>605.88018535863364</v>
      </c>
      <c r="FJ56" s="36">
        <v>30.338053832968424</v>
      </c>
      <c r="FK56" s="36">
        <v>11.189541262096666</v>
      </c>
      <c r="GD56" s="29">
        <v>43007</v>
      </c>
      <c r="GE56" s="24">
        <v>3.84</v>
      </c>
      <c r="GG56" s="23">
        <v>0.73019000000000001</v>
      </c>
      <c r="GH56" s="23">
        <v>1.0200000000000001E-2</v>
      </c>
      <c r="GI56" s="56">
        <v>2.8420000000000001E-2</v>
      </c>
      <c r="GJ56" s="36">
        <v>16.249332315583775</v>
      </c>
      <c r="GK56" s="36">
        <v>5.9414045181793718</v>
      </c>
      <c r="GL56" s="36">
        <v>31.498641304347821</v>
      </c>
      <c r="GM56" s="36"/>
      <c r="GN56" s="36">
        <v>3.2707579284817081</v>
      </c>
      <c r="GO56" s="36">
        <v>0.76566295798729844</v>
      </c>
      <c r="GP56" s="36">
        <v>110.20434963533624</v>
      </c>
      <c r="GQ56" s="36">
        <v>0.89713195136583779</v>
      </c>
      <c r="GR56" s="36">
        <v>671.50042135852902</v>
      </c>
      <c r="GS56" s="36">
        <v>38.540068475182835</v>
      </c>
      <c r="GT56" s="36">
        <v>20.317718001954074</v>
      </c>
      <c r="GY56" s="23" t="s">
        <v>248</v>
      </c>
      <c r="GZ56" s="23">
        <v>92.995818793864785</v>
      </c>
      <c r="HA56" s="23">
        <v>2.2988258322003823</v>
      </c>
      <c r="HB56" s="23">
        <v>0.66468253968254143</v>
      </c>
      <c r="HC56" s="23">
        <v>2.4206349206349183</v>
      </c>
      <c r="HD56" s="23">
        <v>31.686507936507951</v>
      </c>
      <c r="HE56" s="23">
        <v>45.67460317460317</v>
      </c>
      <c r="HF56" s="23">
        <v>11.944444444444438</v>
      </c>
      <c r="HG56" s="23" t="s">
        <v>316</v>
      </c>
      <c r="HH56" s="23">
        <v>115.8</v>
      </c>
      <c r="HI56" s="23">
        <v>46.4</v>
      </c>
      <c r="HJ56" s="23">
        <v>27</v>
      </c>
      <c r="HK56" s="23">
        <v>49.8</v>
      </c>
      <c r="HL56" s="23">
        <v>64.2</v>
      </c>
      <c r="HM56" s="23">
        <v>108.4</v>
      </c>
      <c r="HN56" s="23">
        <v>11.4</v>
      </c>
      <c r="HO56" s="23">
        <v>17.600000000000001</v>
      </c>
      <c r="HP56" s="23">
        <v>19.2</v>
      </c>
      <c r="HQ56" s="23">
        <v>18</v>
      </c>
      <c r="HR56" s="23">
        <v>16.8</v>
      </c>
      <c r="HS56" s="23">
        <v>11.9</v>
      </c>
    </row>
    <row r="57" spans="1:227" s="23" customFormat="1" ht="12.75" x14ac:dyDescent="0.2">
      <c r="A57" s="23" t="s">
        <v>335</v>
      </c>
      <c r="B57" s="23">
        <v>2</v>
      </c>
      <c r="C57" s="23" t="s">
        <v>283</v>
      </c>
      <c r="D57" s="23" t="s">
        <v>311</v>
      </c>
      <c r="E57" s="23" t="s">
        <v>312</v>
      </c>
      <c r="F57" s="24">
        <v>10</v>
      </c>
      <c r="G57" s="23" t="s">
        <v>233</v>
      </c>
      <c r="H57" s="23" t="s">
        <v>313</v>
      </c>
      <c r="I57" s="25">
        <v>2017</v>
      </c>
      <c r="J57" s="23">
        <v>46.326976999999999</v>
      </c>
      <c r="K57" s="23">
        <v>-71.740471999999997</v>
      </c>
      <c r="L57" s="23" t="s">
        <v>235</v>
      </c>
      <c r="M57" s="23">
        <v>94</v>
      </c>
      <c r="N57" s="23">
        <v>2007</v>
      </c>
      <c r="O57" s="23" t="s">
        <v>279</v>
      </c>
      <c r="P57" s="23" t="s">
        <v>314</v>
      </c>
      <c r="Q57" s="26" t="s">
        <v>315</v>
      </c>
      <c r="R57" s="23" t="s">
        <v>237</v>
      </c>
      <c r="S57" s="23" t="s">
        <v>237</v>
      </c>
      <c r="T57" s="23" t="s">
        <v>237</v>
      </c>
      <c r="U57" s="26" t="s">
        <v>237</v>
      </c>
      <c r="V57" s="26" t="s">
        <v>237</v>
      </c>
      <c r="W57" s="23" t="s">
        <v>238</v>
      </c>
      <c r="X57" s="26" t="s">
        <v>237</v>
      </c>
      <c r="Y57" s="26" t="s">
        <v>237</v>
      </c>
      <c r="Z57" s="26" t="s">
        <v>237</v>
      </c>
      <c r="AA57" s="26" t="s">
        <v>237</v>
      </c>
      <c r="AB57" s="26" t="s">
        <v>237</v>
      </c>
      <c r="AC57" s="26" t="s">
        <v>237</v>
      </c>
      <c r="AD57" s="26" t="s">
        <v>237</v>
      </c>
      <c r="AE57" s="26" t="s">
        <v>237</v>
      </c>
      <c r="AF57" s="26" t="s">
        <v>237</v>
      </c>
      <c r="AG57" s="26" t="s">
        <v>237</v>
      </c>
      <c r="AH57" s="26" t="s">
        <v>238</v>
      </c>
      <c r="AI57" s="23" t="s">
        <v>238</v>
      </c>
      <c r="AJ57" s="26" t="s">
        <v>237</v>
      </c>
      <c r="AK57" s="23" t="s">
        <v>238</v>
      </c>
      <c r="AL57" s="23" t="s">
        <v>238</v>
      </c>
      <c r="AM57" s="26" t="s">
        <v>315</v>
      </c>
      <c r="AN57" s="26" t="s">
        <v>315</v>
      </c>
      <c r="AO57" s="26" t="s">
        <v>240</v>
      </c>
      <c r="AP57" s="26" t="s">
        <v>241</v>
      </c>
      <c r="AQ57" s="26"/>
      <c r="AR57" s="26" t="s">
        <v>242</v>
      </c>
      <c r="AS57" s="26"/>
      <c r="AT57" s="26"/>
      <c r="AU57" s="56">
        <v>51.1</v>
      </c>
      <c r="AV57" s="23">
        <v>51.1</v>
      </c>
      <c r="AW57" s="23">
        <v>104.6</v>
      </c>
      <c r="AX57" s="23">
        <v>11</v>
      </c>
      <c r="AY57" s="23">
        <v>1.4000000000000001</v>
      </c>
      <c r="BA57" s="23">
        <v>2.0160000000000005</v>
      </c>
      <c r="BB57" s="23">
        <v>259.84000000000003</v>
      </c>
      <c r="BC57" s="23">
        <v>0</v>
      </c>
      <c r="BD57" s="23">
        <f t="shared" si="0"/>
        <v>293.98182666666668</v>
      </c>
      <c r="BF57" s="27">
        <v>42881</v>
      </c>
      <c r="BG57" s="27"/>
      <c r="BH57" s="27"/>
      <c r="BI57" s="27">
        <v>42888</v>
      </c>
      <c r="BJ57" s="27"/>
      <c r="BK57" s="27"/>
      <c r="BL57" s="27">
        <v>42914</v>
      </c>
      <c r="BM57" s="27">
        <v>42920</v>
      </c>
      <c r="BN57" s="27">
        <v>42927</v>
      </c>
      <c r="BO57" s="27"/>
      <c r="BQ57" s="27"/>
      <c r="BR57" s="27"/>
      <c r="BS57" s="27"/>
      <c r="BT57" s="27">
        <v>42948</v>
      </c>
      <c r="BV57" s="27"/>
      <c r="BW57" s="27"/>
      <c r="BX57" s="25">
        <v>23</v>
      </c>
      <c r="BY57" s="28" t="s">
        <v>244</v>
      </c>
      <c r="BZ57" s="28" t="s">
        <v>245</v>
      </c>
      <c r="CA57" s="28" t="s">
        <v>246</v>
      </c>
      <c r="CB57" s="25">
        <v>23</v>
      </c>
      <c r="CC57" s="25" t="s">
        <v>237</v>
      </c>
      <c r="CD57" s="28" t="s">
        <v>244</v>
      </c>
      <c r="CE57" s="28" t="s">
        <v>244</v>
      </c>
      <c r="CF57" s="28" t="s">
        <v>246</v>
      </c>
      <c r="CG57" s="28"/>
      <c r="CH57" s="29"/>
      <c r="CL57" s="30"/>
      <c r="CM57" s="30"/>
      <c r="CN57" s="30"/>
      <c r="CO57" s="30"/>
      <c r="CP57" s="31"/>
      <c r="CQ57" s="30"/>
      <c r="CR57" s="30"/>
      <c r="CS57" s="30"/>
      <c r="CT57" s="30"/>
      <c r="CU57" s="30"/>
      <c r="CV57" s="32"/>
      <c r="CW57" s="29">
        <v>42983</v>
      </c>
      <c r="CX57" s="23">
        <v>483.52</v>
      </c>
      <c r="CY57" s="23">
        <v>1.42</v>
      </c>
      <c r="CZ57" s="23">
        <v>2.0742664179043517</v>
      </c>
      <c r="DA57" s="23">
        <v>7.8666</v>
      </c>
      <c r="DB57" s="23">
        <v>1.0259221719753826</v>
      </c>
      <c r="DC57" s="23">
        <v>6.1039015697760108</v>
      </c>
      <c r="DD57" s="23">
        <v>8.2037238814448692</v>
      </c>
      <c r="DE57" s="23">
        <v>1.9949241441934358</v>
      </c>
      <c r="DF57" s="23">
        <v>4.3857973572081141E-2</v>
      </c>
      <c r="DG57" s="23">
        <v>3.639590853988575E-3</v>
      </c>
      <c r="DH57" s="23">
        <v>2.3785310820394586E-2</v>
      </c>
      <c r="DI57" s="23">
        <v>0.41571751180313193</v>
      </c>
      <c r="DJ57" s="23">
        <v>5.389708977291123E-2</v>
      </c>
      <c r="DK57" s="23">
        <v>0.1281735140635287</v>
      </c>
      <c r="DL57" s="23">
        <v>0.43879908751169788</v>
      </c>
      <c r="DM57" s="32"/>
      <c r="DO57" s="33"/>
      <c r="DP57" s="33"/>
      <c r="DQ57" s="27">
        <v>43007</v>
      </c>
      <c r="DR57" s="23">
        <v>445.77</v>
      </c>
      <c r="DS57" s="23">
        <v>0.36700000000000005</v>
      </c>
      <c r="DT57" s="23">
        <v>4.1449934196680953</v>
      </c>
      <c r="DU57" s="23">
        <v>3.9819</v>
      </c>
      <c r="DV57" s="23">
        <v>0.80005635416996956</v>
      </c>
      <c r="DW57" s="23">
        <v>6.3219444354508303</v>
      </c>
      <c r="DX57" s="23">
        <v>0.44829844840950384</v>
      </c>
      <c r="DY57" s="23">
        <v>0.30373506581557491</v>
      </c>
      <c r="DZ57" s="23">
        <v>4.4163840129637826E-3</v>
      </c>
      <c r="EA57" s="23">
        <v>4.3862444720764457E-3</v>
      </c>
      <c r="EB57" s="23">
        <v>4.8326450510577136E-3</v>
      </c>
      <c r="EC57" s="23">
        <v>1.1670522722981065E-2</v>
      </c>
      <c r="ED57" s="23">
        <v>1.0760579629149291E-2</v>
      </c>
      <c r="EE57" s="23">
        <v>3.0678887480371776E-2</v>
      </c>
      <c r="EF57" s="23">
        <v>4.6848133000104243E-2</v>
      </c>
      <c r="EG57" s="32"/>
      <c r="EH57" s="30">
        <v>27</v>
      </c>
      <c r="EI57" s="30">
        <v>7.92</v>
      </c>
      <c r="EJ57" s="30">
        <v>5.9690000000000003</v>
      </c>
      <c r="EK57" s="30">
        <v>1.473703775222764</v>
      </c>
      <c r="EL57" s="34">
        <v>41.990301712538887</v>
      </c>
      <c r="EM57" s="23">
        <v>88.577875678289359</v>
      </c>
      <c r="EN57" s="35"/>
      <c r="EQ57" s="27">
        <v>42892</v>
      </c>
      <c r="ES57" s="23">
        <v>4.1100000000000003</v>
      </c>
      <c r="EV57" s="23" t="s">
        <v>247</v>
      </c>
      <c r="EX57" s="23">
        <v>5629</v>
      </c>
      <c r="EY57" s="23">
        <v>73.899999999999991</v>
      </c>
      <c r="EZ57" s="40">
        <v>702.39999999999986</v>
      </c>
      <c r="FA57" s="36">
        <v>31.307646669931444</v>
      </c>
      <c r="FB57" s="36">
        <v>7.1899789422135179</v>
      </c>
      <c r="FC57" s="36">
        <v>19.679495347698335</v>
      </c>
      <c r="FD57" s="36"/>
      <c r="FE57" s="36">
        <v>3.5500785994123412</v>
      </c>
      <c r="FF57" s="36">
        <v>0.51086346718903042</v>
      </c>
      <c r="FG57" s="36">
        <v>82.57220470127325</v>
      </c>
      <c r="FH57" s="36">
        <v>0.87047012732615092</v>
      </c>
      <c r="FI57" s="36">
        <v>690.03007041937258</v>
      </c>
      <c r="FJ57" s="36">
        <v>35.983782744514691</v>
      </c>
      <c r="FK57" s="36">
        <v>10.729424673508387</v>
      </c>
      <c r="GD57" s="29">
        <v>43007</v>
      </c>
      <c r="GE57" s="24">
        <v>3.91</v>
      </c>
      <c r="GG57" s="23">
        <v>0.46892</v>
      </c>
      <c r="GH57" s="23">
        <v>4.7600000000000003E-3</v>
      </c>
      <c r="GI57" s="56">
        <v>1.516E-2</v>
      </c>
      <c r="GJ57" s="36">
        <v>25.550196224256293</v>
      </c>
      <c r="GK57" s="36">
        <v>6.078381892363673</v>
      </c>
      <c r="GL57" s="36">
        <v>25.529533752860409</v>
      </c>
      <c r="GM57" s="36"/>
      <c r="GN57" s="36">
        <v>4.2070251722215852</v>
      </c>
      <c r="GO57" s="36">
        <v>0.99806596109839818</v>
      </c>
      <c r="GP57" s="36">
        <v>121.13773048212488</v>
      </c>
      <c r="GQ57" s="36">
        <v>0.84043868445713943</v>
      </c>
      <c r="GR57" s="36">
        <v>754.95022149933538</v>
      </c>
      <c r="GS57" s="36">
        <v>55.233627504796075</v>
      </c>
      <c r="GT57" s="36">
        <v>24.985254576659042</v>
      </c>
      <c r="GY57" s="23" t="s">
        <v>248</v>
      </c>
      <c r="GZ57" s="23">
        <v>94.42166559656647</v>
      </c>
      <c r="HA57" s="23">
        <v>2.2980530448297527</v>
      </c>
      <c r="HB57" s="23">
        <v>0.54617676266136761</v>
      </c>
      <c r="HC57" s="23">
        <v>3.2274081429990069</v>
      </c>
      <c r="HD57" s="23">
        <v>34.210526315789473</v>
      </c>
      <c r="HE57" s="23">
        <v>46.603773584905653</v>
      </c>
      <c r="HF57" s="23">
        <v>8.3813306852035723</v>
      </c>
      <c r="HG57" s="23" t="s">
        <v>316</v>
      </c>
      <c r="HH57" s="23">
        <v>115.8</v>
      </c>
      <c r="HI57" s="23">
        <v>46.4</v>
      </c>
      <c r="HJ57" s="23">
        <v>27</v>
      </c>
      <c r="HK57" s="23">
        <v>49.8</v>
      </c>
      <c r="HL57" s="23">
        <v>64.2</v>
      </c>
      <c r="HM57" s="23">
        <v>108.4</v>
      </c>
      <c r="HN57" s="23">
        <v>11.4</v>
      </c>
      <c r="HO57" s="23">
        <v>17.600000000000001</v>
      </c>
      <c r="HP57" s="23">
        <v>19.2</v>
      </c>
      <c r="HQ57" s="23">
        <v>18</v>
      </c>
      <c r="HR57" s="23">
        <v>16.8</v>
      </c>
      <c r="HS57" s="23">
        <v>11.9</v>
      </c>
    </row>
    <row r="58" spans="1:227" s="23" customFormat="1" ht="12.75" x14ac:dyDescent="0.2">
      <c r="A58" s="23" t="s">
        <v>336</v>
      </c>
      <c r="B58" s="23">
        <v>1</v>
      </c>
      <c r="C58" s="23" t="s">
        <v>287</v>
      </c>
      <c r="D58" s="23" t="s">
        <v>311</v>
      </c>
      <c r="E58" s="23" t="s">
        <v>312</v>
      </c>
      <c r="F58" s="24">
        <v>10</v>
      </c>
      <c r="G58" s="23" t="s">
        <v>233</v>
      </c>
      <c r="H58" s="23" t="s">
        <v>313</v>
      </c>
      <c r="I58" s="25">
        <v>2017</v>
      </c>
      <c r="J58" s="23">
        <v>46.326976999999999</v>
      </c>
      <c r="K58" s="23">
        <v>-71.740471999999997</v>
      </c>
      <c r="L58" s="23" t="s">
        <v>235</v>
      </c>
      <c r="M58" s="23">
        <v>94</v>
      </c>
      <c r="N58" s="23">
        <v>2007</v>
      </c>
      <c r="O58" s="23" t="s">
        <v>279</v>
      </c>
      <c r="P58" s="23" t="s">
        <v>314</v>
      </c>
      <c r="Q58" s="26" t="s">
        <v>315</v>
      </c>
      <c r="R58" s="23" t="s">
        <v>237</v>
      </c>
      <c r="S58" s="23" t="s">
        <v>237</v>
      </c>
      <c r="T58" s="23" t="s">
        <v>237</v>
      </c>
      <c r="U58" s="26" t="s">
        <v>237</v>
      </c>
      <c r="V58" s="26" t="s">
        <v>237</v>
      </c>
      <c r="W58" s="23" t="s">
        <v>238</v>
      </c>
      <c r="X58" s="26" t="s">
        <v>237</v>
      </c>
      <c r="Y58" s="26" t="s">
        <v>237</v>
      </c>
      <c r="Z58" s="26" t="s">
        <v>237</v>
      </c>
      <c r="AA58" s="26" t="s">
        <v>237</v>
      </c>
      <c r="AB58" s="26" t="s">
        <v>237</v>
      </c>
      <c r="AC58" s="26" t="s">
        <v>237</v>
      </c>
      <c r="AD58" s="26" t="s">
        <v>237</v>
      </c>
      <c r="AE58" s="26" t="s">
        <v>237</v>
      </c>
      <c r="AF58" s="26" t="s">
        <v>237</v>
      </c>
      <c r="AG58" s="26" t="s">
        <v>237</v>
      </c>
      <c r="AH58" s="26" t="s">
        <v>238</v>
      </c>
      <c r="AI58" s="23" t="s">
        <v>238</v>
      </c>
      <c r="AJ58" s="26" t="s">
        <v>237</v>
      </c>
      <c r="AK58" s="23" t="s">
        <v>238</v>
      </c>
      <c r="AL58" s="23" t="s">
        <v>238</v>
      </c>
      <c r="AM58" s="26" t="s">
        <v>315</v>
      </c>
      <c r="AN58" s="26" t="s">
        <v>315</v>
      </c>
      <c r="AO58" s="26" t="s">
        <v>240</v>
      </c>
      <c r="AP58" s="26" t="s">
        <v>241</v>
      </c>
      <c r="AQ58" s="26"/>
      <c r="AR58" s="26" t="s">
        <v>242</v>
      </c>
      <c r="AS58" s="26"/>
      <c r="AT58" s="26"/>
      <c r="AU58" s="56">
        <v>51.1</v>
      </c>
      <c r="AV58" s="23">
        <v>51.1</v>
      </c>
      <c r="AW58" s="23">
        <v>104.6</v>
      </c>
      <c r="AX58" s="23">
        <v>11</v>
      </c>
      <c r="AY58" s="23">
        <v>1.4000000000000001</v>
      </c>
      <c r="BA58" s="23">
        <v>2.0160000000000005</v>
      </c>
      <c r="BB58" s="23">
        <v>259.84000000000003</v>
      </c>
      <c r="BC58" s="23">
        <v>0</v>
      </c>
      <c r="BD58" s="23">
        <f t="shared" si="0"/>
        <v>293.98182666666668</v>
      </c>
      <c r="BF58" s="27">
        <v>42881</v>
      </c>
      <c r="BG58" s="27"/>
      <c r="BH58" s="27"/>
      <c r="BI58" s="27">
        <v>42888</v>
      </c>
      <c r="BJ58" s="27"/>
      <c r="BK58" s="27"/>
      <c r="BL58" s="27">
        <v>42914</v>
      </c>
      <c r="BM58" s="27">
        <v>42920</v>
      </c>
      <c r="BN58" s="27">
        <v>42927</v>
      </c>
      <c r="BO58" s="27"/>
      <c r="BQ58" s="27"/>
      <c r="BR58" s="27"/>
      <c r="BS58" s="27"/>
      <c r="BT58" s="27">
        <v>42948</v>
      </c>
      <c r="BV58" s="27"/>
      <c r="BW58" s="27"/>
      <c r="BX58" s="25">
        <v>23</v>
      </c>
      <c r="BY58" s="28" t="s">
        <v>244</v>
      </c>
      <c r="BZ58" s="28" t="s">
        <v>245</v>
      </c>
      <c r="CA58" s="28" t="s">
        <v>246</v>
      </c>
      <c r="CB58" s="25">
        <v>23</v>
      </c>
      <c r="CC58" s="25" t="s">
        <v>237</v>
      </c>
      <c r="CD58" s="28" t="s">
        <v>244</v>
      </c>
      <c r="CE58" s="28" t="s">
        <v>244</v>
      </c>
      <c r="CF58" s="28" t="s">
        <v>246</v>
      </c>
      <c r="CG58" s="28"/>
      <c r="CH58" s="29"/>
      <c r="CL58" s="30"/>
      <c r="CM58" s="30"/>
      <c r="CN58" s="30"/>
      <c r="CO58" s="30"/>
      <c r="CP58" s="31"/>
      <c r="CQ58" s="30"/>
      <c r="CR58" s="30"/>
      <c r="CS58" s="30"/>
      <c r="CT58" s="30"/>
      <c r="CU58" s="30"/>
      <c r="CV58" s="32"/>
      <c r="CW58" s="29">
        <v>42983</v>
      </c>
      <c r="CX58" s="23">
        <v>489.96000000000004</v>
      </c>
      <c r="CY58" s="23">
        <v>1.26</v>
      </c>
      <c r="CZ58" s="23">
        <v>1.6890969828867837</v>
      </c>
      <c r="DA58" s="23">
        <v>8.1467999999999989</v>
      </c>
      <c r="DB58" s="23">
        <v>1.0199991702862421</v>
      </c>
      <c r="DC58" s="23">
        <v>6.1473885860727329</v>
      </c>
      <c r="DD58" s="23">
        <v>6.577704255450155</v>
      </c>
      <c r="DE58" s="23">
        <v>1.7595145371155758</v>
      </c>
      <c r="DF58" s="23">
        <v>3.246968099100063E-2</v>
      </c>
      <c r="DG58" s="23">
        <v>3.6417774416938947E-3</v>
      </c>
      <c r="DH58" s="23">
        <v>1.8670068506091732E-2</v>
      </c>
      <c r="DI58" s="23">
        <v>0.23874110402578119</v>
      </c>
      <c r="DJ58" s="23">
        <v>3.9898248951916369E-2</v>
      </c>
      <c r="DK58" s="23">
        <v>0.10631387642154212</v>
      </c>
      <c r="DL58" s="23">
        <v>0.41614193741158112</v>
      </c>
      <c r="DM58" s="32"/>
      <c r="DO58" s="33"/>
      <c r="DP58" s="33"/>
      <c r="DQ58" s="27">
        <v>43007</v>
      </c>
      <c r="DR58" s="23">
        <v>401.06</v>
      </c>
      <c r="DS58" s="23">
        <v>0.41599999999999998</v>
      </c>
      <c r="DT58" s="23">
        <v>4.6332277468620928</v>
      </c>
      <c r="DU58" s="23">
        <v>3.4051</v>
      </c>
      <c r="DV58" s="23">
        <v>0.89394965968380569</v>
      </c>
      <c r="DW58" s="23">
        <v>6.3038424944633826</v>
      </c>
      <c r="DX58" s="23">
        <v>0.51318975443886761</v>
      </c>
      <c r="DY58" s="23">
        <v>0.33625132032300209</v>
      </c>
      <c r="DZ58" s="23">
        <v>4.6854657390040053E-3</v>
      </c>
      <c r="EA58" s="23">
        <v>4.8020734739980296E-3</v>
      </c>
      <c r="EB58" s="23">
        <v>5.1140139892059296E-3</v>
      </c>
      <c r="EC58" s="23">
        <v>1.4351543719736713E-2</v>
      </c>
      <c r="ED58" s="23">
        <v>1.0125713467310012E-2</v>
      </c>
      <c r="EE58" s="23">
        <v>9.742639938341912E-3</v>
      </c>
      <c r="EF58" s="23">
        <v>4.6602392800568541E-2</v>
      </c>
      <c r="EG58" s="32"/>
      <c r="EH58" s="30">
        <v>23</v>
      </c>
      <c r="EI58" s="30">
        <v>7.92</v>
      </c>
      <c r="EJ58" s="30">
        <v>5.8739999999999997</v>
      </c>
      <c r="EK58" s="30">
        <v>1.3668731383154407</v>
      </c>
      <c r="EL58" s="34">
        <v>33.296018427822567</v>
      </c>
      <c r="EM58" s="23">
        <v>88.17122593718338</v>
      </c>
      <c r="EN58" s="35"/>
      <c r="EQ58" s="27">
        <v>42892</v>
      </c>
      <c r="ES58" s="23">
        <v>3.98</v>
      </c>
      <c r="EV58" s="23" t="s">
        <v>247</v>
      </c>
      <c r="EX58" s="23">
        <v>6084.3000000000011</v>
      </c>
      <c r="EY58" s="23">
        <v>102.00000000000001</v>
      </c>
      <c r="EZ58" s="40">
        <v>645.89999999999986</v>
      </c>
      <c r="FA58" s="36">
        <v>20.532606371490278</v>
      </c>
      <c r="FB58" s="36">
        <v>7.053935565154787</v>
      </c>
      <c r="FC58" s="36">
        <v>17.401157487401008</v>
      </c>
      <c r="FD58" s="36"/>
      <c r="FE58" s="36">
        <v>0.81558477321814249</v>
      </c>
      <c r="FF58" s="36">
        <v>0.50427962562994966</v>
      </c>
      <c r="FG58" s="36">
        <v>79.558631389488824</v>
      </c>
      <c r="FH58" s="36">
        <v>0.83873290136789069</v>
      </c>
      <c r="FI58" s="36">
        <v>604.03394431497168</v>
      </c>
      <c r="FJ58" s="36">
        <v>36.964250729838376</v>
      </c>
      <c r="FK58" s="36">
        <v>12.214344979796481</v>
      </c>
      <c r="GD58" s="29">
        <v>43007</v>
      </c>
      <c r="GE58" s="24">
        <v>3.92</v>
      </c>
      <c r="GG58" s="23">
        <v>0.36298000000000002</v>
      </c>
      <c r="GH58" s="23">
        <v>3.8700000000000002E-3</v>
      </c>
      <c r="GI58" s="56">
        <v>1.7129999999999999E-2</v>
      </c>
      <c r="GJ58" s="36">
        <v>11.941702965235175</v>
      </c>
      <c r="GK58" s="36">
        <v>5.3245831147025733</v>
      </c>
      <c r="GL58" s="36">
        <v>21.471263633265167</v>
      </c>
      <c r="GM58" s="36"/>
      <c r="GN58" s="36">
        <v>2.4886012214120705</v>
      </c>
      <c r="GO58" s="36">
        <v>0.62089064417177919</v>
      </c>
      <c r="GP58" s="36">
        <v>114.62798287736389</v>
      </c>
      <c r="GQ58" s="36">
        <v>0.58553408352697334</v>
      </c>
      <c r="GR58" s="36">
        <v>728.00091325538108</v>
      </c>
      <c r="GS58" s="36">
        <v>46.962565619412104</v>
      </c>
      <c r="GT58" s="36">
        <v>17.119968473074298</v>
      </c>
      <c r="GY58" s="23" t="s">
        <v>248</v>
      </c>
      <c r="GZ58" s="23">
        <v>92.995818793864785</v>
      </c>
      <c r="HA58" s="23">
        <v>2.2988258322003823</v>
      </c>
      <c r="HB58" s="23">
        <v>0.66468253968254143</v>
      </c>
      <c r="HC58" s="23">
        <v>2.4206349206349183</v>
      </c>
      <c r="HD58" s="23">
        <v>31.686507936507951</v>
      </c>
      <c r="HE58" s="23">
        <v>45.67460317460317</v>
      </c>
      <c r="HF58" s="23">
        <v>11.944444444444438</v>
      </c>
      <c r="HG58" s="23" t="s">
        <v>316</v>
      </c>
      <c r="HH58" s="23">
        <v>115.8</v>
      </c>
      <c r="HI58" s="23">
        <v>46.4</v>
      </c>
      <c r="HJ58" s="23">
        <v>27</v>
      </c>
      <c r="HK58" s="23">
        <v>49.8</v>
      </c>
      <c r="HL58" s="23">
        <v>64.2</v>
      </c>
      <c r="HM58" s="23">
        <v>108.4</v>
      </c>
      <c r="HN58" s="23">
        <v>11.4</v>
      </c>
      <c r="HO58" s="23">
        <v>17.600000000000001</v>
      </c>
      <c r="HP58" s="23">
        <v>19.2</v>
      </c>
      <c r="HQ58" s="23">
        <v>18</v>
      </c>
      <c r="HR58" s="23">
        <v>16.8</v>
      </c>
      <c r="HS58" s="23">
        <v>11.9</v>
      </c>
    </row>
    <row r="59" spans="1:227" s="23" customFormat="1" ht="12.75" x14ac:dyDescent="0.2">
      <c r="A59" s="23" t="s">
        <v>337</v>
      </c>
      <c r="B59" s="23">
        <v>2</v>
      </c>
      <c r="C59" s="23" t="s">
        <v>287</v>
      </c>
      <c r="D59" s="23" t="s">
        <v>311</v>
      </c>
      <c r="E59" s="23" t="s">
        <v>312</v>
      </c>
      <c r="F59" s="24">
        <v>10</v>
      </c>
      <c r="G59" s="23" t="s">
        <v>233</v>
      </c>
      <c r="H59" s="23" t="s">
        <v>313</v>
      </c>
      <c r="I59" s="25">
        <v>2017</v>
      </c>
      <c r="J59" s="23">
        <v>46.326976999999999</v>
      </c>
      <c r="K59" s="23">
        <v>-71.740471999999997</v>
      </c>
      <c r="L59" s="23" t="s">
        <v>235</v>
      </c>
      <c r="M59" s="23">
        <v>94</v>
      </c>
      <c r="N59" s="23">
        <v>2007</v>
      </c>
      <c r="O59" s="23" t="s">
        <v>279</v>
      </c>
      <c r="P59" s="23" t="s">
        <v>314</v>
      </c>
      <c r="Q59" s="26" t="s">
        <v>315</v>
      </c>
      <c r="R59" s="23" t="s">
        <v>237</v>
      </c>
      <c r="S59" s="23" t="s">
        <v>237</v>
      </c>
      <c r="T59" s="23" t="s">
        <v>237</v>
      </c>
      <c r="U59" s="26" t="s">
        <v>237</v>
      </c>
      <c r="V59" s="26" t="s">
        <v>237</v>
      </c>
      <c r="W59" s="23" t="s">
        <v>238</v>
      </c>
      <c r="X59" s="26" t="s">
        <v>237</v>
      </c>
      <c r="Y59" s="26" t="s">
        <v>237</v>
      </c>
      <c r="Z59" s="26" t="s">
        <v>237</v>
      </c>
      <c r="AA59" s="26" t="s">
        <v>237</v>
      </c>
      <c r="AB59" s="26" t="s">
        <v>237</v>
      </c>
      <c r="AC59" s="26" t="s">
        <v>237</v>
      </c>
      <c r="AD59" s="26" t="s">
        <v>237</v>
      </c>
      <c r="AE59" s="26" t="s">
        <v>237</v>
      </c>
      <c r="AF59" s="26" t="s">
        <v>237</v>
      </c>
      <c r="AG59" s="26" t="s">
        <v>237</v>
      </c>
      <c r="AH59" s="26" t="s">
        <v>238</v>
      </c>
      <c r="AI59" s="23" t="s">
        <v>238</v>
      </c>
      <c r="AJ59" s="26" t="s">
        <v>237</v>
      </c>
      <c r="AK59" s="23" t="s">
        <v>238</v>
      </c>
      <c r="AL59" s="23" t="s">
        <v>238</v>
      </c>
      <c r="AM59" s="26" t="s">
        <v>315</v>
      </c>
      <c r="AN59" s="26" t="s">
        <v>315</v>
      </c>
      <c r="AO59" s="26" t="s">
        <v>240</v>
      </c>
      <c r="AP59" s="26" t="s">
        <v>241</v>
      </c>
      <c r="AQ59" s="26"/>
      <c r="AR59" s="26" t="s">
        <v>242</v>
      </c>
      <c r="AS59" s="26"/>
      <c r="AT59" s="26"/>
      <c r="AU59" s="56">
        <v>51.1</v>
      </c>
      <c r="AV59" s="23">
        <v>51.1</v>
      </c>
      <c r="AW59" s="23">
        <v>104.6</v>
      </c>
      <c r="AX59" s="23">
        <v>11</v>
      </c>
      <c r="AY59" s="23">
        <v>1.4000000000000001</v>
      </c>
      <c r="BA59" s="23">
        <v>2.0160000000000005</v>
      </c>
      <c r="BB59" s="23">
        <v>259.84000000000003</v>
      </c>
      <c r="BC59" s="23">
        <v>0</v>
      </c>
      <c r="BD59" s="23">
        <f t="shared" si="0"/>
        <v>293.98182666666668</v>
      </c>
      <c r="BF59" s="27">
        <v>42881</v>
      </c>
      <c r="BG59" s="27"/>
      <c r="BH59" s="27"/>
      <c r="BI59" s="27">
        <v>42888</v>
      </c>
      <c r="BJ59" s="27"/>
      <c r="BK59" s="27"/>
      <c r="BL59" s="27">
        <v>42914</v>
      </c>
      <c r="BM59" s="27">
        <v>42920</v>
      </c>
      <c r="BN59" s="27">
        <v>42927</v>
      </c>
      <c r="BO59" s="27"/>
      <c r="BQ59" s="27"/>
      <c r="BR59" s="27"/>
      <c r="BS59" s="27"/>
      <c r="BT59" s="27">
        <v>42948</v>
      </c>
      <c r="BV59" s="27"/>
      <c r="BW59" s="27"/>
      <c r="BX59" s="25">
        <v>23</v>
      </c>
      <c r="BY59" s="28" t="s">
        <v>244</v>
      </c>
      <c r="BZ59" s="28" t="s">
        <v>245</v>
      </c>
      <c r="CA59" s="28" t="s">
        <v>246</v>
      </c>
      <c r="CB59" s="25">
        <v>23</v>
      </c>
      <c r="CC59" s="25" t="s">
        <v>237</v>
      </c>
      <c r="CD59" s="28" t="s">
        <v>244</v>
      </c>
      <c r="CE59" s="28" t="s">
        <v>244</v>
      </c>
      <c r="CF59" s="28" t="s">
        <v>246</v>
      </c>
      <c r="CG59" s="28"/>
      <c r="CH59" s="29"/>
      <c r="CL59" s="30"/>
      <c r="CM59" s="30"/>
      <c r="CN59" s="30"/>
      <c r="CO59" s="30"/>
      <c r="CP59" s="31"/>
      <c r="CQ59" s="30"/>
      <c r="CR59" s="30"/>
      <c r="CS59" s="30"/>
      <c r="CT59" s="30"/>
      <c r="CU59" s="30"/>
      <c r="CV59" s="32"/>
      <c r="CW59" s="29">
        <v>42983</v>
      </c>
      <c r="CX59" s="23">
        <v>495.34</v>
      </c>
      <c r="CY59" s="23">
        <v>1.1100000000000001</v>
      </c>
      <c r="CZ59" s="23">
        <v>1.5172363143871619</v>
      </c>
      <c r="DA59" s="23">
        <v>6.8420000000000005</v>
      </c>
      <c r="DB59" s="23">
        <v>0.86271273416115568</v>
      </c>
      <c r="DC59" s="23">
        <v>5.7702918718930549</v>
      </c>
      <c r="DD59" s="23">
        <v>7.6736915052975894</v>
      </c>
      <c r="DE59" s="23">
        <v>1.7219069756821073</v>
      </c>
      <c r="DF59" s="23">
        <v>2.8294192749982003E-2</v>
      </c>
      <c r="DG59" s="23">
        <v>3.3259130023550456E-3</v>
      </c>
      <c r="DH59" s="23">
        <v>2.0515586524463041E-2</v>
      </c>
      <c r="DI59" s="23">
        <v>0.22060865595915116</v>
      </c>
      <c r="DJ59" s="23">
        <v>3.4340660658205485E-2</v>
      </c>
      <c r="DK59" s="23">
        <v>8.7591224201552603E-2</v>
      </c>
      <c r="DL59" s="23">
        <v>0.17118013943345256</v>
      </c>
      <c r="DM59" s="32"/>
      <c r="DO59" s="33"/>
      <c r="DP59" s="33"/>
      <c r="DQ59" s="27">
        <v>43007</v>
      </c>
      <c r="DR59" s="23">
        <v>414.66</v>
      </c>
      <c r="DS59" s="23">
        <v>0.32099999999999995</v>
      </c>
      <c r="DT59" s="23">
        <v>3.7594476914196089</v>
      </c>
      <c r="DU59" s="23">
        <v>2.9943999999999997</v>
      </c>
      <c r="DV59" s="23">
        <v>0.85382480386256743</v>
      </c>
      <c r="DW59" s="23">
        <v>5.5294270346975338</v>
      </c>
      <c r="DX59" s="23">
        <v>0.591276501243859</v>
      </c>
      <c r="DY59" s="23">
        <v>0.33883421157476651</v>
      </c>
      <c r="DZ59" s="23">
        <v>8.4856773792394286E-3</v>
      </c>
      <c r="EA59" s="23">
        <v>4.5347244458814754E-3</v>
      </c>
      <c r="EB59" s="23">
        <v>4.651122766701583E-3</v>
      </c>
      <c r="EC59" s="23">
        <v>1.140984650788673E-2</v>
      </c>
      <c r="ED59" s="23">
        <v>1.4861781676485435E-2</v>
      </c>
      <c r="EE59" s="23">
        <v>2.2105585995312819E-2</v>
      </c>
      <c r="EF59" s="23">
        <v>3.7843471473606442E-2</v>
      </c>
      <c r="EG59" s="32"/>
      <c r="EH59" s="30">
        <v>21</v>
      </c>
      <c r="EI59" s="30">
        <v>7.8100000000000005</v>
      </c>
      <c r="EJ59" s="30">
        <v>6.0110000000000001</v>
      </c>
      <c r="EK59" s="30">
        <v>1.5222644570951311</v>
      </c>
      <c r="EL59" s="34">
        <v>39.933317546257925</v>
      </c>
      <c r="EM59" s="23">
        <v>89.202543281752725</v>
      </c>
      <c r="EN59" s="35"/>
      <c r="EQ59" s="27">
        <v>42892</v>
      </c>
      <c r="ES59" s="23">
        <v>4.1100000000000003</v>
      </c>
      <c r="EV59" s="23" t="s">
        <v>247</v>
      </c>
      <c r="EX59" s="23">
        <v>4655</v>
      </c>
      <c r="EY59" s="23">
        <v>83.4</v>
      </c>
      <c r="EZ59" s="40">
        <v>620.59999999999991</v>
      </c>
      <c r="FA59" s="36">
        <v>25.193160277711847</v>
      </c>
      <c r="FB59" s="36">
        <v>6.9199336577260855</v>
      </c>
      <c r="FC59" s="36">
        <v>18.336193152148116</v>
      </c>
      <c r="FD59" s="36"/>
      <c r="FE59" s="36">
        <v>3.4200221338713508</v>
      </c>
      <c r="FF59" s="36">
        <v>0.50161756468075003</v>
      </c>
      <c r="FG59" s="36">
        <v>74.416938760977914</v>
      </c>
      <c r="FH59" s="36">
        <v>0.68715879420840265</v>
      </c>
      <c r="FI59" s="36">
        <v>726.17837764146475</v>
      </c>
      <c r="FJ59" s="36">
        <v>31.610827504479822</v>
      </c>
      <c r="FK59" s="36">
        <v>14.813185876019896</v>
      </c>
      <c r="GD59" s="29">
        <v>43007</v>
      </c>
      <c r="GE59" s="24">
        <v>3.97</v>
      </c>
      <c r="GG59" s="23">
        <v>0.39293</v>
      </c>
      <c r="GH59" s="23">
        <v>3.65E-3</v>
      </c>
      <c r="GI59" s="56">
        <v>2.0459999999999999E-2</v>
      </c>
      <c r="GJ59" s="36">
        <v>22.606881898328371</v>
      </c>
      <c r="GK59" s="36">
        <v>19.9335637983149</v>
      </c>
      <c r="GL59" s="36">
        <v>35.219594401190747</v>
      </c>
      <c r="GM59" s="36"/>
      <c r="GN59" s="36">
        <v>1.300968502307478</v>
      </c>
      <c r="GO59" s="36">
        <v>0.71159813945500339</v>
      </c>
      <c r="GP59" s="36">
        <v>162.13891412392266</v>
      </c>
      <c r="GQ59" s="36">
        <v>1.2455897241912226</v>
      </c>
      <c r="GR59" s="36">
        <v>769.68802969270735</v>
      </c>
      <c r="GS59" s="36">
        <v>48.973762619385141</v>
      </c>
      <c r="GT59" s="36">
        <v>16.161121765514078</v>
      </c>
      <c r="GY59" s="23" t="s">
        <v>248</v>
      </c>
      <c r="GZ59" s="23">
        <v>94.42166559656647</v>
      </c>
      <c r="HA59" s="23">
        <v>2.2980530448297527</v>
      </c>
      <c r="HB59" s="23">
        <v>0.54617676266136761</v>
      </c>
      <c r="HC59" s="23">
        <v>3.2274081429990069</v>
      </c>
      <c r="HD59" s="23">
        <v>34.210526315789473</v>
      </c>
      <c r="HE59" s="23">
        <v>46.603773584905653</v>
      </c>
      <c r="HF59" s="23">
        <v>8.3813306852035723</v>
      </c>
      <c r="HG59" s="23" t="s">
        <v>316</v>
      </c>
      <c r="HH59" s="23">
        <v>115.8</v>
      </c>
      <c r="HI59" s="23">
        <v>46.4</v>
      </c>
      <c r="HJ59" s="23">
        <v>27</v>
      </c>
      <c r="HK59" s="23">
        <v>49.8</v>
      </c>
      <c r="HL59" s="23">
        <v>64.2</v>
      </c>
      <c r="HM59" s="23">
        <v>108.4</v>
      </c>
      <c r="HN59" s="23">
        <v>11.4</v>
      </c>
      <c r="HO59" s="23">
        <v>17.600000000000001</v>
      </c>
      <c r="HP59" s="23">
        <v>19.2</v>
      </c>
      <c r="HQ59" s="23">
        <v>18</v>
      </c>
      <c r="HR59" s="23">
        <v>16.8</v>
      </c>
      <c r="HS59" s="23">
        <v>11.9</v>
      </c>
    </row>
    <row r="60" spans="1:227" s="23" customFormat="1" ht="12.75" x14ac:dyDescent="0.2">
      <c r="A60" s="23" t="s">
        <v>338</v>
      </c>
      <c r="B60" s="23">
        <v>1</v>
      </c>
      <c r="C60" s="23" t="s">
        <v>290</v>
      </c>
      <c r="D60" s="23" t="s">
        <v>311</v>
      </c>
      <c r="E60" s="23" t="s">
        <v>312</v>
      </c>
      <c r="F60" s="24">
        <v>10</v>
      </c>
      <c r="G60" s="23" t="s">
        <v>233</v>
      </c>
      <c r="H60" s="23" t="s">
        <v>313</v>
      </c>
      <c r="I60" s="25">
        <v>2017</v>
      </c>
      <c r="J60" s="23">
        <v>46.326976999999999</v>
      </c>
      <c r="K60" s="23">
        <v>-71.740471999999997</v>
      </c>
      <c r="L60" s="23" t="s">
        <v>235</v>
      </c>
      <c r="M60" s="23">
        <v>94</v>
      </c>
      <c r="N60" s="23">
        <v>2007</v>
      </c>
      <c r="O60" s="23" t="s">
        <v>279</v>
      </c>
      <c r="P60" s="23" t="s">
        <v>314</v>
      </c>
      <c r="Q60" s="26" t="s">
        <v>315</v>
      </c>
      <c r="R60" s="23" t="s">
        <v>237</v>
      </c>
      <c r="S60" s="23" t="s">
        <v>237</v>
      </c>
      <c r="T60" s="23" t="s">
        <v>237</v>
      </c>
      <c r="U60" s="26" t="s">
        <v>237</v>
      </c>
      <c r="V60" s="26" t="s">
        <v>237</v>
      </c>
      <c r="W60" s="23" t="s">
        <v>238</v>
      </c>
      <c r="X60" s="26" t="s">
        <v>237</v>
      </c>
      <c r="Y60" s="26" t="s">
        <v>237</v>
      </c>
      <c r="Z60" s="26" t="s">
        <v>237</v>
      </c>
      <c r="AA60" s="26" t="s">
        <v>237</v>
      </c>
      <c r="AB60" s="26" t="s">
        <v>237</v>
      </c>
      <c r="AC60" s="26" t="s">
        <v>237</v>
      </c>
      <c r="AD60" s="26" t="s">
        <v>237</v>
      </c>
      <c r="AE60" s="26" t="s">
        <v>237</v>
      </c>
      <c r="AF60" s="26" t="s">
        <v>237</v>
      </c>
      <c r="AG60" s="26" t="s">
        <v>237</v>
      </c>
      <c r="AH60" s="26" t="s">
        <v>238</v>
      </c>
      <c r="AI60" s="23" t="s">
        <v>238</v>
      </c>
      <c r="AJ60" s="26" t="s">
        <v>237</v>
      </c>
      <c r="AK60" s="23" t="s">
        <v>238</v>
      </c>
      <c r="AL60" s="23" t="s">
        <v>238</v>
      </c>
      <c r="AM60" s="26" t="s">
        <v>315</v>
      </c>
      <c r="AN60" s="26" t="s">
        <v>315</v>
      </c>
      <c r="AO60" s="26" t="s">
        <v>240</v>
      </c>
      <c r="AP60" s="26" t="s">
        <v>241</v>
      </c>
      <c r="AQ60" s="26"/>
      <c r="AR60" s="26" t="s">
        <v>242</v>
      </c>
      <c r="AS60" s="26"/>
      <c r="AT60" s="26"/>
      <c r="AU60" s="56">
        <v>51.1</v>
      </c>
      <c r="AV60" s="23">
        <v>51.1</v>
      </c>
      <c r="AW60" s="23">
        <v>104.6</v>
      </c>
      <c r="AX60" s="23">
        <v>11</v>
      </c>
      <c r="AY60" s="23">
        <v>1.4000000000000001</v>
      </c>
      <c r="BA60" s="23">
        <v>2.0160000000000005</v>
      </c>
      <c r="BB60" s="23">
        <v>259.84000000000003</v>
      </c>
      <c r="BC60" s="23">
        <v>0</v>
      </c>
      <c r="BD60" s="23">
        <f t="shared" si="0"/>
        <v>293.98182666666668</v>
      </c>
      <c r="BF60" s="27">
        <v>42881</v>
      </c>
      <c r="BG60" s="27"/>
      <c r="BH60" s="27"/>
      <c r="BI60" s="27">
        <v>42888</v>
      </c>
      <c r="BJ60" s="27"/>
      <c r="BK60" s="27"/>
      <c r="BL60" s="27">
        <v>42914</v>
      </c>
      <c r="BM60" s="27">
        <v>42920</v>
      </c>
      <c r="BN60" s="27">
        <v>42927</v>
      </c>
      <c r="BO60" s="27"/>
      <c r="BQ60" s="27"/>
      <c r="BR60" s="27"/>
      <c r="BS60" s="27"/>
      <c r="BT60" s="27">
        <v>42948</v>
      </c>
      <c r="BV60" s="27"/>
      <c r="BW60" s="27"/>
      <c r="BX60" s="25">
        <v>23</v>
      </c>
      <c r="BY60" s="28" t="s">
        <v>244</v>
      </c>
      <c r="BZ60" s="28" t="s">
        <v>245</v>
      </c>
      <c r="CA60" s="28" t="s">
        <v>246</v>
      </c>
      <c r="CB60" s="25">
        <v>23</v>
      </c>
      <c r="CC60" s="25" t="s">
        <v>237</v>
      </c>
      <c r="CD60" s="28" t="s">
        <v>244</v>
      </c>
      <c r="CE60" s="28" t="s">
        <v>244</v>
      </c>
      <c r="CF60" s="28" t="s">
        <v>246</v>
      </c>
      <c r="CG60" s="28"/>
      <c r="CH60" s="29"/>
      <c r="CL60" s="30"/>
      <c r="CM60" s="30"/>
      <c r="CN60" s="30"/>
      <c r="CO60" s="30"/>
      <c r="CP60" s="31"/>
      <c r="CQ60" s="30"/>
      <c r="CR60" s="30"/>
      <c r="CS60" s="30"/>
      <c r="CT60" s="30"/>
      <c r="CU60" s="30"/>
      <c r="CV60" s="32"/>
      <c r="CW60" s="29">
        <v>42983</v>
      </c>
      <c r="CX60" s="23">
        <v>501.67</v>
      </c>
      <c r="CY60" s="23">
        <v>1.21</v>
      </c>
      <c r="CZ60" s="23">
        <v>1.7532203096846168</v>
      </c>
      <c r="DA60" s="23">
        <v>8.5120000000000005</v>
      </c>
      <c r="DB60" s="23">
        <v>1.10765112412782</v>
      </c>
      <c r="DC60" s="23">
        <v>6.5597350692668153</v>
      </c>
      <c r="DD60" s="23">
        <v>6.7232959656056392</v>
      </c>
      <c r="DE60" s="23">
        <v>1.8700011115694879</v>
      </c>
      <c r="DF60" s="23">
        <v>3.708091798284574E-2</v>
      </c>
      <c r="DG60" s="23">
        <v>3.7275408779658048E-3</v>
      </c>
      <c r="DH60" s="23">
        <v>2.1537131864724297E-2</v>
      </c>
      <c r="DI60" s="23">
        <v>0.21893026017658446</v>
      </c>
      <c r="DJ60" s="23">
        <v>4.439713571600698E-2</v>
      </c>
      <c r="DK60" s="23">
        <v>0.10554691885521655</v>
      </c>
      <c r="DL60" s="23">
        <v>0.29190736854198884</v>
      </c>
      <c r="DM60" s="32"/>
      <c r="DO60" s="33"/>
      <c r="DP60" s="33"/>
      <c r="DQ60" s="27">
        <v>43007</v>
      </c>
      <c r="DR60" s="23">
        <v>427.02</v>
      </c>
      <c r="DS60" s="23">
        <v>0.372</v>
      </c>
      <c r="DT60" s="23">
        <v>4.3306327098195627</v>
      </c>
      <c r="DU60" s="23">
        <v>4.1759000000000004</v>
      </c>
      <c r="DV60" s="23">
        <v>0.91742818955065097</v>
      </c>
      <c r="DW60" s="23">
        <v>6.3054414260665324</v>
      </c>
      <c r="DX60" s="23">
        <v>0.56466580989796045</v>
      </c>
      <c r="DY60" s="23">
        <v>0.3445284055390811</v>
      </c>
      <c r="DZ60" s="23">
        <v>5.5273434393496162E-3</v>
      </c>
      <c r="EA60" s="23">
        <v>4.7528964867701428E-3</v>
      </c>
      <c r="EB60" s="23">
        <v>5.2278654155571711E-3</v>
      </c>
      <c r="EC60" s="23">
        <v>1.3052558308597246E-2</v>
      </c>
      <c r="ED60" s="23">
        <v>8.9260048745619866E-3</v>
      </c>
      <c r="EE60" s="23">
        <v>2.3963776922170624E-2</v>
      </c>
      <c r="EF60" s="23">
        <v>4.0070522730839095E-2</v>
      </c>
      <c r="EG60" s="32"/>
      <c r="EH60" s="30">
        <v>22</v>
      </c>
      <c r="EI60" s="30">
        <v>7.92</v>
      </c>
      <c r="EJ60" s="30">
        <v>5.1459999999999999</v>
      </c>
      <c r="EK60" s="30">
        <v>1.6108129555109341</v>
      </c>
      <c r="EL60" s="34">
        <v>30.226688050977899</v>
      </c>
      <c r="EM60" s="23">
        <v>88.413098236775824</v>
      </c>
      <c r="EN60" s="35"/>
      <c r="EQ60" s="27">
        <v>42892</v>
      </c>
      <c r="ES60" s="23">
        <v>3.94</v>
      </c>
      <c r="EV60" s="23" t="s">
        <v>247</v>
      </c>
      <c r="EX60" s="23">
        <v>5010.5999999999995</v>
      </c>
      <c r="EY60" s="23">
        <v>79.100000000000009</v>
      </c>
      <c r="EZ60" s="40">
        <v>646.30000000000007</v>
      </c>
      <c r="FA60" s="36">
        <v>21.91126392111369</v>
      </c>
      <c r="FB60" s="36">
        <v>7.1191496519721582</v>
      </c>
      <c r="FC60" s="36">
        <v>19.1832650812065</v>
      </c>
      <c r="FD60" s="36"/>
      <c r="FE60" s="36">
        <v>1.9439854988399075</v>
      </c>
      <c r="FF60" s="36">
        <v>0.74925197215777273</v>
      </c>
      <c r="FG60" s="36">
        <v>101.07048955916474</v>
      </c>
      <c r="FH60" s="36">
        <v>0.83874709976798156</v>
      </c>
      <c r="FI60" s="36">
        <v>638.96279203706592</v>
      </c>
      <c r="FJ60" s="36">
        <v>47.512184897087018</v>
      </c>
      <c r="FK60" s="36">
        <v>12.382918488814241</v>
      </c>
      <c r="GD60" s="29">
        <v>43007</v>
      </c>
      <c r="GE60" s="24">
        <v>3.89</v>
      </c>
      <c r="GG60" s="23">
        <v>0.69971000000000005</v>
      </c>
      <c r="GH60" s="23">
        <v>1.6E-2</v>
      </c>
      <c r="GI60" s="56">
        <v>3.0980000000000001E-2</v>
      </c>
      <c r="GJ60" s="36">
        <v>19.326447013838308</v>
      </c>
      <c r="GK60" s="36">
        <v>7.2676201973359982</v>
      </c>
      <c r="GL60" s="36">
        <v>30.870652767662051</v>
      </c>
      <c r="GM60" s="36"/>
      <c r="GN60" s="36">
        <v>2.0582377376710794</v>
      </c>
      <c r="GO60" s="36">
        <v>0.90012558266569564</v>
      </c>
      <c r="GP60" s="36">
        <v>111.40915084681441</v>
      </c>
      <c r="GQ60" s="36">
        <v>0.90913952861058278</v>
      </c>
      <c r="GR60" s="36">
        <v>659.33996236469807</v>
      </c>
      <c r="GS60" s="36">
        <v>39.002177850998912</v>
      </c>
      <c r="GT60" s="36">
        <v>17.047892388929352</v>
      </c>
      <c r="GY60" s="23" t="s">
        <v>248</v>
      </c>
      <c r="GZ60" s="23">
        <v>92.995818793864785</v>
      </c>
      <c r="HA60" s="23">
        <v>2.2988258322003823</v>
      </c>
      <c r="HB60" s="23">
        <v>0.66468253968254143</v>
      </c>
      <c r="HC60" s="23">
        <v>2.4206349206349183</v>
      </c>
      <c r="HD60" s="23">
        <v>31.686507936507951</v>
      </c>
      <c r="HE60" s="23">
        <v>45.67460317460317</v>
      </c>
      <c r="HF60" s="23">
        <v>11.944444444444438</v>
      </c>
      <c r="HG60" s="23" t="s">
        <v>316</v>
      </c>
      <c r="HH60" s="23">
        <v>115.8</v>
      </c>
      <c r="HI60" s="23">
        <v>46.4</v>
      </c>
      <c r="HJ60" s="23">
        <v>27</v>
      </c>
      <c r="HK60" s="23">
        <v>49.8</v>
      </c>
      <c r="HL60" s="23">
        <v>64.2</v>
      </c>
      <c r="HM60" s="23">
        <v>108.4</v>
      </c>
      <c r="HN60" s="23">
        <v>11.4</v>
      </c>
      <c r="HO60" s="23">
        <v>17.600000000000001</v>
      </c>
      <c r="HP60" s="23">
        <v>19.2</v>
      </c>
      <c r="HQ60" s="23">
        <v>18</v>
      </c>
      <c r="HR60" s="23">
        <v>16.8</v>
      </c>
      <c r="HS60" s="23">
        <v>11.9</v>
      </c>
    </row>
    <row r="61" spans="1:227" s="23" customFormat="1" ht="12.75" x14ac:dyDescent="0.2">
      <c r="A61" s="23" t="s">
        <v>339</v>
      </c>
      <c r="B61" s="23">
        <v>2</v>
      </c>
      <c r="C61" s="23" t="s">
        <v>290</v>
      </c>
      <c r="D61" s="23" t="s">
        <v>311</v>
      </c>
      <c r="E61" s="23" t="s">
        <v>312</v>
      </c>
      <c r="F61" s="24">
        <v>10</v>
      </c>
      <c r="G61" s="23" t="s">
        <v>233</v>
      </c>
      <c r="H61" s="23" t="s">
        <v>313</v>
      </c>
      <c r="I61" s="25">
        <v>2017</v>
      </c>
      <c r="J61" s="23">
        <v>46.326976999999999</v>
      </c>
      <c r="K61" s="23">
        <v>-71.740471999999997</v>
      </c>
      <c r="L61" s="23" t="s">
        <v>235</v>
      </c>
      <c r="M61" s="23">
        <v>94</v>
      </c>
      <c r="N61" s="23">
        <v>2007</v>
      </c>
      <c r="O61" s="23" t="s">
        <v>279</v>
      </c>
      <c r="P61" s="23" t="s">
        <v>314</v>
      </c>
      <c r="Q61" s="26" t="s">
        <v>315</v>
      </c>
      <c r="R61" s="23" t="s">
        <v>237</v>
      </c>
      <c r="S61" s="23" t="s">
        <v>237</v>
      </c>
      <c r="T61" s="23" t="s">
        <v>237</v>
      </c>
      <c r="U61" s="26" t="s">
        <v>237</v>
      </c>
      <c r="V61" s="26" t="s">
        <v>237</v>
      </c>
      <c r="W61" s="23" t="s">
        <v>238</v>
      </c>
      <c r="X61" s="26" t="s">
        <v>237</v>
      </c>
      <c r="Y61" s="26" t="s">
        <v>237</v>
      </c>
      <c r="Z61" s="26" t="s">
        <v>237</v>
      </c>
      <c r="AA61" s="26" t="s">
        <v>237</v>
      </c>
      <c r="AB61" s="26" t="s">
        <v>237</v>
      </c>
      <c r="AC61" s="26" t="s">
        <v>237</v>
      </c>
      <c r="AD61" s="26" t="s">
        <v>237</v>
      </c>
      <c r="AE61" s="26" t="s">
        <v>237</v>
      </c>
      <c r="AF61" s="26" t="s">
        <v>237</v>
      </c>
      <c r="AG61" s="26" t="s">
        <v>237</v>
      </c>
      <c r="AH61" s="26" t="s">
        <v>238</v>
      </c>
      <c r="AI61" s="23" t="s">
        <v>238</v>
      </c>
      <c r="AJ61" s="26" t="s">
        <v>237</v>
      </c>
      <c r="AK61" s="23" t="s">
        <v>238</v>
      </c>
      <c r="AL61" s="23" t="s">
        <v>238</v>
      </c>
      <c r="AM61" s="26" t="s">
        <v>315</v>
      </c>
      <c r="AN61" s="26" t="s">
        <v>315</v>
      </c>
      <c r="AO61" s="26" t="s">
        <v>240</v>
      </c>
      <c r="AP61" s="26" t="s">
        <v>241</v>
      </c>
      <c r="AQ61" s="26"/>
      <c r="AR61" s="26" t="s">
        <v>242</v>
      </c>
      <c r="AS61" s="26"/>
      <c r="AT61" s="26"/>
      <c r="AU61" s="56">
        <v>51.1</v>
      </c>
      <c r="AV61" s="23">
        <v>51.1</v>
      </c>
      <c r="AW61" s="23">
        <v>104.6</v>
      </c>
      <c r="AX61" s="23">
        <v>11</v>
      </c>
      <c r="AY61" s="23">
        <v>1.4000000000000001</v>
      </c>
      <c r="BA61" s="23">
        <v>2.0160000000000005</v>
      </c>
      <c r="BB61" s="23">
        <v>259.84000000000003</v>
      </c>
      <c r="BC61" s="23">
        <v>0</v>
      </c>
      <c r="BD61" s="23">
        <f t="shared" si="0"/>
        <v>293.98182666666668</v>
      </c>
      <c r="BF61" s="27">
        <v>42881</v>
      </c>
      <c r="BG61" s="27"/>
      <c r="BH61" s="27"/>
      <c r="BI61" s="27">
        <v>42888</v>
      </c>
      <c r="BJ61" s="27"/>
      <c r="BK61" s="27"/>
      <c r="BL61" s="27">
        <v>42914</v>
      </c>
      <c r="BM61" s="27">
        <v>42920</v>
      </c>
      <c r="BN61" s="27">
        <v>42927</v>
      </c>
      <c r="BO61" s="27"/>
      <c r="BQ61" s="27"/>
      <c r="BR61" s="27"/>
      <c r="BS61" s="27"/>
      <c r="BT61" s="27">
        <v>42948</v>
      </c>
      <c r="BV61" s="27"/>
      <c r="BW61" s="27"/>
      <c r="BX61" s="25">
        <v>23</v>
      </c>
      <c r="BY61" s="28" t="s">
        <v>244</v>
      </c>
      <c r="BZ61" s="28" t="s">
        <v>245</v>
      </c>
      <c r="CA61" s="28" t="s">
        <v>246</v>
      </c>
      <c r="CB61" s="25">
        <v>23</v>
      </c>
      <c r="CC61" s="25" t="s">
        <v>237</v>
      </c>
      <c r="CD61" s="28" t="s">
        <v>244</v>
      </c>
      <c r="CE61" s="28" t="s">
        <v>244</v>
      </c>
      <c r="CF61" s="28" t="s">
        <v>246</v>
      </c>
      <c r="CG61" s="28"/>
      <c r="CH61" s="29"/>
      <c r="CL61" s="30"/>
      <c r="CM61" s="30"/>
      <c r="CN61" s="30"/>
      <c r="CO61" s="30"/>
      <c r="CP61" s="31"/>
      <c r="CQ61" s="30"/>
      <c r="CR61" s="30"/>
      <c r="CS61" s="30"/>
      <c r="CT61" s="30"/>
      <c r="CU61" s="30"/>
      <c r="CV61" s="32"/>
      <c r="CW61" s="29">
        <v>42983</v>
      </c>
      <c r="CX61" s="23">
        <v>495.02000000000004</v>
      </c>
      <c r="CY61" s="23">
        <v>1.41</v>
      </c>
      <c r="CZ61" s="23">
        <v>2.0315757631422935</v>
      </c>
      <c r="DA61" s="23">
        <v>8.1784999999999997</v>
      </c>
      <c r="DB61" s="23">
        <v>0.97723199250721948</v>
      </c>
      <c r="DC61" s="23">
        <v>6.1528514745184451</v>
      </c>
      <c r="DD61" s="23">
        <v>8.1698107756375347</v>
      </c>
      <c r="DE61" s="23">
        <v>1.9429826614168919</v>
      </c>
      <c r="DF61" s="23">
        <v>4.6279132728389294E-2</v>
      </c>
      <c r="DG61" s="23">
        <v>3.2164864064845693E-3</v>
      </c>
      <c r="DH61" s="23">
        <v>2.3673328300926774E-2</v>
      </c>
      <c r="DI61" s="23">
        <v>0.27824081711120391</v>
      </c>
      <c r="DJ61" s="23">
        <v>4.4006250106439382E-2</v>
      </c>
      <c r="DK61" s="23">
        <v>0.13590124871450718</v>
      </c>
      <c r="DL61" s="23">
        <v>0.39151361395030843</v>
      </c>
      <c r="DM61" s="32"/>
      <c r="DO61" s="33"/>
      <c r="DP61" s="33"/>
      <c r="DQ61" s="27">
        <v>43007</v>
      </c>
      <c r="DR61" s="23">
        <v>393.25</v>
      </c>
      <c r="DS61" s="23">
        <v>0.48300000000000004</v>
      </c>
      <c r="DT61" s="23">
        <v>4.4711708350334787</v>
      </c>
      <c r="DU61" s="23">
        <v>3.4830000000000001</v>
      </c>
      <c r="DV61" s="23">
        <v>0.87337314757836404</v>
      </c>
      <c r="DW61" s="23">
        <v>5.4759089665236491</v>
      </c>
      <c r="DX61" s="23">
        <v>0.50147952325042189</v>
      </c>
      <c r="DY61" s="23">
        <v>0.32598558231067326</v>
      </c>
      <c r="DZ61" s="23">
        <v>4.6591506278496238E-3</v>
      </c>
      <c r="EA61" s="23">
        <v>4.5347244458814754E-3</v>
      </c>
      <c r="EB61" s="23">
        <v>4.9238270331531412E-3</v>
      </c>
      <c r="EC61" s="23">
        <v>1.162842594290372E-2</v>
      </c>
      <c r="ED61" s="23">
        <v>7.852568124145521E-3</v>
      </c>
      <c r="EE61" s="23">
        <v>7.0699135932435287E-3</v>
      </c>
      <c r="EF61" s="23">
        <v>3.8267268126359402E-2</v>
      </c>
      <c r="EG61" s="32"/>
      <c r="EH61" s="30">
        <v>27.5</v>
      </c>
      <c r="EI61" s="30">
        <v>8.0300000000000011</v>
      </c>
      <c r="EJ61" s="30">
        <v>5.6740000000000004</v>
      </c>
      <c r="EK61" s="30">
        <v>1.6158450104104722</v>
      </c>
      <c r="EL61" s="34">
        <v>31.497906418522547</v>
      </c>
      <c r="EM61" s="23">
        <v>88.430306190866418</v>
      </c>
      <c r="EN61" s="35"/>
      <c r="EQ61" s="27">
        <v>42892</v>
      </c>
      <c r="ES61" s="23">
        <v>4.1399999999999997</v>
      </c>
      <c r="EV61" s="23" t="s">
        <v>247</v>
      </c>
      <c r="EX61" s="23">
        <v>4821.7</v>
      </c>
      <c r="EY61" s="23">
        <v>58.199999999999996</v>
      </c>
      <c r="EZ61" s="40">
        <v>601.1</v>
      </c>
      <c r="FA61" s="36">
        <v>20.137217040210942</v>
      </c>
      <c r="FB61" s="36">
        <v>4.9161005273566252</v>
      </c>
      <c r="FC61" s="36">
        <v>13.994420402109425</v>
      </c>
      <c r="FD61" s="36"/>
      <c r="FE61" s="36">
        <v>2.0783647000659196</v>
      </c>
      <c r="FF61" s="36">
        <v>0.46631061305207649</v>
      </c>
      <c r="FG61" s="36">
        <v>81.674796967699393</v>
      </c>
      <c r="FH61" s="36">
        <v>0.63612392880685564</v>
      </c>
      <c r="FI61" s="36">
        <v>950.76365080721587</v>
      </c>
      <c r="FJ61" s="36">
        <v>49.525048701095251</v>
      </c>
      <c r="FK61" s="36">
        <v>10.542338107265204</v>
      </c>
      <c r="GD61" s="29">
        <v>43007</v>
      </c>
      <c r="GE61" s="24">
        <v>3.98</v>
      </c>
      <c r="GG61" s="23">
        <v>0.49830000000000002</v>
      </c>
      <c r="GH61" s="23">
        <v>5.8700000000000002E-3</v>
      </c>
      <c r="GI61" s="56">
        <v>2.017E-2</v>
      </c>
      <c r="GJ61" s="36">
        <v>14.14940638148668</v>
      </c>
      <c r="GK61" s="36">
        <v>5.2278369071750701</v>
      </c>
      <c r="GL61" s="36">
        <v>18.910983520336607</v>
      </c>
      <c r="GM61" s="36"/>
      <c r="GN61" s="36">
        <v>1.759891878597535</v>
      </c>
      <c r="GO61" s="36">
        <v>0.51041924964936891</v>
      </c>
      <c r="GP61" s="36">
        <v>109.57713110260545</v>
      </c>
      <c r="GQ61" s="36">
        <v>0.79956532238952316</v>
      </c>
      <c r="GR61" s="36">
        <v>762.64001027223856</v>
      </c>
      <c r="GS61" s="36">
        <v>46.13311717619731</v>
      </c>
      <c r="GT61" s="36">
        <v>14.79366234221599</v>
      </c>
      <c r="GY61" s="23" t="s">
        <v>248</v>
      </c>
      <c r="GZ61" s="23">
        <v>94.42166559656647</v>
      </c>
      <c r="HA61" s="23">
        <v>2.2980530448297527</v>
      </c>
      <c r="HB61" s="23">
        <v>0.54617676266136761</v>
      </c>
      <c r="HC61" s="23">
        <v>3.2274081429990069</v>
      </c>
      <c r="HD61" s="23">
        <v>34.210526315789473</v>
      </c>
      <c r="HE61" s="23">
        <v>46.603773584905653</v>
      </c>
      <c r="HF61" s="23">
        <v>8.3813306852035723</v>
      </c>
      <c r="HG61" s="23" t="s">
        <v>316</v>
      </c>
      <c r="HH61" s="23">
        <v>115.8</v>
      </c>
      <c r="HI61" s="23">
        <v>46.4</v>
      </c>
      <c r="HJ61" s="23">
        <v>27</v>
      </c>
      <c r="HK61" s="23">
        <v>49.8</v>
      </c>
      <c r="HL61" s="23">
        <v>64.2</v>
      </c>
      <c r="HM61" s="23">
        <v>108.4</v>
      </c>
      <c r="HN61" s="23">
        <v>11.4</v>
      </c>
      <c r="HO61" s="23">
        <v>17.600000000000001</v>
      </c>
      <c r="HP61" s="23">
        <v>19.2</v>
      </c>
      <c r="HQ61" s="23">
        <v>18</v>
      </c>
      <c r="HR61" s="23">
        <v>16.8</v>
      </c>
      <c r="HS61" s="23">
        <v>11.9</v>
      </c>
    </row>
    <row r="62" spans="1:227" s="23" customFormat="1" ht="12.75" x14ac:dyDescent="0.2">
      <c r="A62" s="23" t="s">
        <v>340</v>
      </c>
      <c r="B62" s="23">
        <v>1</v>
      </c>
      <c r="C62" s="23" t="s">
        <v>299</v>
      </c>
      <c r="D62" s="23" t="s">
        <v>311</v>
      </c>
      <c r="E62" s="23" t="s">
        <v>312</v>
      </c>
      <c r="F62" s="24">
        <v>10</v>
      </c>
      <c r="G62" s="23" t="s">
        <v>233</v>
      </c>
      <c r="H62" s="23" t="s">
        <v>313</v>
      </c>
      <c r="I62" s="25">
        <v>2017</v>
      </c>
      <c r="J62" s="23">
        <v>46.326976999999999</v>
      </c>
      <c r="K62" s="23">
        <v>-71.740471999999997</v>
      </c>
      <c r="L62" s="23" t="s">
        <v>235</v>
      </c>
      <c r="M62" s="23">
        <v>94</v>
      </c>
      <c r="N62" s="23">
        <v>2007</v>
      </c>
      <c r="O62" s="23" t="s">
        <v>236</v>
      </c>
      <c r="P62" s="23" t="s">
        <v>314</v>
      </c>
      <c r="Q62" s="26" t="s">
        <v>315</v>
      </c>
      <c r="R62" s="23" t="s">
        <v>237</v>
      </c>
      <c r="S62" s="23" t="s">
        <v>237</v>
      </c>
      <c r="T62" s="23" t="s">
        <v>237</v>
      </c>
      <c r="U62" s="26" t="s">
        <v>237</v>
      </c>
      <c r="V62" s="26" t="s">
        <v>237</v>
      </c>
      <c r="W62" s="23" t="s">
        <v>238</v>
      </c>
      <c r="X62" s="26" t="s">
        <v>237</v>
      </c>
      <c r="Y62" s="26" t="s">
        <v>237</v>
      </c>
      <c r="Z62" s="26" t="s">
        <v>237</v>
      </c>
      <c r="AA62" s="26" t="s">
        <v>237</v>
      </c>
      <c r="AB62" s="26" t="s">
        <v>237</v>
      </c>
      <c r="AC62" s="26" t="s">
        <v>237</v>
      </c>
      <c r="AD62" s="26" t="s">
        <v>237</v>
      </c>
      <c r="AE62" s="26" t="s">
        <v>237</v>
      </c>
      <c r="AF62" s="26" t="s">
        <v>237</v>
      </c>
      <c r="AG62" s="26" t="s">
        <v>237</v>
      </c>
      <c r="AH62" s="26" t="s">
        <v>238</v>
      </c>
      <c r="AI62" s="23" t="s">
        <v>238</v>
      </c>
      <c r="AJ62" s="26" t="s">
        <v>237</v>
      </c>
      <c r="AK62" s="23" t="s">
        <v>238</v>
      </c>
      <c r="AL62" s="23" t="s">
        <v>238</v>
      </c>
      <c r="AM62" s="26" t="s">
        <v>315</v>
      </c>
      <c r="AN62" s="26" t="s">
        <v>315</v>
      </c>
      <c r="AO62" s="26" t="s">
        <v>240</v>
      </c>
      <c r="AP62" s="26" t="s">
        <v>241</v>
      </c>
      <c r="AQ62" s="26"/>
      <c r="AR62" s="26" t="s">
        <v>242</v>
      </c>
      <c r="AS62" s="26"/>
      <c r="AT62" s="26"/>
      <c r="AU62" s="56">
        <v>51.1</v>
      </c>
      <c r="AV62" s="23">
        <v>51.1</v>
      </c>
      <c r="AW62" s="23">
        <v>104.6</v>
      </c>
      <c r="AX62" s="23">
        <v>11</v>
      </c>
      <c r="AY62" s="23">
        <v>1.4000000000000001</v>
      </c>
      <c r="BA62" s="23">
        <v>2.0160000000000005</v>
      </c>
      <c r="BB62" s="23">
        <v>259.84000000000003</v>
      </c>
      <c r="BC62" s="23">
        <v>0</v>
      </c>
      <c r="BD62" s="23">
        <f t="shared" si="0"/>
        <v>293.98182666666668</v>
      </c>
      <c r="BF62" s="27">
        <v>42881</v>
      </c>
      <c r="BG62" s="27"/>
      <c r="BH62" s="27"/>
      <c r="BI62" s="27">
        <v>42888</v>
      </c>
      <c r="BJ62" s="27"/>
      <c r="BK62" s="27"/>
      <c r="BL62" s="27">
        <v>42914</v>
      </c>
      <c r="BM62" s="27">
        <v>42920</v>
      </c>
      <c r="BN62" s="27">
        <v>42927</v>
      </c>
      <c r="BO62" s="27"/>
      <c r="BQ62" s="27"/>
      <c r="BR62" s="27"/>
      <c r="BS62" s="27"/>
      <c r="BT62" s="27">
        <v>42948</v>
      </c>
      <c r="BV62" s="27"/>
      <c r="BW62" s="27"/>
      <c r="BX62" s="25">
        <v>23</v>
      </c>
      <c r="BY62" s="28" t="s">
        <v>244</v>
      </c>
      <c r="BZ62" s="28" t="s">
        <v>245</v>
      </c>
      <c r="CA62" s="28" t="s">
        <v>246</v>
      </c>
      <c r="CB62" s="25">
        <v>23</v>
      </c>
      <c r="CC62" s="25" t="s">
        <v>237</v>
      </c>
      <c r="CD62" s="28" t="s">
        <v>244</v>
      </c>
      <c r="CE62" s="28" t="s">
        <v>244</v>
      </c>
      <c r="CF62" s="28" t="s">
        <v>246</v>
      </c>
      <c r="CG62" s="28"/>
      <c r="CH62" s="29"/>
      <c r="CL62" s="30"/>
      <c r="CM62" s="30"/>
      <c r="CN62" s="30"/>
      <c r="CO62" s="30"/>
      <c r="CP62" s="31"/>
      <c r="CQ62" s="30"/>
      <c r="CR62" s="30"/>
      <c r="CS62" s="30"/>
      <c r="CT62" s="30"/>
      <c r="CU62" s="30"/>
      <c r="CV62" s="32"/>
      <c r="CW62" s="29">
        <v>42983</v>
      </c>
      <c r="CX62" s="23">
        <v>479.03</v>
      </c>
      <c r="CY62" s="23">
        <v>1.33</v>
      </c>
      <c r="CZ62" s="23">
        <v>1.599800078695331</v>
      </c>
      <c r="DA62" s="23">
        <v>7.6953000000000005</v>
      </c>
      <c r="DB62" s="23">
        <v>1.022796035681403</v>
      </c>
      <c r="DC62" s="23">
        <v>5.693084458306199</v>
      </c>
      <c r="DD62" s="23">
        <v>7.6537224125654371</v>
      </c>
      <c r="DE62" s="23">
        <v>1.7608595375528355</v>
      </c>
      <c r="DF62" s="23">
        <v>3.9761322315213558E-2</v>
      </c>
      <c r="DG62" s="23">
        <v>3.913711066099502E-3</v>
      </c>
      <c r="DH62" s="23">
        <v>2.004298508969387E-2</v>
      </c>
      <c r="DI62" s="23">
        <v>0.21528575041977555</v>
      </c>
      <c r="DJ62" s="23">
        <v>4.7728381967624869E-2</v>
      </c>
      <c r="DK62" s="23">
        <v>0.10285305643891769</v>
      </c>
      <c r="DL62" s="23">
        <v>0.3181761231424593</v>
      </c>
      <c r="DM62" s="32"/>
      <c r="DO62" s="33"/>
      <c r="DP62" s="33"/>
      <c r="DQ62" s="27">
        <v>43007</v>
      </c>
      <c r="DR62" s="23">
        <v>437.40999999999997</v>
      </c>
      <c r="DS62" s="23">
        <v>0.374</v>
      </c>
      <c r="DT62" s="23">
        <v>4.3307303177736731</v>
      </c>
      <c r="DU62" s="23">
        <v>4.1016000000000004</v>
      </c>
      <c r="DV62" s="23">
        <v>0.89227221828124348</v>
      </c>
      <c r="DW62" s="23">
        <v>6.1656689671438443</v>
      </c>
      <c r="DX62" s="23">
        <v>0.55786766155540735</v>
      </c>
      <c r="DY62" s="23">
        <v>0.33771664372591376</v>
      </c>
      <c r="DZ62" s="23">
        <v>4.749381992555801E-3</v>
      </c>
      <c r="EA62" s="23">
        <v>4.6758831834964633E-3</v>
      </c>
      <c r="EB62" s="23">
        <v>4.7959047983498811E-3</v>
      </c>
      <c r="EC62" s="23">
        <v>1.2170707062619015E-2</v>
      </c>
      <c r="ED62" s="23">
        <v>8.6380947516846458E-3</v>
      </c>
      <c r="EE62" s="23">
        <v>8.2636516021448257E-3</v>
      </c>
      <c r="EF62" s="23">
        <v>4.5090766790744932E-2</v>
      </c>
      <c r="EG62" s="32"/>
      <c r="EH62" s="30">
        <v>27.5</v>
      </c>
      <c r="EI62" s="30">
        <v>8.14</v>
      </c>
      <c r="EJ62" s="30">
        <v>6.3150000000000004</v>
      </c>
      <c r="EK62" s="30">
        <v>1.3111522319257289</v>
      </c>
      <c r="EL62" s="34">
        <v>31.015144828477016</v>
      </c>
      <c r="EM62" s="23">
        <v>88.167577796467626</v>
      </c>
      <c r="EN62" s="35"/>
      <c r="EQ62" s="27">
        <v>42892</v>
      </c>
      <c r="ES62" s="23">
        <v>4.04</v>
      </c>
      <c r="EV62" s="23" t="s">
        <v>247</v>
      </c>
      <c r="EX62" s="23">
        <v>7725.6</v>
      </c>
      <c r="EY62" s="23">
        <v>59.500000000000007</v>
      </c>
      <c r="EZ62" s="40">
        <v>841.1</v>
      </c>
      <c r="FA62" s="36">
        <v>28.667703879941438</v>
      </c>
      <c r="FB62" s="36">
        <v>8.9223653001464136</v>
      </c>
      <c r="FC62" s="36">
        <v>24.37798572474378</v>
      </c>
      <c r="FD62" s="36"/>
      <c r="FE62" s="36">
        <v>6.2539103221083456</v>
      </c>
      <c r="FF62" s="36">
        <v>0.63576398243045384</v>
      </c>
      <c r="FG62" s="36">
        <v>107.54616837481699</v>
      </c>
      <c r="FH62" s="36">
        <v>0.89677891654465591</v>
      </c>
      <c r="FI62" s="36">
        <v>946.27369480481718</v>
      </c>
      <c r="FJ62" s="36">
        <v>52.047527396542463</v>
      </c>
      <c r="FK62" s="36">
        <v>18.618586116037608</v>
      </c>
      <c r="GD62" s="29">
        <v>43007</v>
      </c>
      <c r="GE62" s="24">
        <v>3.88</v>
      </c>
      <c r="GG62" s="23">
        <v>0.79462999999999995</v>
      </c>
      <c r="GH62" s="23">
        <v>5.9699999999999996E-3</v>
      </c>
      <c r="GI62" s="56">
        <v>2.7910000000000001E-2</v>
      </c>
      <c r="GJ62" s="36">
        <v>23.834867924528297</v>
      </c>
      <c r="GK62" s="36">
        <v>6.5115122531004719</v>
      </c>
      <c r="GL62" s="36">
        <v>32.495283018867923</v>
      </c>
      <c r="GM62" s="36"/>
      <c r="GN62" s="36">
        <v>3.1666043364953769</v>
      </c>
      <c r="GO62" s="36">
        <v>1.0888169811320756</v>
      </c>
      <c r="GP62" s="36">
        <v>123.6455029612934</v>
      </c>
      <c r="GQ62" s="36">
        <v>1.0095682062288678</v>
      </c>
      <c r="GR62" s="36">
        <v>696.76439625202727</v>
      </c>
      <c r="GS62" s="36">
        <v>50.508543526286743</v>
      </c>
      <c r="GT62" s="36">
        <v>16.596226415094335</v>
      </c>
      <c r="GY62" s="23" t="s">
        <v>248</v>
      </c>
      <c r="GZ62" s="23">
        <v>92.995818793864785</v>
      </c>
      <c r="HA62" s="23">
        <v>2.2988258322003823</v>
      </c>
      <c r="HB62" s="23">
        <v>0.66468253968254143</v>
      </c>
      <c r="HC62" s="23">
        <v>2.4206349206349183</v>
      </c>
      <c r="HD62" s="23">
        <v>31.686507936507951</v>
      </c>
      <c r="HE62" s="23">
        <v>45.67460317460317</v>
      </c>
      <c r="HF62" s="23">
        <v>11.944444444444438</v>
      </c>
      <c r="HG62" s="23" t="s">
        <v>316</v>
      </c>
      <c r="HH62" s="23">
        <v>115.8</v>
      </c>
      <c r="HI62" s="23">
        <v>46.4</v>
      </c>
      <c r="HJ62" s="23">
        <v>27</v>
      </c>
      <c r="HK62" s="23">
        <v>49.8</v>
      </c>
      <c r="HL62" s="23">
        <v>64.2</v>
      </c>
      <c r="HM62" s="23">
        <v>108.4</v>
      </c>
      <c r="HN62" s="23">
        <v>11.4</v>
      </c>
      <c r="HO62" s="23">
        <v>17.600000000000001</v>
      </c>
      <c r="HP62" s="23">
        <v>19.2</v>
      </c>
      <c r="HQ62" s="23">
        <v>18</v>
      </c>
      <c r="HR62" s="23">
        <v>16.8</v>
      </c>
      <c r="HS62" s="23">
        <v>11.9</v>
      </c>
    </row>
    <row r="63" spans="1:227" s="23" customFormat="1" ht="12.75" x14ac:dyDescent="0.2">
      <c r="A63" s="23" t="s">
        <v>341</v>
      </c>
      <c r="B63" s="23">
        <v>2</v>
      </c>
      <c r="C63" s="23" t="s">
        <v>299</v>
      </c>
      <c r="D63" s="23" t="s">
        <v>311</v>
      </c>
      <c r="E63" s="23" t="s">
        <v>312</v>
      </c>
      <c r="F63" s="24">
        <v>10</v>
      </c>
      <c r="G63" s="23" t="s">
        <v>233</v>
      </c>
      <c r="H63" s="23" t="s">
        <v>313</v>
      </c>
      <c r="I63" s="25">
        <v>2017</v>
      </c>
      <c r="J63" s="23">
        <v>46.326976999999999</v>
      </c>
      <c r="K63" s="23">
        <v>-71.740471999999997</v>
      </c>
      <c r="L63" s="23" t="s">
        <v>235</v>
      </c>
      <c r="M63" s="23">
        <v>94</v>
      </c>
      <c r="N63" s="23">
        <v>2007</v>
      </c>
      <c r="O63" s="23" t="s">
        <v>236</v>
      </c>
      <c r="P63" s="23" t="s">
        <v>314</v>
      </c>
      <c r="Q63" s="26" t="s">
        <v>315</v>
      </c>
      <c r="R63" s="23" t="s">
        <v>237</v>
      </c>
      <c r="S63" s="23" t="s">
        <v>237</v>
      </c>
      <c r="T63" s="23" t="s">
        <v>237</v>
      </c>
      <c r="U63" s="26" t="s">
        <v>237</v>
      </c>
      <c r="V63" s="26" t="s">
        <v>237</v>
      </c>
      <c r="W63" s="23" t="s">
        <v>238</v>
      </c>
      <c r="X63" s="26" t="s">
        <v>237</v>
      </c>
      <c r="Y63" s="26" t="s">
        <v>237</v>
      </c>
      <c r="Z63" s="26" t="s">
        <v>237</v>
      </c>
      <c r="AA63" s="26" t="s">
        <v>237</v>
      </c>
      <c r="AB63" s="26" t="s">
        <v>237</v>
      </c>
      <c r="AC63" s="26" t="s">
        <v>237</v>
      </c>
      <c r="AD63" s="26" t="s">
        <v>237</v>
      </c>
      <c r="AE63" s="26" t="s">
        <v>237</v>
      </c>
      <c r="AF63" s="26" t="s">
        <v>237</v>
      </c>
      <c r="AG63" s="26" t="s">
        <v>237</v>
      </c>
      <c r="AH63" s="26" t="s">
        <v>238</v>
      </c>
      <c r="AI63" s="23" t="s">
        <v>238</v>
      </c>
      <c r="AJ63" s="26" t="s">
        <v>237</v>
      </c>
      <c r="AK63" s="23" t="s">
        <v>238</v>
      </c>
      <c r="AL63" s="23" t="s">
        <v>238</v>
      </c>
      <c r="AM63" s="26" t="s">
        <v>315</v>
      </c>
      <c r="AN63" s="26" t="s">
        <v>315</v>
      </c>
      <c r="AO63" s="26" t="s">
        <v>240</v>
      </c>
      <c r="AP63" s="26" t="s">
        <v>241</v>
      </c>
      <c r="AQ63" s="26"/>
      <c r="AR63" s="26" t="s">
        <v>242</v>
      </c>
      <c r="AS63" s="26"/>
      <c r="AT63" s="26"/>
      <c r="AU63" s="56">
        <v>51.1</v>
      </c>
      <c r="AV63" s="23">
        <v>51.1</v>
      </c>
      <c r="AW63" s="23">
        <v>104.6</v>
      </c>
      <c r="AX63" s="23">
        <v>11</v>
      </c>
      <c r="AY63" s="23">
        <v>1.4000000000000001</v>
      </c>
      <c r="BA63" s="23">
        <v>2.0160000000000005</v>
      </c>
      <c r="BB63" s="23">
        <v>259.84000000000003</v>
      </c>
      <c r="BC63" s="23">
        <v>0</v>
      </c>
      <c r="BD63" s="23">
        <f t="shared" si="0"/>
        <v>293.98182666666668</v>
      </c>
      <c r="BF63" s="27">
        <v>42881</v>
      </c>
      <c r="BG63" s="27"/>
      <c r="BH63" s="27"/>
      <c r="BI63" s="27">
        <v>42888</v>
      </c>
      <c r="BJ63" s="27"/>
      <c r="BK63" s="27"/>
      <c r="BL63" s="27">
        <v>42914</v>
      </c>
      <c r="BM63" s="27">
        <v>42920</v>
      </c>
      <c r="BN63" s="27">
        <v>42927</v>
      </c>
      <c r="BO63" s="27"/>
      <c r="BQ63" s="27"/>
      <c r="BR63" s="27"/>
      <c r="BS63" s="27"/>
      <c r="BT63" s="27">
        <v>42948</v>
      </c>
      <c r="BV63" s="27"/>
      <c r="BW63" s="27"/>
      <c r="BX63" s="25">
        <v>23</v>
      </c>
      <c r="BY63" s="28" t="s">
        <v>244</v>
      </c>
      <c r="BZ63" s="28" t="s">
        <v>245</v>
      </c>
      <c r="CA63" s="28" t="s">
        <v>246</v>
      </c>
      <c r="CB63" s="25">
        <v>23</v>
      </c>
      <c r="CC63" s="25" t="s">
        <v>237</v>
      </c>
      <c r="CD63" s="28" t="s">
        <v>244</v>
      </c>
      <c r="CE63" s="28" t="s">
        <v>244</v>
      </c>
      <c r="CF63" s="28" t="s">
        <v>246</v>
      </c>
      <c r="CG63" s="28"/>
      <c r="CH63" s="29"/>
      <c r="CL63" s="30"/>
      <c r="CM63" s="30"/>
      <c r="CN63" s="30"/>
      <c r="CO63" s="30"/>
      <c r="CP63" s="31"/>
      <c r="CQ63" s="30"/>
      <c r="CR63" s="30"/>
      <c r="CS63" s="30"/>
      <c r="CT63" s="30"/>
      <c r="CU63" s="30"/>
      <c r="CV63" s="32"/>
      <c r="CW63" s="29">
        <v>42983</v>
      </c>
      <c r="CX63" s="23">
        <v>484.21999999999997</v>
      </c>
      <c r="CY63" s="23">
        <v>1.27</v>
      </c>
      <c r="CZ63" s="23">
        <v>1.7393376499716862</v>
      </c>
      <c r="DA63" s="23">
        <v>8.3422000000000001</v>
      </c>
      <c r="DB63" s="23">
        <v>0.90745381313073148</v>
      </c>
      <c r="DC63" s="23">
        <v>5.1913838514065382</v>
      </c>
      <c r="DD63" s="23">
        <v>8.0195583095718703</v>
      </c>
      <c r="DE63" s="23">
        <v>1.8202852054958911</v>
      </c>
      <c r="DF63" s="23">
        <v>4.0944141840641088E-2</v>
      </c>
      <c r="DG63" s="23">
        <v>3.6502753247530683E-3</v>
      </c>
      <c r="DH63" s="23">
        <v>2.1622288136494739E-2</v>
      </c>
      <c r="DI63" s="23">
        <v>0.34252263396982507</v>
      </c>
      <c r="DJ63" s="23">
        <v>5.3135983765763638E-2</v>
      </c>
      <c r="DK63" s="23">
        <v>0.11912502930964365</v>
      </c>
      <c r="DL63" s="23">
        <v>0.19772218420148627</v>
      </c>
      <c r="DM63" s="32"/>
      <c r="DO63" s="33"/>
      <c r="DP63" s="33"/>
      <c r="DQ63" s="27">
        <v>43007</v>
      </c>
      <c r="DR63" s="23">
        <v>381.08</v>
      </c>
      <c r="DS63" s="23">
        <v>0.46300000000000002</v>
      </c>
      <c r="DT63" s="23">
        <v>3.9973528426661713</v>
      </c>
      <c r="DU63" s="23">
        <v>3.4111000000000002</v>
      </c>
      <c r="DV63" s="23">
        <v>0.79697262888022591</v>
      </c>
      <c r="DW63" s="23">
        <v>5.7448509633943052</v>
      </c>
      <c r="DX63" s="23">
        <v>0.46144552046389048</v>
      </c>
      <c r="DY63" s="23">
        <v>0.30374196232763534</v>
      </c>
      <c r="DZ63" s="23">
        <v>4.0519771287468977E-3</v>
      </c>
      <c r="EA63" s="23">
        <v>4.6354294633328581E-3</v>
      </c>
      <c r="EB63" s="23">
        <v>4.4575108022859335E-3</v>
      </c>
      <c r="EC63" s="23">
        <v>1.0615646857307899E-2</v>
      </c>
      <c r="ED63" s="23">
        <v>8.1388882483123919E-3</v>
      </c>
      <c r="EE63" s="23">
        <v>1.0051215767882813E-2</v>
      </c>
      <c r="EF63" s="23">
        <v>4.1310177031761777E-2</v>
      </c>
      <c r="EG63" s="32"/>
      <c r="EH63" s="30">
        <v>27.5</v>
      </c>
      <c r="EI63" s="30">
        <v>8.14</v>
      </c>
      <c r="EJ63" s="30">
        <v>5.8440000000000003</v>
      </c>
      <c r="EK63" s="30">
        <v>1.6416033794570737</v>
      </c>
      <c r="EL63" s="34">
        <v>34.429996878464635</v>
      </c>
      <c r="EM63" s="23">
        <v>87.937049383673155</v>
      </c>
      <c r="EN63" s="35"/>
      <c r="EQ63" s="27">
        <v>42892</v>
      </c>
      <c r="ES63" s="23">
        <v>4.07</v>
      </c>
      <c r="EV63" s="23" t="s">
        <v>247</v>
      </c>
      <c r="EX63" s="23">
        <v>4709.1000000000004</v>
      </c>
      <c r="EY63" s="23">
        <v>36.4</v>
      </c>
      <c r="EZ63" s="40">
        <v>551.69999999999993</v>
      </c>
      <c r="FA63" s="36">
        <v>27.024610335195529</v>
      </c>
      <c r="FB63" s="36">
        <v>6.9887234636871511</v>
      </c>
      <c r="FC63" s="36">
        <v>15.68434497206704</v>
      </c>
      <c r="FD63" s="36"/>
      <c r="FE63" s="36">
        <v>2.6835600558659221</v>
      </c>
      <c r="FF63" s="36">
        <v>0.75029832402234642</v>
      </c>
      <c r="FG63" s="36">
        <v>87.99220111731843</v>
      </c>
      <c r="FH63" s="36">
        <v>0.79958100558659229</v>
      </c>
      <c r="FI63" s="36">
        <v>626.51190032677312</v>
      </c>
      <c r="FJ63" s="36">
        <v>39.597230229053068</v>
      </c>
      <c r="FK63" s="36">
        <v>6.7160098428481136</v>
      </c>
      <c r="GD63" s="29">
        <v>43007</v>
      </c>
      <c r="GE63" s="24">
        <v>3.73</v>
      </c>
      <c r="GG63" s="23">
        <v>0.55979000000000001</v>
      </c>
      <c r="GH63" s="23">
        <v>8.4200000000000004E-3</v>
      </c>
      <c r="GI63" s="56">
        <v>1.9120000000000002E-2</v>
      </c>
      <c r="GJ63" s="36">
        <v>33.004890515222492</v>
      </c>
      <c r="GK63" s="36">
        <v>19.241733864643273</v>
      </c>
      <c r="GL63" s="36">
        <v>28.178205503512881</v>
      </c>
      <c r="GM63" s="36"/>
      <c r="GN63" s="36">
        <v>1.9256221618398304</v>
      </c>
      <c r="GO63" s="36">
        <v>1.104350292740047</v>
      </c>
      <c r="GP63" s="36">
        <v>184.78506617869749</v>
      </c>
      <c r="GQ63" s="36">
        <v>1.9902116644629277</v>
      </c>
      <c r="GR63" s="36">
        <v>718.46258313845749</v>
      </c>
      <c r="GS63" s="36">
        <v>58.415699721895777</v>
      </c>
      <c r="GT63" s="36">
        <v>75.228908079625299</v>
      </c>
      <c r="GY63" s="23" t="s">
        <v>248</v>
      </c>
      <c r="GZ63" s="23">
        <v>94.42166559656647</v>
      </c>
      <c r="HA63" s="23">
        <v>2.2980530448297527</v>
      </c>
      <c r="HB63" s="23">
        <v>0.54617676266136761</v>
      </c>
      <c r="HC63" s="23">
        <v>3.2274081429990069</v>
      </c>
      <c r="HD63" s="23">
        <v>34.210526315789473</v>
      </c>
      <c r="HE63" s="23">
        <v>46.603773584905653</v>
      </c>
      <c r="HF63" s="23">
        <v>8.3813306852035723</v>
      </c>
      <c r="HG63" s="23" t="s">
        <v>316</v>
      </c>
      <c r="HH63" s="23">
        <v>115.8</v>
      </c>
      <c r="HI63" s="23">
        <v>46.4</v>
      </c>
      <c r="HJ63" s="23">
        <v>27</v>
      </c>
      <c r="HK63" s="23">
        <v>49.8</v>
      </c>
      <c r="HL63" s="23">
        <v>64.2</v>
      </c>
      <c r="HM63" s="23">
        <v>108.4</v>
      </c>
      <c r="HN63" s="23">
        <v>11.4</v>
      </c>
      <c r="HO63" s="23">
        <v>17.600000000000001</v>
      </c>
      <c r="HP63" s="23">
        <v>19.2</v>
      </c>
      <c r="HQ63" s="23">
        <v>18</v>
      </c>
      <c r="HR63" s="23">
        <v>16.8</v>
      </c>
      <c r="HS63" s="23">
        <v>11.9</v>
      </c>
    </row>
    <row r="64" spans="1:227" s="23" customFormat="1" ht="12.75" x14ac:dyDescent="0.2">
      <c r="A64" s="23" t="s">
        <v>342</v>
      </c>
      <c r="B64" s="23">
        <v>1</v>
      </c>
      <c r="C64" s="23" t="s">
        <v>296</v>
      </c>
      <c r="D64" s="23" t="s">
        <v>311</v>
      </c>
      <c r="E64" s="23" t="s">
        <v>312</v>
      </c>
      <c r="F64" s="24">
        <v>10</v>
      </c>
      <c r="G64" s="23" t="s">
        <v>233</v>
      </c>
      <c r="H64" s="23" t="s">
        <v>313</v>
      </c>
      <c r="I64" s="25">
        <v>2017</v>
      </c>
      <c r="J64" s="23">
        <v>46.326976999999999</v>
      </c>
      <c r="K64" s="23">
        <v>-71.740471999999997</v>
      </c>
      <c r="L64" s="23" t="s">
        <v>235</v>
      </c>
      <c r="M64" s="23">
        <v>94</v>
      </c>
      <c r="N64" s="23">
        <v>2007</v>
      </c>
      <c r="O64" s="23" t="s">
        <v>270</v>
      </c>
      <c r="P64" s="23" t="s">
        <v>314</v>
      </c>
      <c r="Q64" s="26" t="s">
        <v>315</v>
      </c>
      <c r="R64" s="23" t="s">
        <v>237</v>
      </c>
      <c r="S64" s="23" t="s">
        <v>237</v>
      </c>
      <c r="T64" s="23" t="s">
        <v>237</v>
      </c>
      <c r="U64" s="26" t="s">
        <v>237</v>
      </c>
      <c r="V64" s="26" t="s">
        <v>237</v>
      </c>
      <c r="W64" s="23" t="s">
        <v>238</v>
      </c>
      <c r="X64" s="26" t="s">
        <v>237</v>
      </c>
      <c r="Y64" s="26" t="s">
        <v>237</v>
      </c>
      <c r="Z64" s="26" t="s">
        <v>237</v>
      </c>
      <c r="AA64" s="26" t="s">
        <v>237</v>
      </c>
      <c r="AB64" s="26" t="s">
        <v>237</v>
      </c>
      <c r="AC64" s="26" t="s">
        <v>237</v>
      </c>
      <c r="AD64" s="26" t="s">
        <v>237</v>
      </c>
      <c r="AE64" s="26" t="s">
        <v>237</v>
      </c>
      <c r="AF64" s="26" t="s">
        <v>237</v>
      </c>
      <c r="AG64" s="26" t="s">
        <v>237</v>
      </c>
      <c r="AH64" s="26" t="s">
        <v>238</v>
      </c>
      <c r="AI64" s="23" t="s">
        <v>238</v>
      </c>
      <c r="AJ64" s="26" t="s">
        <v>237</v>
      </c>
      <c r="AK64" s="23" t="s">
        <v>238</v>
      </c>
      <c r="AL64" s="23" t="s">
        <v>238</v>
      </c>
      <c r="AM64" s="26" t="s">
        <v>315</v>
      </c>
      <c r="AN64" s="26" t="s">
        <v>315</v>
      </c>
      <c r="AO64" s="26" t="s">
        <v>240</v>
      </c>
      <c r="AP64" s="26" t="s">
        <v>241</v>
      </c>
      <c r="AQ64" s="26"/>
      <c r="AR64" s="26" t="s">
        <v>242</v>
      </c>
      <c r="AS64" s="26"/>
      <c r="AT64" s="26"/>
      <c r="AU64" s="56">
        <v>51.1</v>
      </c>
      <c r="AV64" s="23">
        <v>51.1</v>
      </c>
      <c r="AW64" s="23">
        <v>104.6</v>
      </c>
      <c r="AX64" s="23">
        <v>11</v>
      </c>
      <c r="AY64" s="23">
        <v>1.4000000000000001</v>
      </c>
      <c r="BA64" s="23">
        <v>2.0160000000000005</v>
      </c>
      <c r="BB64" s="23">
        <v>259.84000000000003</v>
      </c>
      <c r="BC64" s="23">
        <v>0</v>
      </c>
      <c r="BD64" s="23">
        <f t="shared" si="0"/>
        <v>293.98182666666668</v>
      </c>
      <c r="BF64" s="27">
        <v>42881</v>
      </c>
      <c r="BG64" s="27"/>
      <c r="BH64" s="27"/>
      <c r="BI64" s="27">
        <v>42888</v>
      </c>
      <c r="BJ64" s="27"/>
      <c r="BK64" s="27"/>
      <c r="BL64" s="27">
        <v>42914</v>
      </c>
      <c r="BM64" s="27">
        <v>42920</v>
      </c>
      <c r="BN64" s="27">
        <v>42927</v>
      </c>
      <c r="BO64" s="27"/>
      <c r="BQ64" s="27"/>
      <c r="BR64" s="27"/>
      <c r="BS64" s="27"/>
      <c r="BT64" s="27">
        <v>42948</v>
      </c>
      <c r="BV64" s="27"/>
      <c r="BW64" s="27"/>
      <c r="BX64" s="25">
        <v>23</v>
      </c>
      <c r="BY64" s="28" t="s">
        <v>244</v>
      </c>
      <c r="BZ64" s="28" t="s">
        <v>245</v>
      </c>
      <c r="CA64" s="28" t="s">
        <v>246</v>
      </c>
      <c r="CB64" s="25">
        <v>23</v>
      </c>
      <c r="CC64" s="25" t="s">
        <v>237</v>
      </c>
      <c r="CD64" s="28" t="s">
        <v>244</v>
      </c>
      <c r="CE64" s="28" t="s">
        <v>244</v>
      </c>
      <c r="CF64" s="28" t="s">
        <v>246</v>
      </c>
      <c r="CG64" s="28"/>
      <c r="CH64" s="29"/>
      <c r="CL64" s="30"/>
      <c r="CM64" s="30"/>
      <c r="CN64" s="30"/>
      <c r="CO64" s="30"/>
      <c r="CP64" s="31"/>
      <c r="CQ64" s="30"/>
      <c r="CR64" s="30"/>
      <c r="CS64" s="30"/>
      <c r="CT64" s="30"/>
      <c r="CU64" s="30"/>
      <c r="CV64" s="32"/>
      <c r="CW64" s="29">
        <v>42983</v>
      </c>
      <c r="CX64" s="23">
        <v>493.37</v>
      </c>
      <c r="CY64" s="23">
        <v>1.42</v>
      </c>
      <c r="CZ64" s="23">
        <v>1.9230173307443359</v>
      </c>
      <c r="DA64" s="23">
        <v>8.0367999999999995</v>
      </c>
      <c r="DB64" s="23">
        <v>0.96140520239916016</v>
      </c>
      <c r="DC64" s="23">
        <v>6.2955976135685328</v>
      </c>
      <c r="DD64" s="23">
        <v>7.1871376752188239</v>
      </c>
      <c r="DE64" s="23">
        <v>1.7666562626897004</v>
      </c>
      <c r="DF64" s="23">
        <v>4.0868572667053626E-2</v>
      </c>
      <c r="DG64" s="23">
        <v>4.0234868600717236E-3</v>
      </c>
      <c r="DH64" s="23">
        <v>2.0927188338904973E-2</v>
      </c>
      <c r="DI64" s="23">
        <v>0.24164669026491833</v>
      </c>
      <c r="DJ64" s="23">
        <v>4.6917773369015522E-2</v>
      </c>
      <c r="DK64" s="23">
        <v>0.13010316237712022</v>
      </c>
      <c r="DL64" s="23">
        <v>0.31976978092414227</v>
      </c>
      <c r="DM64" s="32"/>
      <c r="DO64" s="33"/>
      <c r="DP64" s="33"/>
      <c r="DQ64" s="27">
        <v>43007</v>
      </c>
      <c r="DR64" s="23">
        <v>436.08</v>
      </c>
      <c r="DS64" s="23">
        <v>0.317</v>
      </c>
      <c r="DT64" s="23">
        <v>3.9646113848717532</v>
      </c>
      <c r="DU64" s="23">
        <v>3.6107</v>
      </c>
      <c r="DV64" s="23">
        <v>0.82257329290134906</v>
      </c>
      <c r="DW64" s="23">
        <v>5.8391819067151314</v>
      </c>
      <c r="DX64" s="23">
        <v>0.52796134048743437</v>
      </c>
      <c r="DY64" s="23">
        <v>0.3383097777272524</v>
      </c>
      <c r="DZ64" s="23">
        <v>6.2003905693816287E-3</v>
      </c>
      <c r="EA64" s="23">
        <v>4.0089592927357968E-3</v>
      </c>
      <c r="EB64" s="23">
        <v>4.832925611002621E-3</v>
      </c>
      <c r="EC64" s="23">
        <v>2.0983625761630764E-2</v>
      </c>
      <c r="ED64" s="23">
        <v>7.815085698731938E-3</v>
      </c>
      <c r="EE64" s="23">
        <v>1.1500715605447522E-2</v>
      </c>
      <c r="EF64" s="23">
        <v>3.8832330330030009E-2</v>
      </c>
      <c r="EG64" s="32"/>
      <c r="EH64" s="30">
        <v>23</v>
      </c>
      <c r="EI64" s="30">
        <v>8.14</v>
      </c>
      <c r="EJ64" s="30">
        <v>5.992</v>
      </c>
      <c r="EK64" s="30">
        <v>1.5242157652572526</v>
      </c>
      <c r="EL64" s="34">
        <v>28.717318062925848</v>
      </c>
      <c r="EM64" s="23">
        <v>88.491809013000648</v>
      </c>
      <c r="EN64" s="35"/>
      <c r="EQ64" s="27">
        <v>42892</v>
      </c>
      <c r="ES64" s="23">
        <v>3.88</v>
      </c>
      <c r="EV64" s="23" t="s">
        <v>247</v>
      </c>
      <c r="EX64" s="23">
        <v>6783</v>
      </c>
      <c r="EY64" s="23">
        <v>68.2</v>
      </c>
      <c r="EZ64" s="40">
        <v>673.90000000000009</v>
      </c>
      <c r="FA64" s="36">
        <v>23.42107522480978</v>
      </c>
      <c r="FB64" s="36">
        <v>7.0125650219045434</v>
      </c>
      <c r="FC64" s="36">
        <v>19.48575760894628</v>
      </c>
      <c r="FD64" s="36"/>
      <c r="FE64" s="36">
        <v>2.540600472676966</v>
      </c>
      <c r="FF64" s="36">
        <v>0.45544505418492048</v>
      </c>
      <c r="FG64" s="36">
        <v>84.808044039658753</v>
      </c>
      <c r="FH64" s="36">
        <v>0.76435323956652079</v>
      </c>
      <c r="FI64" s="36">
        <v>626.27774822772938</v>
      </c>
      <c r="FJ64" s="36">
        <v>42.933313848132698</v>
      </c>
      <c r="FK64" s="36">
        <v>9.592544176467042</v>
      </c>
      <c r="GD64" s="29">
        <v>43007</v>
      </c>
      <c r="GE64" s="24">
        <v>3.85</v>
      </c>
      <c r="GG64" s="23">
        <v>0.61172000000000004</v>
      </c>
      <c r="GH64" s="23">
        <v>4.3799999999999999E-2</v>
      </c>
      <c r="GI64" s="56">
        <v>2.734E-2</v>
      </c>
      <c r="GJ64" s="36">
        <v>19.766184751261715</v>
      </c>
      <c r="GK64" s="36">
        <v>5.8230034791540559</v>
      </c>
      <c r="GL64" s="36">
        <v>27.653816690699351</v>
      </c>
      <c r="GM64" s="36"/>
      <c r="GN64" s="36">
        <v>2.1937607721483108</v>
      </c>
      <c r="GO64" s="36">
        <v>0.64878772530641682</v>
      </c>
      <c r="GP64" s="36">
        <v>123.12669040520173</v>
      </c>
      <c r="GQ64" s="36">
        <v>0.94701112060365522</v>
      </c>
      <c r="GR64" s="36">
        <v>706.48204539996243</v>
      </c>
      <c r="GS64" s="36">
        <v>42.86366660844012</v>
      </c>
      <c r="GT64" s="36">
        <v>18.721336517664025</v>
      </c>
      <c r="GY64" s="23" t="s">
        <v>248</v>
      </c>
      <c r="GZ64" s="23">
        <v>92.995818793864785</v>
      </c>
      <c r="HA64" s="23">
        <v>2.2988258322003823</v>
      </c>
      <c r="HB64" s="23">
        <v>0.66468253968254143</v>
      </c>
      <c r="HC64" s="23">
        <v>2.4206349206349183</v>
      </c>
      <c r="HD64" s="23">
        <v>31.686507936507951</v>
      </c>
      <c r="HE64" s="23">
        <v>45.67460317460317</v>
      </c>
      <c r="HF64" s="23">
        <v>11.944444444444438</v>
      </c>
      <c r="HG64" s="23" t="s">
        <v>316</v>
      </c>
      <c r="HH64" s="23">
        <v>115.8</v>
      </c>
      <c r="HI64" s="23">
        <v>46.4</v>
      </c>
      <c r="HJ64" s="23">
        <v>27</v>
      </c>
      <c r="HK64" s="23">
        <v>49.8</v>
      </c>
      <c r="HL64" s="23">
        <v>64.2</v>
      </c>
      <c r="HM64" s="23">
        <v>108.4</v>
      </c>
      <c r="HN64" s="23">
        <v>11.4</v>
      </c>
      <c r="HO64" s="23">
        <v>17.600000000000001</v>
      </c>
      <c r="HP64" s="23">
        <v>19.2</v>
      </c>
      <c r="HQ64" s="23">
        <v>18</v>
      </c>
      <c r="HR64" s="23">
        <v>16.8</v>
      </c>
      <c r="HS64" s="23">
        <v>11.9</v>
      </c>
    </row>
    <row r="65" spans="1:228" s="23" customFormat="1" ht="12.75" x14ac:dyDescent="0.2">
      <c r="A65" s="23" t="s">
        <v>343</v>
      </c>
      <c r="B65" s="23">
        <v>2</v>
      </c>
      <c r="C65" s="23" t="s">
        <v>296</v>
      </c>
      <c r="D65" s="23" t="s">
        <v>311</v>
      </c>
      <c r="E65" s="23" t="s">
        <v>312</v>
      </c>
      <c r="F65" s="24">
        <v>10</v>
      </c>
      <c r="G65" s="23" t="s">
        <v>233</v>
      </c>
      <c r="H65" s="23" t="s">
        <v>313</v>
      </c>
      <c r="I65" s="25">
        <v>2017</v>
      </c>
      <c r="J65" s="23">
        <v>46.326976999999999</v>
      </c>
      <c r="K65" s="23">
        <v>-71.740471999999997</v>
      </c>
      <c r="L65" s="23" t="s">
        <v>235</v>
      </c>
      <c r="M65" s="23">
        <v>94</v>
      </c>
      <c r="N65" s="23">
        <v>2007</v>
      </c>
      <c r="O65" s="23" t="s">
        <v>270</v>
      </c>
      <c r="P65" s="23" t="s">
        <v>314</v>
      </c>
      <c r="Q65" s="26" t="s">
        <v>315</v>
      </c>
      <c r="R65" s="23" t="s">
        <v>237</v>
      </c>
      <c r="S65" s="23" t="s">
        <v>237</v>
      </c>
      <c r="T65" s="23" t="s">
        <v>237</v>
      </c>
      <c r="U65" s="26" t="s">
        <v>237</v>
      </c>
      <c r="V65" s="26" t="s">
        <v>237</v>
      </c>
      <c r="W65" s="23" t="s">
        <v>238</v>
      </c>
      <c r="X65" s="26" t="s">
        <v>237</v>
      </c>
      <c r="Y65" s="26" t="s">
        <v>237</v>
      </c>
      <c r="Z65" s="26" t="s">
        <v>237</v>
      </c>
      <c r="AA65" s="26" t="s">
        <v>237</v>
      </c>
      <c r="AB65" s="26" t="s">
        <v>237</v>
      </c>
      <c r="AC65" s="26" t="s">
        <v>237</v>
      </c>
      <c r="AD65" s="26" t="s">
        <v>237</v>
      </c>
      <c r="AE65" s="26" t="s">
        <v>237</v>
      </c>
      <c r="AF65" s="26" t="s">
        <v>237</v>
      </c>
      <c r="AG65" s="26" t="s">
        <v>237</v>
      </c>
      <c r="AH65" s="26" t="s">
        <v>238</v>
      </c>
      <c r="AI65" s="23" t="s">
        <v>238</v>
      </c>
      <c r="AJ65" s="26" t="s">
        <v>237</v>
      </c>
      <c r="AK65" s="23" t="s">
        <v>238</v>
      </c>
      <c r="AL65" s="23" t="s">
        <v>238</v>
      </c>
      <c r="AM65" s="26" t="s">
        <v>315</v>
      </c>
      <c r="AN65" s="26" t="s">
        <v>315</v>
      </c>
      <c r="AO65" s="26" t="s">
        <v>240</v>
      </c>
      <c r="AP65" s="26" t="s">
        <v>241</v>
      </c>
      <c r="AQ65" s="26"/>
      <c r="AR65" s="26" t="s">
        <v>242</v>
      </c>
      <c r="AS65" s="26"/>
      <c r="AT65" s="26"/>
      <c r="AU65" s="56">
        <v>51.1</v>
      </c>
      <c r="AV65" s="23">
        <v>51.1</v>
      </c>
      <c r="AW65" s="23">
        <v>104.6</v>
      </c>
      <c r="AX65" s="23">
        <v>11</v>
      </c>
      <c r="AY65" s="23">
        <v>1.4000000000000001</v>
      </c>
      <c r="BA65" s="23">
        <v>2.0160000000000005</v>
      </c>
      <c r="BB65" s="23">
        <v>259.84000000000003</v>
      </c>
      <c r="BC65" s="23">
        <v>0</v>
      </c>
      <c r="BD65" s="23">
        <f t="shared" si="0"/>
        <v>293.98182666666668</v>
      </c>
      <c r="BF65" s="27">
        <v>42881</v>
      </c>
      <c r="BG65" s="27"/>
      <c r="BH65" s="27"/>
      <c r="BI65" s="27">
        <v>42888</v>
      </c>
      <c r="BJ65" s="27"/>
      <c r="BK65" s="27"/>
      <c r="BL65" s="27">
        <v>42914</v>
      </c>
      <c r="BM65" s="27">
        <v>42920</v>
      </c>
      <c r="BN65" s="27">
        <v>42927</v>
      </c>
      <c r="BO65" s="27"/>
      <c r="BQ65" s="27"/>
      <c r="BR65" s="27"/>
      <c r="BS65" s="27"/>
      <c r="BT65" s="27">
        <v>42948</v>
      </c>
      <c r="BV65" s="27"/>
      <c r="BW65" s="27"/>
      <c r="BX65" s="25">
        <v>23</v>
      </c>
      <c r="BY65" s="28" t="s">
        <v>244</v>
      </c>
      <c r="BZ65" s="28" t="s">
        <v>245</v>
      </c>
      <c r="CA65" s="28" t="s">
        <v>246</v>
      </c>
      <c r="CB65" s="25">
        <v>23</v>
      </c>
      <c r="CC65" s="25" t="s">
        <v>237</v>
      </c>
      <c r="CD65" s="28" t="s">
        <v>244</v>
      </c>
      <c r="CE65" s="28" t="s">
        <v>244</v>
      </c>
      <c r="CF65" s="28" t="s">
        <v>246</v>
      </c>
      <c r="CG65" s="28"/>
      <c r="CH65" s="29"/>
      <c r="CL65" s="30"/>
      <c r="CM65" s="30"/>
      <c r="CN65" s="30"/>
      <c r="CO65" s="30"/>
      <c r="CP65" s="31"/>
      <c r="CQ65" s="30"/>
      <c r="CR65" s="30"/>
      <c r="CS65" s="30"/>
      <c r="CT65" s="30"/>
      <c r="CU65" s="30"/>
      <c r="CV65" s="32"/>
      <c r="CW65" s="29">
        <v>42983</v>
      </c>
      <c r="CX65" s="23">
        <v>502.5</v>
      </c>
      <c r="CY65" s="23">
        <v>1.02</v>
      </c>
      <c r="CZ65" s="23">
        <v>1.3955940147394597</v>
      </c>
      <c r="DA65" s="23">
        <v>7.7172000000000001</v>
      </c>
      <c r="DB65" s="23">
        <v>0.98158649518179786</v>
      </c>
      <c r="DC65" s="23">
        <v>5.8726812198428151</v>
      </c>
      <c r="DD65" s="23">
        <v>7.1187694241170538</v>
      </c>
      <c r="DE65" s="23">
        <v>1.7193493687791992</v>
      </c>
      <c r="DF65" s="23">
        <v>3.6357191744091369E-2</v>
      </c>
      <c r="DG65" s="23">
        <v>5.7798810319516841E-3</v>
      </c>
      <c r="DH65" s="23">
        <v>2.0604115321848155E-2</v>
      </c>
      <c r="DI65" s="23">
        <v>0.20251518963391579</v>
      </c>
      <c r="DJ65" s="23">
        <v>3.9272918501584125E-2</v>
      </c>
      <c r="DK65" s="23">
        <v>8.0080656457010235E-2</v>
      </c>
      <c r="DL65" s="23">
        <v>0.30947671486175743</v>
      </c>
      <c r="DM65" s="32"/>
      <c r="DO65" s="33"/>
      <c r="DP65" s="33"/>
      <c r="DQ65" s="27">
        <v>43007</v>
      </c>
      <c r="DR65" s="23">
        <v>450.54</v>
      </c>
      <c r="DS65" s="23">
        <v>0.28899999999999998</v>
      </c>
      <c r="DT65" s="23">
        <v>4.2180555001346054</v>
      </c>
      <c r="DU65" s="23">
        <v>3.2887</v>
      </c>
      <c r="DV65" s="23">
        <v>0.84583004899616365</v>
      </c>
      <c r="DW65" s="23">
        <v>5.9700691938779302</v>
      </c>
      <c r="DX65" s="23">
        <v>0.56460317176190811</v>
      </c>
      <c r="DY65" s="23">
        <v>0.35214029688999504</v>
      </c>
      <c r="DZ65" s="23">
        <v>6.6050552650286807E-3</v>
      </c>
      <c r="EA65" s="23">
        <v>3.9889339839886849E-3</v>
      </c>
      <c r="EB65" s="23">
        <v>4.5977406431960141E-3</v>
      </c>
      <c r="EC65" s="23">
        <v>1.9473684388445944E-2</v>
      </c>
      <c r="ED65" s="23">
        <v>7.7797111806780167E-3</v>
      </c>
      <c r="EE65" s="23">
        <v>1.0418105997383334E-2</v>
      </c>
      <c r="EF65" s="23">
        <v>3.7852170170334175E-2</v>
      </c>
      <c r="EG65" s="32"/>
      <c r="EH65" s="30">
        <v>29.5</v>
      </c>
      <c r="EI65" s="30">
        <v>8.36</v>
      </c>
      <c r="EJ65" s="30">
        <v>6.2759999999999998</v>
      </c>
      <c r="EK65" s="30">
        <v>1.5579790449612647</v>
      </c>
      <c r="EL65" s="34">
        <v>22.323552522523492</v>
      </c>
      <c r="EM65" s="23">
        <v>87.991011984021299</v>
      </c>
      <c r="EN65" s="35"/>
      <c r="EQ65" s="27">
        <v>42892</v>
      </c>
      <c r="ES65" s="23">
        <v>4.04</v>
      </c>
      <c r="EV65" s="23" t="s">
        <v>247</v>
      </c>
      <c r="EX65" s="23">
        <v>5809.6</v>
      </c>
      <c r="EY65" s="23">
        <v>99.6</v>
      </c>
      <c r="EZ65" s="40">
        <v>563.30000000000007</v>
      </c>
      <c r="FA65" s="36">
        <v>23.28358544749824</v>
      </c>
      <c r="FB65" s="36">
        <v>7.1514245947850608</v>
      </c>
      <c r="FC65" s="36">
        <v>17.448943093727976</v>
      </c>
      <c r="FD65" s="36"/>
      <c r="FE65" s="36">
        <v>1.5312577519379846</v>
      </c>
      <c r="FF65" s="36">
        <v>0.67683749119097958</v>
      </c>
      <c r="FG65" s="36">
        <v>102.04754686398871</v>
      </c>
      <c r="FH65" s="36">
        <v>0.73643410852713187</v>
      </c>
      <c r="FI65" s="36">
        <v>818.85787486224001</v>
      </c>
      <c r="FJ65" s="36">
        <v>41.378066016582451</v>
      </c>
      <c r="FK65" s="36">
        <v>11.902312579509646</v>
      </c>
      <c r="GD65" s="29">
        <v>43007</v>
      </c>
      <c r="GE65" s="24">
        <v>3.91</v>
      </c>
      <c r="GG65" s="23">
        <v>0.66773000000000005</v>
      </c>
      <c r="GH65" s="23">
        <v>9.2999999999999992E-3</v>
      </c>
      <c r="GI65" s="56">
        <v>2.2749999999999999E-2</v>
      </c>
      <c r="GJ65" s="36">
        <v>19.414453668861711</v>
      </c>
      <c r="GK65" s="36">
        <v>6.0707960372056204</v>
      </c>
      <c r="GL65" s="36">
        <v>27.704697789275635</v>
      </c>
      <c r="GM65" s="36"/>
      <c r="GN65" s="36">
        <v>2.7837862283317665</v>
      </c>
      <c r="GO65" s="36">
        <v>0.70262951552210728</v>
      </c>
      <c r="GP65" s="36">
        <v>129.6284259446721</v>
      </c>
      <c r="GQ65" s="36">
        <v>0.78285315793718713</v>
      </c>
      <c r="GR65" s="36">
        <v>737.20435224464723</v>
      </c>
      <c r="GS65" s="36">
        <v>44.447637456460832</v>
      </c>
      <c r="GT65" s="36">
        <v>25.911988476011285</v>
      </c>
      <c r="GY65" s="23" t="s">
        <v>248</v>
      </c>
      <c r="GZ65" s="23">
        <v>94.42166559656647</v>
      </c>
      <c r="HA65" s="23">
        <v>2.2980530448297527</v>
      </c>
      <c r="HB65" s="23">
        <v>0.54617676266136761</v>
      </c>
      <c r="HC65" s="23">
        <v>3.2274081429990069</v>
      </c>
      <c r="HD65" s="23">
        <v>34.210526315789473</v>
      </c>
      <c r="HE65" s="23">
        <v>46.603773584905653</v>
      </c>
      <c r="HF65" s="23">
        <v>8.3813306852035723</v>
      </c>
      <c r="HG65" s="23" t="s">
        <v>316</v>
      </c>
      <c r="HH65" s="23">
        <v>115.8</v>
      </c>
      <c r="HI65" s="23">
        <v>46.4</v>
      </c>
      <c r="HJ65" s="23">
        <v>27</v>
      </c>
      <c r="HK65" s="23">
        <v>49.8</v>
      </c>
      <c r="HL65" s="23">
        <v>64.2</v>
      </c>
      <c r="HM65" s="23">
        <v>108.4</v>
      </c>
      <c r="HN65" s="23">
        <v>11.4</v>
      </c>
      <c r="HO65" s="23">
        <v>17.600000000000001</v>
      </c>
      <c r="HP65" s="23">
        <v>19.2</v>
      </c>
      <c r="HQ65" s="23">
        <v>18</v>
      </c>
      <c r="HR65" s="23">
        <v>16.8</v>
      </c>
      <c r="HS65" s="23">
        <v>11.9</v>
      </c>
    </row>
    <row r="66" spans="1:228" s="23" customFormat="1" ht="12.75" x14ac:dyDescent="0.2">
      <c r="A66" s="23" t="s">
        <v>344</v>
      </c>
      <c r="B66" s="23">
        <v>1</v>
      </c>
      <c r="C66" s="23" t="s">
        <v>293</v>
      </c>
      <c r="D66" s="23" t="s">
        <v>311</v>
      </c>
      <c r="E66" s="23" t="s">
        <v>312</v>
      </c>
      <c r="F66" s="24">
        <v>10</v>
      </c>
      <c r="G66" s="23" t="s">
        <v>233</v>
      </c>
      <c r="H66" s="23" t="s">
        <v>313</v>
      </c>
      <c r="I66" s="25">
        <v>2017</v>
      </c>
      <c r="J66" s="23">
        <v>46.326976999999999</v>
      </c>
      <c r="K66" s="23">
        <v>-71.740471999999997</v>
      </c>
      <c r="L66" s="23" t="s">
        <v>235</v>
      </c>
      <c r="M66" s="23">
        <v>94</v>
      </c>
      <c r="N66" s="23">
        <v>2007</v>
      </c>
      <c r="O66" s="23" t="s">
        <v>236</v>
      </c>
      <c r="P66" s="23" t="s">
        <v>314</v>
      </c>
      <c r="Q66" s="26" t="s">
        <v>315</v>
      </c>
      <c r="R66" s="23" t="s">
        <v>237</v>
      </c>
      <c r="S66" s="23" t="s">
        <v>237</v>
      </c>
      <c r="T66" s="23" t="s">
        <v>237</v>
      </c>
      <c r="U66" s="26" t="s">
        <v>237</v>
      </c>
      <c r="V66" s="26" t="s">
        <v>237</v>
      </c>
      <c r="W66" s="23" t="s">
        <v>238</v>
      </c>
      <c r="X66" s="26" t="s">
        <v>237</v>
      </c>
      <c r="Y66" s="26" t="s">
        <v>237</v>
      </c>
      <c r="Z66" s="26" t="s">
        <v>237</v>
      </c>
      <c r="AA66" s="26" t="s">
        <v>237</v>
      </c>
      <c r="AB66" s="26" t="s">
        <v>237</v>
      </c>
      <c r="AC66" s="26" t="s">
        <v>237</v>
      </c>
      <c r="AD66" s="26" t="s">
        <v>237</v>
      </c>
      <c r="AE66" s="26" t="s">
        <v>237</v>
      </c>
      <c r="AF66" s="26" t="s">
        <v>237</v>
      </c>
      <c r="AG66" s="26" t="s">
        <v>237</v>
      </c>
      <c r="AH66" s="26" t="s">
        <v>238</v>
      </c>
      <c r="AI66" s="23" t="s">
        <v>238</v>
      </c>
      <c r="AJ66" s="26" t="s">
        <v>237</v>
      </c>
      <c r="AK66" s="23" t="s">
        <v>238</v>
      </c>
      <c r="AL66" s="23" t="s">
        <v>238</v>
      </c>
      <c r="AM66" s="26" t="s">
        <v>315</v>
      </c>
      <c r="AN66" s="26" t="s">
        <v>315</v>
      </c>
      <c r="AO66" s="26" t="s">
        <v>240</v>
      </c>
      <c r="AP66" s="26" t="s">
        <v>241</v>
      </c>
      <c r="AQ66" s="26"/>
      <c r="AR66" s="26" t="s">
        <v>242</v>
      </c>
      <c r="AS66" s="26"/>
      <c r="AT66" s="26"/>
      <c r="AU66" s="56">
        <v>51.1</v>
      </c>
      <c r="AV66" s="23">
        <v>51.1</v>
      </c>
      <c r="AW66" s="23">
        <v>104.6</v>
      </c>
      <c r="AX66" s="23">
        <v>11</v>
      </c>
      <c r="AY66" s="23">
        <v>1.4000000000000001</v>
      </c>
      <c r="BA66" s="23">
        <v>2.0160000000000005</v>
      </c>
      <c r="BB66" s="23">
        <v>259.84000000000003</v>
      </c>
      <c r="BC66" s="23">
        <v>0</v>
      </c>
      <c r="BD66" s="23">
        <f t="shared" ref="BD66:BD129" si="1">(0.184*AW66)+(0.1634*AY66)+(AX66*32/24)+BB66+BC66</f>
        <v>293.98182666666668</v>
      </c>
      <c r="BF66" s="27">
        <v>42881</v>
      </c>
      <c r="BG66" s="27"/>
      <c r="BH66" s="27"/>
      <c r="BI66" s="27">
        <v>42888</v>
      </c>
      <c r="BJ66" s="27"/>
      <c r="BK66" s="27"/>
      <c r="BL66" s="27">
        <v>42914</v>
      </c>
      <c r="BM66" s="27">
        <v>42920</v>
      </c>
      <c r="BN66" s="27">
        <v>42927</v>
      </c>
      <c r="BO66" s="27"/>
      <c r="BQ66" s="27"/>
      <c r="BR66" s="27"/>
      <c r="BS66" s="27"/>
      <c r="BT66" s="27">
        <v>42948</v>
      </c>
      <c r="BV66" s="27"/>
      <c r="BW66" s="27"/>
      <c r="BX66" s="25">
        <v>23</v>
      </c>
      <c r="BY66" s="28" t="s">
        <v>244</v>
      </c>
      <c r="BZ66" s="28" t="s">
        <v>245</v>
      </c>
      <c r="CA66" s="28" t="s">
        <v>246</v>
      </c>
      <c r="CB66" s="25">
        <v>23</v>
      </c>
      <c r="CC66" s="25" t="s">
        <v>237</v>
      </c>
      <c r="CD66" s="28" t="s">
        <v>244</v>
      </c>
      <c r="CE66" s="28" t="s">
        <v>244</v>
      </c>
      <c r="CF66" s="28" t="s">
        <v>246</v>
      </c>
      <c r="CG66" s="28"/>
      <c r="CH66" s="29"/>
      <c r="CL66" s="30"/>
      <c r="CM66" s="30"/>
      <c r="CN66" s="30"/>
      <c r="CO66" s="30"/>
      <c r="CP66" s="31"/>
      <c r="CQ66" s="30"/>
      <c r="CR66" s="30"/>
      <c r="CS66" s="30"/>
      <c r="CT66" s="30"/>
      <c r="CU66" s="30"/>
      <c r="CV66" s="32"/>
      <c r="CW66" s="29">
        <v>42983</v>
      </c>
      <c r="CX66" s="23">
        <v>475.86</v>
      </c>
      <c r="CY66" s="23">
        <v>1.18</v>
      </c>
      <c r="CZ66" s="23">
        <v>1.5189744705288606</v>
      </c>
      <c r="DA66" s="23">
        <v>7.1898</v>
      </c>
      <c r="DB66" s="23">
        <v>0.92850117193345472</v>
      </c>
      <c r="DC66" s="23">
        <v>5.9104831275251053</v>
      </c>
      <c r="DD66" s="23">
        <v>6.7785719815360386</v>
      </c>
      <c r="DE66" s="23">
        <v>1.6626753089335624</v>
      </c>
      <c r="DF66" s="23">
        <v>3.6392553091414301E-2</v>
      </c>
      <c r="DG66" s="23">
        <v>3.5030323226254699E-3</v>
      </c>
      <c r="DH66" s="23">
        <v>2.2380625903984503E-2</v>
      </c>
      <c r="DI66" s="23">
        <v>0.3449863965894176</v>
      </c>
      <c r="DJ66" s="23">
        <v>5.6179910145044532E-2</v>
      </c>
      <c r="DK66" s="23">
        <v>0.10696001343268147</v>
      </c>
      <c r="DL66" s="23">
        <v>0.33491342071431673</v>
      </c>
      <c r="DM66" s="32"/>
      <c r="DO66" s="33"/>
      <c r="DP66" s="33"/>
      <c r="DQ66" s="27">
        <v>43007</v>
      </c>
      <c r="DR66" s="23">
        <v>444.30999999999995</v>
      </c>
      <c r="DS66" s="23">
        <v>0.32899999999999996</v>
      </c>
      <c r="DT66" s="23">
        <v>4.2443764974515759</v>
      </c>
      <c r="DU66" s="23">
        <v>4.0231000000000003</v>
      </c>
      <c r="DV66" s="23">
        <v>0.86851219784789246</v>
      </c>
      <c r="DW66" s="23">
        <v>5.7385199183240125</v>
      </c>
      <c r="DX66" s="23">
        <v>0.55663992415013663</v>
      </c>
      <c r="DY66" s="23">
        <v>0.35530183828992334</v>
      </c>
      <c r="DZ66" s="23">
        <v>5.5371986110448407E-3</v>
      </c>
      <c r="EA66" s="23">
        <v>4.9465478905421799E-3</v>
      </c>
      <c r="EB66" s="23">
        <v>4.9571456017586087E-3</v>
      </c>
      <c r="EC66" s="23">
        <v>1.3115628347311213E-2</v>
      </c>
      <c r="ED66" s="23">
        <v>7.3859599821379761E-3</v>
      </c>
      <c r="EE66" s="23">
        <v>5.416427546848783E-3</v>
      </c>
      <c r="EF66" s="23">
        <v>4.216914462084885E-2</v>
      </c>
      <c r="EG66" s="32"/>
      <c r="EH66" s="30">
        <v>28.5</v>
      </c>
      <c r="EI66" s="30">
        <v>8.14</v>
      </c>
      <c r="EJ66" s="30">
        <v>5.9180000000000001</v>
      </c>
      <c r="EK66" s="30">
        <v>1.4873470811410494</v>
      </c>
      <c r="EL66" s="34">
        <v>28.727543782224473</v>
      </c>
      <c r="EM66" s="23">
        <v>88.145290047897817</v>
      </c>
      <c r="EN66" s="35"/>
      <c r="EQ66" s="27">
        <v>42892</v>
      </c>
      <c r="ES66" s="23">
        <v>4.0599999999999996</v>
      </c>
      <c r="EV66" s="23" t="s">
        <v>247</v>
      </c>
      <c r="EX66" s="23">
        <v>5556.2000000000007</v>
      </c>
      <c r="EY66" s="23">
        <v>125</v>
      </c>
      <c r="EZ66" s="40">
        <v>525.40000000000009</v>
      </c>
      <c r="FA66" s="36">
        <v>38.920184278035677</v>
      </c>
      <c r="FB66" s="36">
        <v>8.4275251649157088</v>
      </c>
      <c r="FC66" s="36">
        <v>22.663330503298315</v>
      </c>
      <c r="FD66" s="36"/>
      <c r="FE66" s="36">
        <v>1.4606702296603957</v>
      </c>
      <c r="FF66" s="36">
        <v>0.78533173711214266</v>
      </c>
      <c r="FG66" s="36">
        <v>88.107608844368428</v>
      </c>
      <c r="FH66" s="36">
        <v>1.3010017102369902</v>
      </c>
      <c r="FI66" s="36">
        <v>784.44076868118259</v>
      </c>
      <c r="FJ66" s="36">
        <v>40.144678424440144</v>
      </c>
      <c r="FK66" s="36">
        <v>12.671261963626755</v>
      </c>
      <c r="GD66" s="29">
        <v>43007</v>
      </c>
      <c r="GE66" s="24">
        <v>3.89</v>
      </c>
      <c r="GG66" s="23">
        <v>0.57769999999999999</v>
      </c>
      <c r="GH66" s="23">
        <v>7.43E-3</v>
      </c>
      <c r="GI66" s="56">
        <v>1.226E-2</v>
      </c>
      <c r="GJ66" s="36">
        <v>28.853317961165043</v>
      </c>
      <c r="GK66" s="36">
        <v>5.4577736656851927</v>
      </c>
      <c r="GL66" s="36">
        <v>27.855885922330096</v>
      </c>
      <c r="GM66" s="36"/>
      <c r="GN66" s="36">
        <v>1.6458685811839076</v>
      </c>
      <c r="GO66" s="36">
        <v>1.4096157766990289</v>
      </c>
      <c r="GP66" s="36">
        <v>121.37202825176382</v>
      </c>
      <c r="GQ66" s="36">
        <v>0.98628465910805807</v>
      </c>
      <c r="GR66" s="36">
        <v>820.71995001077744</v>
      </c>
      <c r="GS66" s="36">
        <v>43.428319268761925</v>
      </c>
      <c r="GT66" s="36">
        <v>21.609283980582521</v>
      </c>
      <c r="GY66" s="23" t="s">
        <v>248</v>
      </c>
      <c r="GZ66" s="23">
        <v>92.995818793864785</v>
      </c>
      <c r="HA66" s="23">
        <v>2.2988258322003823</v>
      </c>
      <c r="HB66" s="23">
        <v>0.66468253968254143</v>
      </c>
      <c r="HC66" s="23">
        <v>2.4206349206349183</v>
      </c>
      <c r="HD66" s="23">
        <v>31.686507936507951</v>
      </c>
      <c r="HE66" s="23">
        <v>45.67460317460317</v>
      </c>
      <c r="HF66" s="23">
        <v>11.944444444444438</v>
      </c>
      <c r="HG66" s="23" t="s">
        <v>316</v>
      </c>
      <c r="HH66" s="23">
        <v>115.8</v>
      </c>
      <c r="HI66" s="23">
        <v>46.4</v>
      </c>
      <c r="HJ66" s="23">
        <v>27</v>
      </c>
      <c r="HK66" s="23">
        <v>49.8</v>
      </c>
      <c r="HL66" s="23">
        <v>64.2</v>
      </c>
      <c r="HM66" s="23">
        <v>108.4</v>
      </c>
      <c r="HN66" s="23">
        <v>11.4</v>
      </c>
      <c r="HO66" s="23">
        <v>17.600000000000001</v>
      </c>
      <c r="HP66" s="23">
        <v>19.2</v>
      </c>
      <c r="HQ66" s="23">
        <v>18</v>
      </c>
      <c r="HR66" s="23">
        <v>16.8</v>
      </c>
      <c r="HS66" s="23">
        <v>11.9</v>
      </c>
    </row>
    <row r="67" spans="1:228" s="23" customFormat="1" ht="12.75" x14ac:dyDescent="0.2">
      <c r="A67" s="23" t="s">
        <v>345</v>
      </c>
      <c r="B67" s="23">
        <v>2</v>
      </c>
      <c r="C67" s="23" t="s">
        <v>293</v>
      </c>
      <c r="D67" s="23" t="s">
        <v>311</v>
      </c>
      <c r="E67" s="23" t="s">
        <v>312</v>
      </c>
      <c r="F67" s="24">
        <v>10</v>
      </c>
      <c r="G67" s="23" t="s">
        <v>233</v>
      </c>
      <c r="H67" s="23" t="s">
        <v>313</v>
      </c>
      <c r="I67" s="25">
        <v>2017</v>
      </c>
      <c r="J67" s="23">
        <v>46.326976999999999</v>
      </c>
      <c r="K67" s="23">
        <v>-71.740471999999997</v>
      </c>
      <c r="L67" s="23" t="s">
        <v>235</v>
      </c>
      <c r="M67" s="23">
        <v>94</v>
      </c>
      <c r="N67" s="23">
        <v>2007</v>
      </c>
      <c r="O67" s="23" t="s">
        <v>236</v>
      </c>
      <c r="P67" s="23" t="s">
        <v>314</v>
      </c>
      <c r="Q67" s="26" t="s">
        <v>315</v>
      </c>
      <c r="R67" s="23" t="s">
        <v>237</v>
      </c>
      <c r="S67" s="23" t="s">
        <v>237</v>
      </c>
      <c r="T67" s="23" t="s">
        <v>237</v>
      </c>
      <c r="U67" s="26" t="s">
        <v>237</v>
      </c>
      <c r="V67" s="26" t="s">
        <v>237</v>
      </c>
      <c r="W67" s="23" t="s">
        <v>238</v>
      </c>
      <c r="X67" s="26" t="s">
        <v>237</v>
      </c>
      <c r="Y67" s="26" t="s">
        <v>237</v>
      </c>
      <c r="Z67" s="26" t="s">
        <v>237</v>
      </c>
      <c r="AA67" s="26" t="s">
        <v>237</v>
      </c>
      <c r="AB67" s="26" t="s">
        <v>237</v>
      </c>
      <c r="AC67" s="26" t="s">
        <v>237</v>
      </c>
      <c r="AD67" s="26" t="s">
        <v>237</v>
      </c>
      <c r="AE67" s="26" t="s">
        <v>237</v>
      </c>
      <c r="AF67" s="26" t="s">
        <v>237</v>
      </c>
      <c r="AG67" s="26" t="s">
        <v>237</v>
      </c>
      <c r="AH67" s="26" t="s">
        <v>238</v>
      </c>
      <c r="AI67" s="23" t="s">
        <v>238</v>
      </c>
      <c r="AJ67" s="26" t="s">
        <v>237</v>
      </c>
      <c r="AK67" s="23" t="s">
        <v>238</v>
      </c>
      <c r="AL67" s="23" t="s">
        <v>238</v>
      </c>
      <c r="AM67" s="26" t="s">
        <v>315</v>
      </c>
      <c r="AN67" s="26" t="s">
        <v>315</v>
      </c>
      <c r="AO67" s="26" t="s">
        <v>240</v>
      </c>
      <c r="AP67" s="26" t="s">
        <v>241</v>
      </c>
      <c r="AQ67" s="26"/>
      <c r="AR67" s="26" t="s">
        <v>242</v>
      </c>
      <c r="AS67" s="26"/>
      <c r="AT67" s="26"/>
      <c r="AU67" s="56">
        <v>51.1</v>
      </c>
      <c r="AV67" s="23">
        <v>51.1</v>
      </c>
      <c r="AW67" s="23">
        <v>104.6</v>
      </c>
      <c r="AX67" s="23">
        <v>11</v>
      </c>
      <c r="AY67" s="23">
        <v>1.4000000000000001</v>
      </c>
      <c r="BA67" s="23">
        <v>2.0160000000000005</v>
      </c>
      <c r="BB67" s="23">
        <v>259.84000000000003</v>
      </c>
      <c r="BC67" s="23">
        <v>0</v>
      </c>
      <c r="BD67" s="23">
        <f t="shared" si="1"/>
        <v>293.98182666666668</v>
      </c>
      <c r="BF67" s="27">
        <v>42881</v>
      </c>
      <c r="BG67" s="27"/>
      <c r="BH67" s="27"/>
      <c r="BI67" s="27">
        <v>42888</v>
      </c>
      <c r="BJ67" s="27"/>
      <c r="BK67" s="27"/>
      <c r="BL67" s="27">
        <v>42914</v>
      </c>
      <c r="BM67" s="27">
        <v>42920</v>
      </c>
      <c r="BN67" s="27">
        <v>42927</v>
      </c>
      <c r="BO67" s="27"/>
      <c r="BQ67" s="27"/>
      <c r="BR67" s="27"/>
      <c r="BS67" s="27"/>
      <c r="BT67" s="27">
        <v>42948</v>
      </c>
      <c r="BV67" s="27"/>
      <c r="BW67" s="27"/>
      <c r="BX67" s="25">
        <v>23</v>
      </c>
      <c r="BY67" s="28" t="s">
        <v>244</v>
      </c>
      <c r="BZ67" s="28" t="s">
        <v>245</v>
      </c>
      <c r="CA67" s="28" t="s">
        <v>246</v>
      </c>
      <c r="CB67" s="25">
        <v>23</v>
      </c>
      <c r="CC67" s="25" t="s">
        <v>237</v>
      </c>
      <c r="CD67" s="28" t="s">
        <v>244</v>
      </c>
      <c r="CE67" s="28" t="s">
        <v>244</v>
      </c>
      <c r="CF67" s="28" t="s">
        <v>246</v>
      </c>
      <c r="CG67" s="28"/>
      <c r="CH67" s="29"/>
      <c r="CL67" s="30"/>
      <c r="CM67" s="30"/>
      <c r="CN67" s="30"/>
      <c r="CO67" s="30"/>
      <c r="CP67" s="31"/>
      <c r="CQ67" s="30"/>
      <c r="CR67" s="30"/>
      <c r="CS67" s="30"/>
      <c r="CT67" s="30"/>
      <c r="CU67" s="30"/>
      <c r="CV67" s="32"/>
      <c r="CW67" s="29">
        <v>42983</v>
      </c>
      <c r="CX67" s="23">
        <v>501.01</v>
      </c>
      <c r="CY67" s="23">
        <v>1.24</v>
      </c>
      <c r="CZ67" s="23">
        <v>1.705379927846846</v>
      </c>
      <c r="DA67" s="23">
        <v>7.3656999999999995</v>
      </c>
      <c r="DB67" s="23">
        <v>0.9055757739851279</v>
      </c>
      <c r="DC67" s="23">
        <v>5.7408035457292499</v>
      </c>
      <c r="DD67" s="23">
        <v>7.2528646535139778</v>
      </c>
      <c r="DE67" s="23">
        <v>1.5767133045823594</v>
      </c>
      <c r="DF67" s="23">
        <v>4.2230664924165107E-2</v>
      </c>
      <c r="DG67" s="23">
        <v>2.9263247635314773E-3</v>
      </c>
      <c r="DH67" s="23">
        <v>1.8923421533601662E-2</v>
      </c>
      <c r="DI67" s="23">
        <v>0.37119992298455923</v>
      </c>
      <c r="DJ67" s="23">
        <v>6.7986997293749046E-2</v>
      </c>
      <c r="DK67" s="23">
        <v>0.13591441354027861</v>
      </c>
      <c r="DL67" s="23">
        <v>0.32572344754375665</v>
      </c>
      <c r="DM67" s="32"/>
      <c r="DO67" s="33"/>
      <c r="DP67" s="33"/>
      <c r="DQ67" s="27">
        <v>43007</v>
      </c>
      <c r="DR67" s="23">
        <v>416.26</v>
      </c>
      <c r="DS67" s="23">
        <v>0.377</v>
      </c>
      <c r="DT67" s="23">
        <v>4.2289506398887928</v>
      </c>
      <c r="DU67" s="23">
        <v>3.8399000000000001</v>
      </c>
      <c r="DV67" s="23">
        <v>0.86218261356652337</v>
      </c>
      <c r="DW67" s="23">
        <v>6.0557774931150039</v>
      </c>
      <c r="DX67" s="23">
        <v>0.57757591202274572</v>
      </c>
      <c r="DY67" s="23">
        <v>0.34925199731370848</v>
      </c>
      <c r="DZ67" s="23">
        <v>5.7735779697035737E-3</v>
      </c>
      <c r="EA67" s="23">
        <v>4.7753468042767769E-3</v>
      </c>
      <c r="EB67" s="23">
        <v>4.9699497305480634E-3</v>
      </c>
      <c r="EC67" s="23">
        <v>1.4948012975355257E-2</v>
      </c>
      <c r="ED67" s="23">
        <v>7.429606158339431E-3</v>
      </c>
      <c r="EE67" s="23">
        <v>6.467932163505081E-3</v>
      </c>
      <c r="EF67" s="23">
        <v>3.3695188317784036E-2</v>
      </c>
      <c r="EG67" s="32"/>
      <c r="EH67" s="30">
        <v>27</v>
      </c>
      <c r="EI67" s="30">
        <v>8.14</v>
      </c>
      <c r="EJ67" s="30">
        <v>6.1909999999999998</v>
      </c>
      <c r="EK67" s="30">
        <v>1.6050111908366489</v>
      </c>
      <c r="EL67" s="34">
        <v>40.857130555525657</v>
      </c>
      <c r="EM67" s="23">
        <v>88.146931111371899</v>
      </c>
      <c r="EN67" s="35"/>
      <c r="EQ67" s="27">
        <v>42892</v>
      </c>
      <c r="ES67" s="23">
        <v>4.17</v>
      </c>
      <c r="EV67" s="23" t="s">
        <v>247</v>
      </c>
      <c r="EX67" s="23">
        <v>5037.5000000000009</v>
      </c>
      <c r="EY67" s="23">
        <v>33.999999999999993</v>
      </c>
      <c r="EZ67" s="40">
        <v>610.30000000000007</v>
      </c>
      <c r="FA67" s="36">
        <v>41.849689362439371</v>
      </c>
      <c r="FB67" s="36">
        <v>8.896628898128899</v>
      </c>
      <c r="FC67" s="36">
        <v>21.205768711018713</v>
      </c>
      <c r="FD67" s="36"/>
      <c r="FE67" s="36">
        <v>3.7857662855162859</v>
      </c>
      <c r="FF67" s="36">
        <v>0.60528260568260572</v>
      </c>
      <c r="FG67" s="36">
        <v>72.075047124047117</v>
      </c>
      <c r="FH67" s="36">
        <v>0.95287595287595306</v>
      </c>
      <c r="FI67" s="36">
        <v>674.99284951007894</v>
      </c>
      <c r="FJ67" s="36">
        <v>46.059554840303882</v>
      </c>
      <c r="FK67" s="36">
        <v>7.8834182294065762</v>
      </c>
      <c r="GD67" s="29">
        <v>43007</v>
      </c>
      <c r="GE67" s="24">
        <v>3.94</v>
      </c>
      <c r="GG67" s="23">
        <v>0.72299999999999998</v>
      </c>
      <c r="GH67" s="23">
        <v>1.7600000000000001E-2</v>
      </c>
      <c r="GI67" s="56">
        <v>2.6849999999999999E-2</v>
      </c>
      <c r="GJ67" s="36">
        <v>26.482678994082843</v>
      </c>
      <c r="GK67" s="36">
        <v>5.9799068778001478</v>
      </c>
      <c r="GL67" s="36">
        <v>29.713498520710061</v>
      </c>
      <c r="GM67" s="36"/>
      <c r="GN67" s="36">
        <v>1.5910569807296007</v>
      </c>
      <c r="GO67" s="36">
        <v>0.83422204142011847</v>
      </c>
      <c r="GP67" s="36">
        <v>136.0084715543922</v>
      </c>
      <c r="GQ67" s="36">
        <v>0.93139272798514805</v>
      </c>
      <c r="GR67" s="36">
        <v>896.12708426255199</v>
      </c>
      <c r="GS67" s="36">
        <v>69.204005200221587</v>
      </c>
      <c r="GT67" s="36">
        <v>26.12740384615385</v>
      </c>
      <c r="GY67" s="23" t="s">
        <v>248</v>
      </c>
      <c r="GZ67" s="23">
        <v>94.42166559656647</v>
      </c>
      <c r="HA67" s="23">
        <v>2.2980530448297527</v>
      </c>
      <c r="HB67" s="23">
        <v>0.54617676266136761</v>
      </c>
      <c r="HC67" s="23">
        <v>3.2274081429990069</v>
      </c>
      <c r="HD67" s="23">
        <v>34.210526315789473</v>
      </c>
      <c r="HE67" s="23">
        <v>46.603773584905653</v>
      </c>
      <c r="HF67" s="23">
        <v>8.3813306852035723</v>
      </c>
      <c r="HG67" s="23" t="s">
        <v>316</v>
      </c>
      <c r="HH67" s="23">
        <v>115.8</v>
      </c>
      <c r="HI67" s="23">
        <v>46.4</v>
      </c>
      <c r="HJ67" s="23">
        <v>27</v>
      </c>
      <c r="HK67" s="23">
        <v>49.8</v>
      </c>
      <c r="HL67" s="23">
        <v>64.2</v>
      </c>
      <c r="HM67" s="23">
        <v>108.4</v>
      </c>
      <c r="HN67" s="23">
        <v>11.4</v>
      </c>
      <c r="HO67" s="23">
        <v>17.600000000000001</v>
      </c>
      <c r="HP67" s="23">
        <v>19.2</v>
      </c>
      <c r="HQ67" s="23">
        <v>18</v>
      </c>
      <c r="HR67" s="23">
        <v>16.8</v>
      </c>
      <c r="HS67" s="23">
        <v>11.9</v>
      </c>
    </row>
    <row r="68" spans="1:228" s="23" customFormat="1" ht="12.75" x14ac:dyDescent="0.2">
      <c r="A68" s="23" t="s">
        <v>346</v>
      </c>
      <c r="B68" s="23">
        <v>1</v>
      </c>
      <c r="C68" s="23" t="s">
        <v>269</v>
      </c>
      <c r="D68" s="23" t="s">
        <v>311</v>
      </c>
      <c r="E68" s="23" t="s">
        <v>312</v>
      </c>
      <c r="F68" s="24">
        <v>10</v>
      </c>
      <c r="G68" s="23" t="s">
        <v>233</v>
      </c>
      <c r="H68" s="23" t="s">
        <v>313</v>
      </c>
      <c r="I68" s="25">
        <v>2017</v>
      </c>
      <c r="J68" s="23">
        <v>46.326976999999999</v>
      </c>
      <c r="K68" s="23">
        <v>-71.740471999999997</v>
      </c>
      <c r="L68" s="23" t="s">
        <v>235</v>
      </c>
      <c r="M68" s="23">
        <v>94</v>
      </c>
      <c r="N68" s="23">
        <v>2007</v>
      </c>
      <c r="O68" s="23" t="s">
        <v>270</v>
      </c>
      <c r="P68" s="23" t="s">
        <v>314</v>
      </c>
      <c r="Q68" s="26" t="s">
        <v>315</v>
      </c>
      <c r="R68" s="23" t="s">
        <v>237</v>
      </c>
      <c r="S68" s="23" t="s">
        <v>237</v>
      </c>
      <c r="T68" s="23" t="s">
        <v>237</v>
      </c>
      <c r="U68" s="26" t="s">
        <v>237</v>
      </c>
      <c r="V68" s="26" t="s">
        <v>237</v>
      </c>
      <c r="W68" s="23" t="s">
        <v>238</v>
      </c>
      <c r="X68" s="26" t="s">
        <v>237</v>
      </c>
      <c r="Y68" s="26" t="s">
        <v>237</v>
      </c>
      <c r="Z68" s="26" t="s">
        <v>237</v>
      </c>
      <c r="AA68" s="26" t="s">
        <v>237</v>
      </c>
      <c r="AB68" s="26" t="s">
        <v>237</v>
      </c>
      <c r="AC68" s="26" t="s">
        <v>237</v>
      </c>
      <c r="AD68" s="26" t="s">
        <v>237</v>
      </c>
      <c r="AE68" s="26" t="s">
        <v>237</v>
      </c>
      <c r="AF68" s="26" t="s">
        <v>237</v>
      </c>
      <c r="AG68" s="26" t="s">
        <v>237</v>
      </c>
      <c r="AH68" s="26" t="s">
        <v>238</v>
      </c>
      <c r="AI68" s="23" t="s">
        <v>238</v>
      </c>
      <c r="AJ68" s="26" t="s">
        <v>237</v>
      </c>
      <c r="AK68" s="23" t="s">
        <v>238</v>
      </c>
      <c r="AL68" s="23" t="s">
        <v>238</v>
      </c>
      <c r="AM68" s="26" t="s">
        <v>315</v>
      </c>
      <c r="AN68" s="26" t="s">
        <v>315</v>
      </c>
      <c r="AO68" s="26" t="s">
        <v>240</v>
      </c>
      <c r="AP68" s="26" t="s">
        <v>241</v>
      </c>
      <c r="AQ68" s="26"/>
      <c r="AR68" s="26" t="s">
        <v>242</v>
      </c>
      <c r="AS68" s="26"/>
      <c r="AT68" s="26"/>
      <c r="AU68" s="56">
        <v>51.1</v>
      </c>
      <c r="AV68" s="23">
        <v>51.1</v>
      </c>
      <c r="AW68" s="23">
        <v>104.6</v>
      </c>
      <c r="AX68" s="23">
        <v>11</v>
      </c>
      <c r="AY68" s="23">
        <v>1.4000000000000001</v>
      </c>
      <c r="BA68" s="23">
        <v>2.0160000000000005</v>
      </c>
      <c r="BB68" s="23">
        <v>259.84000000000003</v>
      </c>
      <c r="BC68" s="23">
        <v>0</v>
      </c>
      <c r="BD68" s="23">
        <f t="shared" si="1"/>
        <v>293.98182666666668</v>
      </c>
      <c r="BF68" s="27">
        <v>42881</v>
      </c>
      <c r="BG68" s="27"/>
      <c r="BH68" s="27"/>
      <c r="BI68" s="27">
        <v>42888</v>
      </c>
      <c r="BJ68" s="27"/>
      <c r="BK68" s="27"/>
      <c r="BL68" s="27">
        <v>42914</v>
      </c>
      <c r="BM68" s="27">
        <v>42920</v>
      </c>
      <c r="BN68" s="27">
        <v>42927</v>
      </c>
      <c r="BO68" s="27"/>
      <c r="BQ68" s="27"/>
      <c r="BR68" s="27"/>
      <c r="BS68" s="27"/>
      <c r="BT68" s="27">
        <v>42948</v>
      </c>
      <c r="BV68" s="27"/>
      <c r="BW68" s="27"/>
      <c r="BX68" s="25">
        <v>23</v>
      </c>
      <c r="BY68" s="28" t="s">
        <v>244</v>
      </c>
      <c r="BZ68" s="28" t="s">
        <v>245</v>
      </c>
      <c r="CA68" s="28" t="s">
        <v>246</v>
      </c>
      <c r="CB68" s="25">
        <v>23</v>
      </c>
      <c r="CC68" s="25" t="s">
        <v>237</v>
      </c>
      <c r="CD68" s="28" t="s">
        <v>244</v>
      </c>
      <c r="CE68" s="28" t="s">
        <v>244</v>
      </c>
      <c r="CF68" s="28" t="s">
        <v>246</v>
      </c>
      <c r="CG68" s="28"/>
      <c r="CH68" s="29"/>
      <c r="CL68" s="30"/>
      <c r="CM68" s="30"/>
      <c r="CN68" s="30"/>
      <c r="CO68" s="30"/>
      <c r="CP68" s="31"/>
      <c r="CQ68" s="30"/>
      <c r="CR68" s="30"/>
      <c r="CS68" s="30"/>
      <c r="CT68" s="30"/>
      <c r="CU68" s="30"/>
      <c r="CV68" s="32"/>
      <c r="CW68" s="29">
        <v>42983</v>
      </c>
      <c r="CX68" s="23">
        <v>498.41</v>
      </c>
      <c r="CY68" s="23">
        <v>2.4</v>
      </c>
      <c r="CZ68" s="23">
        <v>3.4295545099032574</v>
      </c>
      <c r="DA68" s="23">
        <v>8.5236000000000001</v>
      </c>
      <c r="DB68" s="23">
        <v>0.99397427164131547</v>
      </c>
      <c r="DC68" s="23">
        <v>7.7280289601364762</v>
      </c>
      <c r="DD68" s="23">
        <v>6.1243202532418488</v>
      </c>
      <c r="DE68" s="23">
        <v>1.8031132164006298</v>
      </c>
      <c r="DF68" s="23">
        <v>4.1926144906032969E-2</v>
      </c>
      <c r="DG68" s="23">
        <v>3.4345016555638757E-3</v>
      </c>
      <c r="DH68" s="23">
        <v>1.5604774344443274E-2</v>
      </c>
      <c r="DI68" s="23">
        <v>0.27961558654285373</v>
      </c>
      <c r="DJ68" s="23">
        <v>5.6002569221653031E-2</v>
      </c>
      <c r="DK68" s="23">
        <v>0.26610394668996129</v>
      </c>
      <c r="DL68" s="23">
        <v>0.55313390293957554</v>
      </c>
      <c r="DM68" s="32"/>
      <c r="DO68" s="33"/>
      <c r="DP68" s="33"/>
      <c r="DQ68" s="27">
        <v>43007</v>
      </c>
      <c r="DR68" s="23">
        <v>442.26</v>
      </c>
      <c r="DS68" s="23">
        <v>0.40899999999999997</v>
      </c>
      <c r="DT68" s="23">
        <v>5.8104787947826315</v>
      </c>
      <c r="DU68" s="23">
        <v>3.8081999999999998</v>
      </c>
      <c r="DV68" s="23">
        <v>0.86954044514704065</v>
      </c>
      <c r="DW68" s="23">
        <v>6.4164207281230956</v>
      </c>
      <c r="DX68" s="23">
        <v>0.40252426599683133</v>
      </c>
      <c r="DY68" s="23">
        <v>0.30816454836210139</v>
      </c>
      <c r="DZ68" s="23">
        <v>5.1371390151813568E-3</v>
      </c>
      <c r="EA68" s="23">
        <v>4.7000586356761307E-3</v>
      </c>
      <c r="EB68" s="23">
        <v>4.2893933551432775E-3</v>
      </c>
      <c r="EC68" s="23">
        <v>1.3233550488995192E-2</v>
      </c>
      <c r="ED68" s="23">
        <v>7.9866665241233176E-3</v>
      </c>
      <c r="EE68" s="23">
        <v>1.2761218203083206E-2</v>
      </c>
      <c r="EF68" s="23">
        <v>4.4547245745424409E-2</v>
      </c>
      <c r="EG68" s="32"/>
      <c r="EH68" s="30">
        <v>29</v>
      </c>
      <c r="EI68" s="30">
        <v>8.14</v>
      </c>
      <c r="EJ68" s="30">
        <v>5.4189999999999996</v>
      </c>
      <c r="EK68" s="30">
        <v>1.4818190688039046</v>
      </c>
      <c r="EL68" s="34">
        <v>41.45264415573233</v>
      </c>
      <c r="EM68" s="23">
        <v>87.697051588538955</v>
      </c>
      <c r="EN68" s="35"/>
      <c r="EQ68" s="27">
        <v>42892</v>
      </c>
      <c r="ES68" s="23">
        <v>3.77</v>
      </c>
      <c r="EV68" s="23" t="s">
        <v>247</v>
      </c>
      <c r="EX68" s="23">
        <v>5357.2</v>
      </c>
      <c r="EY68" s="23">
        <v>1380.0000000000002</v>
      </c>
      <c r="EZ68" s="40">
        <v>842.5</v>
      </c>
      <c r="FA68" s="36">
        <v>14.369915094339623</v>
      </c>
      <c r="FB68" s="36">
        <v>7.5480283018867924</v>
      </c>
      <c r="FC68" s="36">
        <v>16.18166037735849</v>
      </c>
      <c r="FD68" s="36"/>
      <c r="FE68" s="36">
        <v>1.997301886792453</v>
      </c>
      <c r="FF68" s="36">
        <v>0.53592075471698108</v>
      </c>
      <c r="FG68" s="36">
        <v>84.202179245283006</v>
      </c>
      <c r="FH68" s="36">
        <v>0.80306603773584917</v>
      </c>
      <c r="FI68" s="36">
        <v>621.88819034385926</v>
      </c>
      <c r="FJ68" s="36">
        <v>37.987956184971701</v>
      </c>
      <c r="FK68" s="36">
        <v>33.90257190500472</v>
      </c>
      <c r="GD68" s="29">
        <v>43007</v>
      </c>
      <c r="GE68" s="24">
        <v>3.65</v>
      </c>
      <c r="GG68" s="23">
        <v>0.49896000000000001</v>
      </c>
      <c r="GH68" s="23">
        <v>4.9199999999999999E-3</v>
      </c>
      <c r="GI68" s="56">
        <v>4.437E-2</v>
      </c>
      <c r="GJ68" s="36">
        <v>19.513154099560762</v>
      </c>
      <c r="GK68" s="36">
        <v>10.13982739192544</v>
      </c>
      <c r="GL68" s="36">
        <v>35.347867862371892</v>
      </c>
      <c r="GM68" s="36"/>
      <c r="GN68" s="36">
        <v>3.5063750378834078</v>
      </c>
      <c r="GO68" s="36">
        <v>0.72831211566617871</v>
      </c>
      <c r="GP68" s="36">
        <v>158.95845871010752</v>
      </c>
      <c r="GQ68" s="36">
        <v>1.1186118100548024</v>
      </c>
      <c r="GR68" s="36">
        <v>730.04770210713014</v>
      </c>
      <c r="GS68" s="36">
        <v>63.370770121653756</v>
      </c>
      <c r="GT68" s="36">
        <v>35.363753660322118</v>
      </c>
      <c r="GY68" s="23" t="s">
        <v>248</v>
      </c>
      <c r="GZ68" s="23">
        <v>92.995818793864785</v>
      </c>
      <c r="HA68" s="23">
        <v>2.2988258322003823</v>
      </c>
      <c r="HB68" s="23">
        <v>0.66468253968254143</v>
      </c>
      <c r="HC68" s="23">
        <v>2.4206349206349183</v>
      </c>
      <c r="HD68" s="23">
        <v>31.686507936507951</v>
      </c>
      <c r="HE68" s="23">
        <v>45.67460317460317</v>
      </c>
      <c r="HF68" s="23">
        <v>11.944444444444438</v>
      </c>
      <c r="HG68" s="23" t="s">
        <v>316</v>
      </c>
      <c r="HH68" s="23">
        <v>115.8</v>
      </c>
      <c r="HI68" s="23">
        <v>46.4</v>
      </c>
      <c r="HJ68" s="23">
        <v>27</v>
      </c>
      <c r="HK68" s="23">
        <v>49.8</v>
      </c>
      <c r="HL68" s="23">
        <v>64.2</v>
      </c>
      <c r="HM68" s="23">
        <v>108.4</v>
      </c>
      <c r="HN68" s="23">
        <v>11.4</v>
      </c>
      <c r="HO68" s="23">
        <v>17.600000000000001</v>
      </c>
      <c r="HP68" s="23">
        <v>19.2</v>
      </c>
      <c r="HQ68" s="23">
        <v>18</v>
      </c>
      <c r="HR68" s="23">
        <v>16.8</v>
      </c>
      <c r="HS68" s="23">
        <v>11.9</v>
      </c>
    </row>
    <row r="69" spans="1:228" s="23" customFormat="1" ht="12.75" x14ac:dyDescent="0.2">
      <c r="A69" s="23" t="s">
        <v>347</v>
      </c>
      <c r="B69" s="23">
        <v>2</v>
      </c>
      <c r="C69" s="23" t="s">
        <v>269</v>
      </c>
      <c r="D69" s="23" t="s">
        <v>311</v>
      </c>
      <c r="E69" s="23" t="s">
        <v>312</v>
      </c>
      <c r="F69" s="24">
        <v>10</v>
      </c>
      <c r="G69" s="23" t="s">
        <v>233</v>
      </c>
      <c r="H69" s="23" t="s">
        <v>313</v>
      </c>
      <c r="I69" s="25">
        <v>2017</v>
      </c>
      <c r="J69" s="23">
        <v>46.326976999999999</v>
      </c>
      <c r="K69" s="23">
        <v>-71.740471999999997</v>
      </c>
      <c r="L69" s="23" t="s">
        <v>235</v>
      </c>
      <c r="M69" s="23">
        <v>94</v>
      </c>
      <c r="N69" s="23">
        <v>2007</v>
      </c>
      <c r="O69" s="23" t="s">
        <v>270</v>
      </c>
      <c r="P69" s="23" t="s">
        <v>314</v>
      </c>
      <c r="Q69" s="26" t="s">
        <v>315</v>
      </c>
      <c r="R69" s="23" t="s">
        <v>237</v>
      </c>
      <c r="S69" s="23" t="s">
        <v>237</v>
      </c>
      <c r="T69" s="23" t="s">
        <v>237</v>
      </c>
      <c r="U69" s="26" t="s">
        <v>237</v>
      </c>
      <c r="V69" s="26" t="s">
        <v>237</v>
      </c>
      <c r="W69" s="23" t="s">
        <v>238</v>
      </c>
      <c r="X69" s="26" t="s">
        <v>237</v>
      </c>
      <c r="Y69" s="26" t="s">
        <v>237</v>
      </c>
      <c r="Z69" s="26" t="s">
        <v>237</v>
      </c>
      <c r="AA69" s="26" t="s">
        <v>237</v>
      </c>
      <c r="AB69" s="26" t="s">
        <v>237</v>
      </c>
      <c r="AC69" s="26" t="s">
        <v>237</v>
      </c>
      <c r="AD69" s="26" t="s">
        <v>237</v>
      </c>
      <c r="AE69" s="26" t="s">
        <v>237</v>
      </c>
      <c r="AF69" s="26" t="s">
        <v>237</v>
      </c>
      <c r="AG69" s="26" t="s">
        <v>237</v>
      </c>
      <c r="AH69" s="26" t="s">
        <v>238</v>
      </c>
      <c r="AI69" s="23" t="s">
        <v>238</v>
      </c>
      <c r="AJ69" s="26" t="s">
        <v>237</v>
      </c>
      <c r="AK69" s="23" t="s">
        <v>238</v>
      </c>
      <c r="AL69" s="23" t="s">
        <v>238</v>
      </c>
      <c r="AM69" s="26" t="s">
        <v>315</v>
      </c>
      <c r="AN69" s="26" t="s">
        <v>315</v>
      </c>
      <c r="AO69" s="26" t="s">
        <v>240</v>
      </c>
      <c r="AP69" s="26" t="s">
        <v>241</v>
      </c>
      <c r="AQ69" s="26"/>
      <c r="AR69" s="26" t="s">
        <v>242</v>
      </c>
      <c r="AS69" s="26"/>
      <c r="AT69" s="26"/>
      <c r="AU69" s="56">
        <v>51.1</v>
      </c>
      <c r="AV69" s="23">
        <v>51.1</v>
      </c>
      <c r="AW69" s="23">
        <v>104.6</v>
      </c>
      <c r="AX69" s="23">
        <v>11</v>
      </c>
      <c r="AY69" s="23">
        <v>1.4000000000000001</v>
      </c>
      <c r="BA69" s="23">
        <v>2.0160000000000005</v>
      </c>
      <c r="BB69" s="23">
        <v>259.84000000000003</v>
      </c>
      <c r="BC69" s="23">
        <v>0</v>
      </c>
      <c r="BD69" s="23">
        <f t="shared" si="1"/>
        <v>293.98182666666668</v>
      </c>
      <c r="BF69" s="27">
        <v>42881</v>
      </c>
      <c r="BG69" s="27"/>
      <c r="BH69" s="27"/>
      <c r="BI69" s="27">
        <v>42888</v>
      </c>
      <c r="BJ69" s="27"/>
      <c r="BK69" s="27"/>
      <c r="BL69" s="27">
        <v>42914</v>
      </c>
      <c r="BM69" s="27">
        <v>42920</v>
      </c>
      <c r="BN69" s="27">
        <v>42927</v>
      </c>
      <c r="BO69" s="27"/>
      <c r="BQ69" s="27"/>
      <c r="BR69" s="27"/>
      <c r="BS69" s="27"/>
      <c r="BT69" s="27">
        <v>42948</v>
      </c>
      <c r="BV69" s="27"/>
      <c r="BW69" s="27"/>
      <c r="BX69" s="25">
        <v>23</v>
      </c>
      <c r="BY69" s="28" t="s">
        <v>244</v>
      </c>
      <c r="BZ69" s="28" t="s">
        <v>245</v>
      </c>
      <c r="CA69" s="28" t="s">
        <v>246</v>
      </c>
      <c r="CB69" s="25">
        <v>23</v>
      </c>
      <c r="CC69" s="25" t="s">
        <v>237</v>
      </c>
      <c r="CD69" s="28" t="s">
        <v>244</v>
      </c>
      <c r="CE69" s="28" t="s">
        <v>244</v>
      </c>
      <c r="CF69" s="28" t="s">
        <v>246</v>
      </c>
      <c r="CG69" s="28"/>
      <c r="CH69" s="29"/>
      <c r="CL69" s="30"/>
      <c r="CM69" s="30"/>
      <c r="CN69" s="30"/>
      <c r="CO69" s="30"/>
      <c r="CP69" s="31"/>
      <c r="CQ69" s="30"/>
      <c r="CR69" s="30"/>
      <c r="CS69" s="30"/>
      <c r="CT69" s="30"/>
      <c r="CU69" s="30"/>
      <c r="CV69" s="32"/>
      <c r="CW69" s="29">
        <v>42983</v>
      </c>
      <c r="CX69" s="23">
        <v>486.02</v>
      </c>
      <c r="CY69" s="23">
        <v>3.04</v>
      </c>
      <c r="CZ69" s="23">
        <v>4.2212813496314681</v>
      </c>
      <c r="DA69" s="23">
        <v>6.6232999999999995</v>
      </c>
      <c r="DB69" s="23">
        <v>1.0334736042978847</v>
      </c>
      <c r="DC69" s="23">
        <v>8.9381773974882783</v>
      </c>
      <c r="DD69" s="23">
        <v>4.2936256165348459</v>
      </c>
      <c r="DE69" s="23">
        <v>1.6874791792882449</v>
      </c>
      <c r="DF69" s="23">
        <v>3.5495253897241535E-2</v>
      </c>
      <c r="DG69" s="23">
        <v>3.4923592191567674E-3</v>
      </c>
      <c r="DH69" s="23">
        <v>1.5714870366823477E-2</v>
      </c>
      <c r="DI69" s="23">
        <v>0.23680116948814031</v>
      </c>
      <c r="DJ69" s="23">
        <v>3.9204147411140193E-2</v>
      </c>
      <c r="DK69" s="23">
        <v>0.25692255269598624</v>
      </c>
      <c r="DL69" s="23">
        <v>0.48652836464199734</v>
      </c>
      <c r="DM69" s="32"/>
      <c r="DO69" s="33"/>
      <c r="DP69" s="33"/>
      <c r="DQ69" s="27">
        <v>43007</v>
      </c>
      <c r="DR69" s="23">
        <v>377.71000000000004</v>
      </c>
      <c r="DS69" s="23">
        <v>0.65100000000000002</v>
      </c>
      <c r="DT69" s="23">
        <v>5.629147733901287</v>
      </c>
      <c r="DU69" s="23">
        <v>3.1098999999999997</v>
      </c>
      <c r="DV69" s="23">
        <v>0.84117700915336369</v>
      </c>
      <c r="DW69" s="23">
        <v>5.8267152540629912</v>
      </c>
      <c r="DX69" s="23">
        <v>0.32419207071125428</v>
      </c>
      <c r="DY69" s="23">
        <v>0.25833864427176551</v>
      </c>
      <c r="DZ69" s="23">
        <v>4.8121721027879014E-3</v>
      </c>
      <c r="EA69" s="23">
        <v>4.2281547359186425E-3</v>
      </c>
      <c r="EB69" s="23">
        <v>3.6821789948832812E-3</v>
      </c>
      <c r="EC69" s="23">
        <v>1.245523740114139E-2</v>
      </c>
      <c r="ED69" s="23">
        <v>7.3682937433925807E-3</v>
      </c>
      <c r="EE69" s="23">
        <v>1.1151063994199864E-2</v>
      </c>
      <c r="EF69" s="23">
        <v>4.7541558709383445E-2</v>
      </c>
      <c r="EG69" s="32"/>
      <c r="EH69" s="30">
        <v>27</v>
      </c>
      <c r="EI69" s="30">
        <v>8.36</v>
      </c>
      <c r="EJ69" s="30">
        <v>5.9509999999999996</v>
      </c>
      <c r="EK69" s="30">
        <v>1.4569715916045756</v>
      </c>
      <c r="EL69" s="34">
        <v>31.604738275405534</v>
      </c>
      <c r="EM69" s="23">
        <v>87.263217415889173</v>
      </c>
      <c r="EN69" s="35"/>
      <c r="EQ69" s="27">
        <v>42892</v>
      </c>
      <c r="ES69" s="23">
        <v>3.96</v>
      </c>
      <c r="EV69" s="23" t="s">
        <v>247</v>
      </c>
      <c r="EX69" s="23">
        <v>4367.3</v>
      </c>
      <c r="EY69" s="23">
        <v>569</v>
      </c>
      <c r="EZ69" s="40">
        <v>528.90000000000009</v>
      </c>
      <c r="FA69" s="36">
        <v>20.096853340292277</v>
      </c>
      <c r="FB69" s="36">
        <v>7.9177762700069598</v>
      </c>
      <c r="FC69" s="36">
        <v>14.460651183020179</v>
      </c>
      <c r="FD69" s="36"/>
      <c r="FE69" s="36">
        <v>2.2010154836464859</v>
      </c>
      <c r="FF69" s="36">
        <v>0.81379624217118995</v>
      </c>
      <c r="FG69" s="36">
        <v>104.59609394572024</v>
      </c>
      <c r="FH69" s="36">
        <v>0.73416840640222691</v>
      </c>
      <c r="FI69" s="36">
        <v>639.19611149952709</v>
      </c>
      <c r="FJ69" s="36">
        <v>32.455658317885522</v>
      </c>
      <c r="FK69" s="36">
        <v>17.537780147081637</v>
      </c>
      <c r="GD69" s="29">
        <v>43007</v>
      </c>
      <c r="GE69" s="24">
        <v>3.83</v>
      </c>
      <c r="GG69" s="23">
        <v>0.67632000000000003</v>
      </c>
      <c r="GH69" s="23">
        <v>2.7099999999999999E-2</v>
      </c>
      <c r="GI69" s="56">
        <v>4.6039999999999998E-2</v>
      </c>
      <c r="GJ69" s="36">
        <v>17.494016802443991</v>
      </c>
      <c r="GK69" s="36">
        <v>8.2246808286115591</v>
      </c>
      <c r="GL69" s="36">
        <v>22.510883401221996</v>
      </c>
      <c r="GM69" s="36"/>
      <c r="GN69" s="36">
        <v>1.9817098573487053</v>
      </c>
      <c r="GO69" s="36">
        <v>0.61292934487440609</v>
      </c>
      <c r="GP69" s="36">
        <v>158.28011197320009</v>
      </c>
      <c r="GQ69" s="36">
        <v>0.92226836089839115</v>
      </c>
      <c r="GR69" s="36">
        <v>742.36721502334046</v>
      </c>
      <c r="GS69" s="36">
        <v>49.38327738824534</v>
      </c>
      <c r="GT69" s="36">
        <v>26.629247284453498</v>
      </c>
      <c r="GY69" s="23" t="s">
        <v>248</v>
      </c>
      <c r="GZ69" s="23">
        <v>94.42166559656647</v>
      </c>
      <c r="HA69" s="23">
        <v>2.2980530448297527</v>
      </c>
      <c r="HB69" s="23">
        <v>0.54617676266136761</v>
      </c>
      <c r="HC69" s="23">
        <v>3.2274081429990069</v>
      </c>
      <c r="HD69" s="23">
        <v>34.210526315789473</v>
      </c>
      <c r="HE69" s="23">
        <v>46.603773584905653</v>
      </c>
      <c r="HF69" s="23">
        <v>8.3813306852035723</v>
      </c>
      <c r="HG69" s="23" t="s">
        <v>316</v>
      </c>
      <c r="HH69" s="23">
        <v>115.8</v>
      </c>
      <c r="HI69" s="23">
        <v>46.4</v>
      </c>
      <c r="HJ69" s="23">
        <v>27</v>
      </c>
      <c r="HK69" s="23">
        <v>49.8</v>
      </c>
      <c r="HL69" s="23">
        <v>64.2</v>
      </c>
      <c r="HM69" s="23">
        <v>108.4</v>
      </c>
      <c r="HN69" s="23">
        <v>11.4</v>
      </c>
      <c r="HO69" s="23">
        <v>17.600000000000001</v>
      </c>
      <c r="HP69" s="23">
        <v>19.2</v>
      </c>
      <c r="HQ69" s="23">
        <v>18</v>
      </c>
      <c r="HR69" s="23">
        <v>16.8</v>
      </c>
      <c r="HS69" s="23">
        <v>11.9</v>
      </c>
    </row>
    <row r="70" spans="1:228" s="23" customFormat="1" ht="12.75" x14ac:dyDescent="0.2">
      <c r="A70" s="23" t="s">
        <v>348</v>
      </c>
      <c r="B70" s="23">
        <v>1</v>
      </c>
      <c r="C70" s="23" t="s">
        <v>275</v>
      </c>
      <c r="D70" s="23" t="s">
        <v>311</v>
      </c>
      <c r="E70" s="23" t="s">
        <v>312</v>
      </c>
      <c r="F70" s="24">
        <v>10</v>
      </c>
      <c r="G70" s="23" t="s">
        <v>233</v>
      </c>
      <c r="H70" s="23" t="s">
        <v>313</v>
      </c>
      <c r="I70" s="25">
        <v>2017</v>
      </c>
      <c r="J70" s="23">
        <v>46.326976999999999</v>
      </c>
      <c r="K70" s="23">
        <v>-71.740471999999997</v>
      </c>
      <c r="L70" s="23" t="s">
        <v>235</v>
      </c>
      <c r="M70" s="23">
        <v>94</v>
      </c>
      <c r="N70" s="23">
        <v>2007</v>
      </c>
      <c r="O70" s="23" t="s">
        <v>236</v>
      </c>
      <c r="P70" s="23" t="s">
        <v>314</v>
      </c>
      <c r="Q70" s="26" t="s">
        <v>315</v>
      </c>
      <c r="R70" s="23" t="s">
        <v>237</v>
      </c>
      <c r="S70" s="23" t="s">
        <v>237</v>
      </c>
      <c r="T70" s="23" t="s">
        <v>237</v>
      </c>
      <c r="U70" s="26" t="s">
        <v>237</v>
      </c>
      <c r="V70" s="26" t="s">
        <v>237</v>
      </c>
      <c r="W70" s="23" t="s">
        <v>238</v>
      </c>
      <c r="X70" s="26" t="s">
        <v>237</v>
      </c>
      <c r="Y70" s="26" t="s">
        <v>237</v>
      </c>
      <c r="Z70" s="26" t="s">
        <v>237</v>
      </c>
      <c r="AA70" s="26" t="s">
        <v>237</v>
      </c>
      <c r="AB70" s="26" t="s">
        <v>237</v>
      </c>
      <c r="AC70" s="26" t="s">
        <v>237</v>
      </c>
      <c r="AD70" s="26" t="s">
        <v>237</v>
      </c>
      <c r="AE70" s="26" t="s">
        <v>237</v>
      </c>
      <c r="AF70" s="26" t="s">
        <v>237</v>
      </c>
      <c r="AG70" s="26" t="s">
        <v>237</v>
      </c>
      <c r="AH70" s="26" t="s">
        <v>238</v>
      </c>
      <c r="AI70" s="23" t="s">
        <v>238</v>
      </c>
      <c r="AJ70" s="26" t="s">
        <v>237</v>
      </c>
      <c r="AK70" s="23" t="s">
        <v>238</v>
      </c>
      <c r="AL70" s="23" t="s">
        <v>238</v>
      </c>
      <c r="AM70" s="26" t="s">
        <v>315</v>
      </c>
      <c r="AN70" s="26" t="s">
        <v>315</v>
      </c>
      <c r="AO70" s="26" t="s">
        <v>240</v>
      </c>
      <c r="AP70" s="26" t="s">
        <v>241</v>
      </c>
      <c r="AQ70" s="26"/>
      <c r="AR70" s="26" t="s">
        <v>242</v>
      </c>
      <c r="AS70" s="26"/>
      <c r="AT70" s="26"/>
      <c r="AU70" s="56">
        <v>51.1</v>
      </c>
      <c r="AV70" s="23">
        <v>51.1</v>
      </c>
      <c r="AW70" s="23">
        <v>104.6</v>
      </c>
      <c r="AX70" s="23">
        <v>11</v>
      </c>
      <c r="AY70" s="23">
        <v>1.4000000000000001</v>
      </c>
      <c r="BA70" s="23">
        <v>2.0160000000000005</v>
      </c>
      <c r="BB70" s="23">
        <v>259.84000000000003</v>
      </c>
      <c r="BC70" s="23">
        <v>0</v>
      </c>
      <c r="BD70" s="23">
        <f t="shared" si="1"/>
        <v>293.98182666666668</v>
      </c>
      <c r="BF70" s="27">
        <v>42881</v>
      </c>
      <c r="BG70" s="27"/>
      <c r="BH70" s="27"/>
      <c r="BI70" s="27">
        <v>42888</v>
      </c>
      <c r="BJ70" s="27"/>
      <c r="BK70" s="27"/>
      <c r="BL70" s="27">
        <v>42914</v>
      </c>
      <c r="BM70" s="27">
        <v>42920</v>
      </c>
      <c r="BN70" s="27">
        <v>42927</v>
      </c>
      <c r="BO70" s="27"/>
      <c r="BQ70" s="27"/>
      <c r="BR70" s="27"/>
      <c r="BS70" s="27"/>
      <c r="BT70" s="27">
        <v>42948</v>
      </c>
      <c r="BV70" s="27"/>
      <c r="BW70" s="27"/>
      <c r="BX70" s="25">
        <v>23</v>
      </c>
      <c r="BY70" s="28" t="s">
        <v>244</v>
      </c>
      <c r="BZ70" s="28" t="s">
        <v>245</v>
      </c>
      <c r="CA70" s="28" t="s">
        <v>246</v>
      </c>
      <c r="CB70" s="25">
        <v>23</v>
      </c>
      <c r="CC70" s="25" t="s">
        <v>237</v>
      </c>
      <c r="CD70" s="28" t="s">
        <v>244</v>
      </c>
      <c r="CE70" s="28" t="s">
        <v>244</v>
      </c>
      <c r="CF70" s="28" t="s">
        <v>246</v>
      </c>
      <c r="CG70" s="28"/>
      <c r="CH70" s="29"/>
      <c r="CL70" s="30"/>
      <c r="CM70" s="30"/>
      <c r="CN70" s="30"/>
      <c r="CO70" s="30"/>
      <c r="CP70" s="31"/>
      <c r="CQ70" s="30"/>
      <c r="CR70" s="30"/>
      <c r="CS70" s="30"/>
      <c r="CT70" s="30"/>
      <c r="CU70" s="30"/>
      <c r="CV70" s="32"/>
      <c r="CW70" s="29">
        <v>42983</v>
      </c>
      <c r="CX70" s="23">
        <v>496.28</v>
      </c>
      <c r="CY70" s="23">
        <v>1.0900000000000001</v>
      </c>
      <c r="CZ70" s="23">
        <v>1.62851275143242</v>
      </c>
      <c r="DA70" s="23">
        <v>8.017100000000001</v>
      </c>
      <c r="DB70" s="23">
        <v>1.0433082287899422</v>
      </c>
      <c r="DC70" s="23">
        <v>6.0956257836409815</v>
      </c>
      <c r="DD70" s="23">
        <v>7.7233003725241831</v>
      </c>
      <c r="DE70" s="23">
        <v>1.901228401759266</v>
      </c>
      <c r="DF70" s="23">
        <v>3.8186509314747596E-2</v>
      </c>
      <c r="DG70" s="23">
        <v>3.8183484691699638E-3</v>
      </c>
      <c r="DH70" s="23">
        <v>2.1342360734561607E-2</v>
      </c>
      <c r="DI70" s="23">
        <v>0.25917644214052338</v>
      </c>
      <c r="DJ70" s="23">
        <v>4.0905668853262502E-2</v>
      </c>
      <c r="DK70" s="23">
        <v>9.8245164661450682E-2</v>
      </c>
      <c r="DL70" s="23">
        <v>0.31072567537009826</v>
      </c>
      <c r="DM70" s="32"/>
      <c r="DO70" s="33"/>
      <c r="DP70" s="33"/>
      <c r="DQ70" s="27">
        <v>43007</v>
      </c>
      <c r="DR70" s="23">
        <v>422.46000000000004</v>
      </c>
      <c r="DS70" s="23">
        <v>0.34299999999999997</v>
      </c>
      <c r="DT70" s="23">
        <v>4.5451401072983018</v>
      </c>
      <c r="DU70" s="23">
        <v>3.7239</v>
      </c>
      <c r="DV70" s="23">
        <v>0.9240050621345961</v>
      </c>
      <c r="DW70" s="23">
        <v>5.9195384995333464</v>
      </c>
      <c r="DX70" s="23">
        <v>0.48404129232779197</v>
      </c>
      <c r="DY70" s="23">
        <v>0.34661825470586632</v>
      </c>
      <c r="DZ70" s="23">
        <v>4.6488252768039822E-3</v>
      </c>
      <c r="EA70" s="23">
        <v>4.4813024018118489E-3</v>
      </c>
      <c r="EB70" s="23">
        <v>5.0869947905870672E-3</v>
      </c>
      <c r="EC70" s="23">
        <v>1.3459039363190237E-2</v>
      </c>
      <c r="ED70" s="23">
        <v>9.6230464699724669E-3</v>
      </c>
      <c r="EE70" s="23">
        <v>8.5048895130876954E-3</v>
      </c>
      <c r="EF70" s="23">
        <v>3.8708351986447967E-2</v>
      </c>
      <c r="EG70" s="32"/>
      <c r="EH70" s="30">
        <v>26.5</v>
      </c>
      <c r="EI70" s="30">
        <v>8.14</v>
      </c>
      <c r="EJ70" s="30">
        <v>5.6390000000000002</v>
      </c>
      <c r="EK70" s="30">
        <v>1.664177956601286</v>
      </c>
      <c r="EL70" s="34">
        <v>34.63101299204547</v>
      </c>
      <c r="EM70" s="23">
        <v>88.36891825479168</v>
      </c>
      <c r="EN70" s="35"/>
      <c r="EQ70" s="27">
        <v>42892</v>
      </c>
      <c r="ES70" s="23">
        <v>4.03</v>
      </c>
      <c r="EV70" s="23" t="s">
        <v>247</v>
      </c>
      <c r="EX70" s="23">
        <v>6786.7999999999993</v>
      </c>
      <c r="EY70" s="23">
        <v>93.8</v>
      </c>
      <c r="EZ70" s="40">
        <v>645.4</v>
      </c>
      <c r="FA70" s="36">
        <v>29.843091238142787</v>
      </c>
      <c r="FB70" s="36">
        <v>7.5921095856215679</v>
      </c>
      <c r="FC70" s="36">
        <v>19.523581752371445</v>
      </c>
      <c r="FD70" s="36"/>
      <c r="FE70" s="36">
        <v>2.6681231902146778</v>
      </c>
      <c r="FF70" s="36">
        <v>0.56275526709935098</v>
      </c>
      <c r="FG70" s="36">
        <v>75.119497254118812</v>
      </c>
      <c r="FH70" s="36">
        <v>0.92486270594108833</v>
      </c>
      <c r="FI70" s="36">
        <v>642.66434060267272</v>
      </c>
      <c r="FJ70" s="36">
        <v>36.940292095795556</v>
      </c>
      <c r="FK70" s="36">
        <v>11.172173287269688</v>
      </c>
      <c r="GD70" s="29">
        <v>43007</v>
      </c>
      <c r="GE70" s="24">
        <v>3.85</v>
      </c>
      <c r="GG70" s="23">
        <v>0.96467999999999998</v>
      </c>
      <c r="GH70" s="23">
        <v>1.83E-2</v>
      </c>
      <c r="GI70" s="56">
        <v>3.569E-2</v>
      </c>
      <c r="GJ70" s="36">
        <v>28.847040368950644</v>
      </c>
      <c r="GK70" s="36">
        <v>8.4910742624840303</v>
      </c>
      <c r="GL70" s="36">
        <v>36.702907882127448</v>
      </c>
      <c r="GM70" s="36"/>
      <c r="GN70" s="36">
        <v>2.9656840835040521</v>
      </c>
      <c r="GO70" s="36">
        <v>1.039914266890273</v>
      </c>
      <c r="GP70" s="36">
        <v>144.91663389941175</v>
      </c>
      <c r="GQ70" s="36">
        <v>0.99423464569921882</v>
      </c>
      <c r="GR70" s="36">
        <v>862.52993250445127</v>
      </c>
      <c r="GS70" s="36">
        <v>61.769502344314716</v>
      </c>
      <c r="GT70" s="36">
        <v>22.357268207953997</v>
      </c>
      <c r="GY70" s="23" t="s">
        <v>248</v>
      </c>
      <c r="GZ70" s="23">
        <v>92.995818793864785</v>
      </c>
      <c r="HA70" s="23">
        <v>2.2988258322003823</v>
      </c>
      <c r="HB70" s="23">
        <v>0.66468253968254143</v>
      </c>
      <c r="HC70" s="23">
        <v>2.4206349206349183</v>
      </c>
      <c r="HD70" s="23">
        <v>31.686507936507951</v>
      </c>
      <c r="HE70" s="23">
        <v>45.67460317460317</v>
      </c>
      <c r="HF70" s="23">
        <v>11.944444444444438</v>
      </c>
      <c r="HG70" s="23" t="s">
        <v>316</v>
      </c>
      <c r="HH70" s="23">
        <v>115.8</v>
      </c>
      <c r="HI70" s="23">
        <v>46.4</v>
      </c>
      <c r="HJ70" s="23">
        <v>27</v>
      </c>
      <c r="HK70" s="23">
        <v>49.8</v>
      </c>
      <c r="HL70" s="23">
        <v>64.2</v>
      </c>
      <c r="HM70" s="23">
        <v>108.4</v>
      </c>
      <c r="HN70" s="23">
        <v>11.4</v>
      </c>
      <c r="HO70" s="23">
        <v>17.600000000000001</v>
      </c>
      <c r="HP70" s="23">
        <v>19.2</v>
      </c>
      <c r="HQ70" s="23">
        <v>18</v>
      </c>
      <c r="HR70" s="23">
        <v>16.8</v>
      </c>
      <c r="HS70" s="23">
        <v>11.9</v>
      </c>
    </row>
    <row r="71" spans="1:228" s="23" customFormat="1" ht="12.75" x14ac:dyDescent="0.2">
      <c r="A71" s="23" t="s">
        <v>349</v>
      </c>
      <c r="B71" s="23">
        <v>2</v>
      </c>
      <c r="C71" s="23" t="s">
        <v>275</v>
      </c>
      <c r="D71" s="23" t="s">
        <v>311</v>
      </c>
      <c r="E71" s="23" t="s">
        <v>312</v>
      </c>
      <c r="F71" s="24">
        <v>10</v>
      </c>
      <c r="G71" s="23" t="s">
        <v>233</v>
      </c>
      <c r="H71" s="23" t="s">
        <v>313</v>
      </c>
      <c r="I71" s="25">
        <v>2017</v>
      </c>
      <c r="J71" s="23">
        <v>46.326976999999999</v>
      </c>
      <c r="K71" s="23">
        <v>-71.740471999999997</v>
      </c>
      <c r="L71" s="23" t="s">
        <v>235</v>
      </c>
      <c r="M71" s="23">
        <v>94</v>
      </c>
      <c r="N71" s="23">
        <v>2007</v>
      </c>
      <c r="O71" s="23" t="s">
        <v>236</v>
      </c>
      <c r="P71" s="23" t="s">
        <v>314</v>
      </c>
      <c r="Q71" s="26" t="s">
        <v>315</v>
      </c>
      <c r="R71" s="23" t="s">
        <v>237</v>
      </c>
      <c r="S71" s="23" t="s">
        <v>237</v>
      </c>
      <c r="T71" s="23" t="s">
        <v>237</v>
      </c>
      <c r="U71" s="26" t="s">
        <v>237</v>
      </c>
      <c r="V71" s="26" t="s">
        <v>237</v>
      </c>
      <c r="W71" s="23" t="s">
        <v>238</v>
      </c>
      <c r="X71" s="26" t="s">
        <v>237</v>
      </c>
      <c r="Y71" s="26" t="s">
        <v>237</v>
      </c>
      <c r="Z71" s="26" t="s">
        <v>237</v>
      </c>
      <c r="AA71" s="26" t="s">
        <v>237</v>
      </c>
      <c r="AB71" s="26" t="s">
        <v>237</v>
      </c>
      <c r="AC71" s="26" t="s">
        <v>237</v>
      </c>
      <c r="AD71" s="26" t="s">
        <v>237</v>
      </c>
      <c r="AE71" s="26" t="s">
        <v>237</v>
      </c>
      <c r="AF71" s="26" t="s">
        <v>237</v>
      </c>
      <c r="AG71" s="26" t="s">
        <v>237</v>
      </c>
      <c r="AH71" s="26" t="s">
        <v>238</v>
      </c>
      <c r="AI71" s="23" t="s">
        <v>238</v>
      </c>
      <c r="AJ71" s="26" t="s">
        <v>237</v>
      </c>
      <c r="AK71" s="23" t="s">
        <v>238</v>
      </c>
      <c r="AL71" s="23" t="s">
        <v>238</v>
      </c>
      <c r="AM71" s="26" t="s">
        <v>315</v>
      </c>
      <c r="AN71" s="26" t="s">
        <v>315</v>
      </c>
      <c r="AO71" s="26" t="s">
        <v>240</v>
      </c>
      <c r="AP71" s="26" t="s">
        <v>241</v>
      </c>
      <c r="AQ71" s="26"/>
      <c r="AR71" s="26" t="s">
        <v>242</v>
      </c>
      <c r="AS71" s="26"/>
      <c r="AT71" s="26"/>
      <c r="AU71" s="56">
        <v>51.1</v>
      </c>
      <c r="AV71" s="23">
        <v>51.1</v>
      </c>
      <c r="AW71" s="23">
        <v>104.6</v>
      </c>
      <c r="AX71" s="23">
        <v>11</v>
      </c>
      <c r="AY71" s="23">
        <v>1.4000000000000001</v>
      </c>
      <c r="BA71" s="23">
        <v>2.0160000000000005</v>
      </c>
      <c r="BB71" s="23">
        <v>259.84000000000003</v>
      </c>
      <c r="BC71" s="23">
        <v>0</v>
      </c>
      <c r="BD71" s="23">
        <f t="shared" si="1"/>
        <v>293.98182666666668</v>
      </c>
      <c r="BF71" s="27">
        <v>42881</v>
      </c>
      <c r="BG71" s="27"/>
      <c r="BH71" s="27"/>
      <c r="BI71" s="27">
        <v>42888</v>
      </c>
      <c r="BJ71" s="27"/>
      <c r="BK71" s="27"/>
      <c r="BL71" s="27">
        <v>42914</v>
      </c>
      <c r="BM71" s="27">
        <v>42920</v>
      </c>
      <c r="BN71" s="27">
        <v>42927</v>
      </c>
      <c r="BO71" s="27"/>
      <c r="BQ71" s="27"/>
      <c r="BR71" s="27"/>
      <c r="BS71" s="27"/>
      <c r="BT71" s="27">
        <v>42948</v>
      </c>
      <c r="BV71" s="27"/>
      <c r="BW71" s="27"/>
      <c r="BX71" s="25">
        <v>23</v>
      </c>
      <c r="BY71" s="28" t="s">
        <v>244</v>
      </c>
      <c r="BZ71" s="28" t="s">
        <v>245</v>
      </c>
      <c r="CA71" s="28" t="s">
        <v>246</v>
      </c>
      <c r="CB71" s="25">
        <v>23</v>
      </c>
      <c r="CC71" s="25" t="s">
        <v>237</v>
      </c>
      <c r="CD71" s="28" t="s">
        <v>244</v>
      </c>
      <c r="CE71" s="28" t="s">
        <v>244</v>
      </c>
      <c r="CF71" s="28" t="s">
        <v>246</v>
      </c>
      <c r="CG71" s="28"/>
      <c r="CH71" s="29"/>
      <c r="CL71" s="30"/>
      <c r="CM71" s="30"/>
      <c r="CN71" s="30"/>
      <c r="CO71" s="30"/>
      <c r="CP71" s="31"/>
      <c r="CQ71" s="30"/>
      <c r="CR71" s="30"/>
      <c r="CS71" s="30"/>
      <c r="CT71" s="30"/>
      <c r="CU71" s="30"/>
      <c r="CV71" s="32"/>
      <c r="CW71" s="29">
        <v>42983</v>
      </c>
      <c r="CX71" s="23">
        <v>503.92</v>
      </c>
      <c r="CY71" s="23">
        <v>1.37</v>
      </c>
      <c r="CZ71" s="23">
        <v>1.9148627808911975</v>
      </c>
      <c r="DA71" s="23">
        <v>7.6806999999999999</v>
      </c>
      <c r="DB71" s="23">
        <v>0.92971889414816344</v>
      </c>
      <c r="DC71" s="23">
        <v>6.1464264474457799</v>
      </c>
      <c r="DD71" s="23">
        <v>7.0734878252131494</v>
      </c>
      <c r="DE71" s="23">
        <v>1.6297952112830041</v>
      </c>
      <c r="DF71" s="23">
        <v>3.7099175249072823E-2</v>
      </c>
      <c r="DG71" s="23">
        <v>3.3203305299527334E-3</v>
      </c>
      <c r="DH71" s="23">
        <v>2.215517598623834E-2</v>
      </c>
      <c r="DI71" s="23">
        <v>0.29851782230059504</v>
      </c>
      <c r="DJ71" s="23">
        <v>7.1603248465320873E-2</v>
      </c>
      <c r="DK71" s="23">
        <v>0.16979595492943889</v>
      </c>
      <c r="DL71" s="23">
        <v>0.42775577688689637</v>
      </c>
      <c r="DM71" s="32"/>
      <c r="DO71" s="33"/>
      <c r="DP71" s="33"/>
      <c r="DQ71" s="27">
        <v>43007</v>
      </c>
      <c r="DR71" s="23">
        <v>416.71999999999997</v>
      </c>
      <c r="DS71" s="23">
        <v>0.41099999999999998</v>
      </c>
      <c r="DT71" s="23">
        <v>4.311167307737608</v>
      </c>
      <c r="DU71" s="23">
        <v>3.4833999999999996</v>
      </c>
      <c r="DV71" s="23">
        <v>0.8501527578822321</v>
      </c>
      <c r="DW71" s="23">
        <v>5.5888855314837809</v>
      </c>
      <c r="DX71" s="23">
        <v>0.55886908251321821</v>
      </c>
      <c r="DY71" s="23">
        <v>0.33878473227985206</v>
      </c>
      <c r="DZ71" s="23">
        <v>5.6685973915751196E-3</v>
      </c>
      <c r="EA71" s="23">
        <v>4.1668116810050018E-3</v>
      </c>
      <c r="EB71" s="23">
        <v>4.652680267704162E-3</v>
      </c>
      <c r="EC71" s="23">
        <v>1.9791448581482046E-2</v>
      </c>
      <c r="ED71" s="23">
        <v>7.1108014343019624E-3</v>
      </c>
      <c r="EE71" s="23">
        <v>6.8599251213919757E-3</v>
      </c>
      <c r="EF71" s="23">
        <v>3.5483911363003724E-2</v>
      </c>
      <c r="EG71" s="32"/>
      <c r="EH71" s="30">
        <v>17</v>
      </c>
      <c r="EI71" s="30">
        <v>8.14</v>
      </c>
      <c r="EJ71" s="30">
        <v>5.9189999999999996</v>
      </c>
      <c r="EK71" s="30">
        <v>1.2921396602464472</v>
      </c>
      <c r="EL71" s="34">
        <v>17.886935836302378</v>
      </c>
      <c r="EM71" s="23">
        <v>87.482884527612953</v>
      </c>
      <c r="EN71" s="35"/>
      <c r="EQ71" s="27">
        <v>42892</v>
      </c>
      <c r="ES71" s="23">
        <v>4.07</v>
      </c>
      <c r="EV71" s="23" t="s">
        <v>247</v>
      </c>
      <c r="EX71" s="23">
        <v>4336.4000000000005</v>
      </c>
      <c r="EY71" s="23">
        <v>184</v>
      </c>
      <c r="EZ71" s="40">
        <v>682.50000000000011</v>
      </c>
      <c r="FA71" s="36">
        <v>28.601045602802611</v>
      </c>
      <c r="FB71" s="36">
        <v>7.1379056535395025</v>
      </c>
      <c r="FC71" s="36">
        <v>19.258461041314327</v>
      </c>
      <c r="FD71" s="36"/>
      <c r="FE71" s="36">
        <v>1.2922287388258034</v>
      </c>
      <c r="FF71" s="36">
        <v>0.65048185552065718</v>
      </c>
      <c r="FG71" s="36">
        <v>89.302292582749445</v>
      </c>
      <c r="FH71" s="36">
        <v>0.69944431021985987</v>
      </c>
      <c r="FI71" s="36">
        <v>656.98357511075005</v>
      </c>
      <c r="FJ71" s="36">
        <v>38.10630511750918</v>
      </c>
      <c r="FK71" s="36">
        <v>11.724190103161193</v>
      </c>
      <c r="GD71" s="29">
        <v>43007</v>
      </c>
      <c r="GE71" s="24">
        <v>4.0199999999999996</v>
      </c>
      <c r="GG71" s="23">
        <v>0.53605000000000003</v>
      </c>
      <c r="GH71" s="23">
        <v>3.8999999999999998E-3</v>
      </c>
      <c r="GI71" s="56">
        <v>2.9170000000000001E-2</v>
      </c>
      <c r="GJ71" s="36">
        <v>33.00217051052396</v>
      </c>
      <c r="GK71" s="36">
        <v>5.4438332135126855</v>
      </c>
      <c r="GL71" s="36">
        <v>30.583757836990593</v>
      </c>
      <c r="GM71" s="36"/>
      <c r="GN71" s="36">
        <v>5.9854554475186941</v>
      </c>
      <c r="GO71" s="36">
        <v>0.59505639274518585</v>
      </c>
      <c r="GP71" s="36">
        <v>104.60361406040738</v>
      </c>
      <c r="GQ71" s="36">
        <v>0.82286198089696816</v>
      </c>
      <c r="GR71" s="36">
        <v>736.49693543390072</v>
      </c>
      <c r="GS71" s="36">
        <v>41.87936997946354</v>
      </c>
      <c r="GT71" s="36">
        <v>21.189825906851766</v>
      </c>
      <c r="GY71" s="23" t="s">
        <v>248</v>
      </c>
      <c r="GZ71" s="23">
        <v>94.42166559656647</v>
      </c>
      <c r="HA71" s="23">
        <v>2.2980530448297527</v>
      </c>
      <c r="HB71" s="23">
        <v>0.54617676266136761</v>
      </c>
      <c r="HC71" s="23">
        <v>3.2274081429990069</v>
      </c>
      <c r="HD71" s="23">
        <v>34.210526315789473</v>
      </c>
      <c r="HE71" s="23">
        <v>46.603773584905653</v>
      </c>
      <c r="HF71" s="23">
        <v>8.3813306852035723</v>
      </c>
      <c r="HG71" s="23" t="s">
        <v>316</v>
      </c>
      <c r="HH71" s="23">
        <v>115.8</v>
      </c>
      <c r="HI71" s="23">
        <v>46.4</v>
      </c>
      <c r="HJ71" s="23">
        <v>27</v>
      </c>
      <c r="HK71" s="23">
        <v>49.8</v>
      </c>
      <c r="HL71" s="23">
        <v>64.2</v>
      </c>
      <c r="HM71" s="23">
        <v>108.4</v>
      </c>
      <c r="HN71" s="23">
        <v>11.4</v>
      </c>
      <c r="HO71" s="23">
        <v>17.600000000000001</v>
      </c>
      <c r="HP71" s="23">
        <v>19.2</v>
      </c>
      <c r="HQ71" s="23">
        <v>18</v>
      </c>
      <c r="HR71" s="23">
        <v>16.8</v>
      </c>
      <c r="HS71" s="23">
        <v>11.9</v>
      </c>
    </row>
    <row r="72" spans="1:228" s="23" customFormat="1" ht="12.75" x14ac:dyDescent="0.2">
      <c r="A72" s="23" t="s">
        <v>350</v>
      </c>
      <c r="B72" s="23">
        <v>1</v>
      </c>
      <c r="C72" s="23" t="s">
        <v>302</v>
      </c>
      <c r="D72" s="23" t="s">
        <v>311</v>
      </c>
      <c r="E72" s="23" t="s">
        <v>312</v>
      </c>
      <c r="F72" s="24">
        <v>10</v>
      </c>
      <c r="G72" s="23" t="s">
        <v>233</v>
      </c>
      <c r="H72" s="23" t="s">
        <v>313</v>
      </c>
      <c r="I72" s="25">
        <v>2017</v>
      </c>
      <c r="J72" s="23">
        <v>46.326976999999999</v>
      </c>
      <c r="K72" s="23">
        <v>-71.740471999999997</v>
      </c>
      <c r="L72" s="23" t="s">
        <v>235</v>
      </c>
      <c r="M72" s="23">
        <v>94</v>
      </c>
      <c r="N72" s="23">
        <v>2007</v>
      </c>
      <c r="O72" s="23" t="s">
        <v>270</v>
      </c>
      <c r="P72" s="23" t="s">
        <v>314</v>
      </c>
      <c r="Q72" s="26" t="s">
        <v>315</v>
      </c>
      <c r="R72" s="23" t="s">
        <v>237</v>
      </c>
      <c r="S72" s="23" t="s">
        <v>237</v>
      </c>
      <c r="T72" s="23" t="s">
        <v>237</v>
      </c>
      <c r="U72" s="26" t="s">
        <v>237</v>
      </c>
      <c r="V72" s="26" t="s">
        <v>237</v>
      </c>
      <c r="W72" s="23" t="s">
        <v>238</v>
      </c>
      <c r="X72" s="26" t="s">
        <v>237</v>
      </c>
      <c r="Y72" s="26" t="s">
        <v>237</v>
      </c>
      <c r="Z72" s="26" t="s">
        <v>237</v>
      </c>
      <c r="AA72" s="26" t="s">
        <v>237</v>
      </c>
      <c r="AB72" s="26" t="s">
        <v>237</v>
      </c>
      <c r="AC72" s="26" t="s">
        <v>237</v>
      </c>
      <c r="AD72" s="26" t="s">
        <v>237</v>
      </c>
      <c r="AE72" s="26" t="s">
        <v>237</v>
      </c>
      <c r="AF72" s="26" t="s">
        <v>237</v>
      </c>
      <c r="AG72" s="26" t="s">
        <v>237</v>
      </c>
      <c r="AH72" s="26" t="s">
        <v>238</v>
      </c>
      <c r="AI72" s="23" t="s">
        <v>238</v>
      </c>
      <c r="AJ72" s="26" t="s">
        <v>237</v>
      </c>
      <c r="AK72" s="23" t="s">
        <v>238</v>
      </c>
      <c r="AL72" s="23" t="s">
        <v>238</v>
      </c>
      <c r="AM72" s="26" t="s">
        <v>315</v>
      </c>
      <c r="AN72" s="26" t="s">
        <v>315</v>
      </c>
      <c r="AO72" s="26" t="s">
        <v>240</v>
      </c>
      <c r="AP72" s="26" t="s">
        <v>241</v>
      </c>
      <c r="AQ72" s="26"/>
      <c r="AR72" s="26" t="s">
        <v>242</v>
      </c>
      <c r="AS72" s="26"/>
      <c r="AT72" s="26"/>
      <c r="AU72" s="56">
        <v>51.1</v>
      </c>
      <c r="AV72" s="23">
        <v>51.1</v>
      </c>
      <c r="AW72" s="23">
        <v>104.6</v>
      </c>
      <c r="AX72" s="23">
        <v>11</v>
      </c>
      <c r="AY72" s="23">
        <v>1.4000000000000001</v>
      </c>
      <c r="BA72" s="23">
        <v>2.0160000000000005</v>
      </c>
      <c r="BB72" s="23">
        <v>259.84000000000003</v>
      </c>
      <c r="BC72" s="23">
        <v>0</v>
      </c>
      <c r="BD72" s="23">
        <f t="shared" si="1"/>
        <v>293.98182666666668</v>
      </c>
      <c r="BF72" s="27">
        <v>42881</v>
      </c>
      <c r="BG72" s="27"/>
      <c r="BH72" s="27"/>
      <c r="BI72" s="27">
        <v>42888</v>
      </c>
      <c r="BJ72" s="27"/>
      <c r="BK72" s="27"/>
      <c r="BL72" s="27">
        <v>42914</v>
      </c>
      <c r="BM72" s="27">
        <v>42920</v>
      </c>
      <c r="BN72" s="27">
        <v>42927</v>
      </c>
      <c r="BO72" s="27"/>
      <c r="BQ72" s="27"/>
      <c r="BR72" s="27"/>
      <c r="BS72" s="27"/>
      <c r="BT72" s="27">
        <v>42948</v>
      </c>
      <c r="BV72" s="27"/>
      <c r="BW72" s="27"/>
      <c r="BX72" s="25">
        <v>23</v>
      </c>
      <c r="BY72" s="28" t="s">
        <v>244</v>
      </c>
      <c r="BZ72" s="28" t="s">
        <v>245</v>
      </c>
      <c r="CA72" s="28" t="s">
        <v>246</v>
      </c>
      <c r="CB72" s="25">
        <v>23</v>
      </c>
      <c r="CC72" s="25" t="s">
        <v>237</v>
      </c>
      <c r="CD72" s="28" t="s">
        <v>244</v>
      </c>
      <c r="CE72" s="28" t="s">
        <v>244</v>
      </c>
      <c r="CF72" s="28" t="s">
        <v>246</v>
      </c>
      <c r="CG72" s="28"/>
      <c r="CH72" s="29"/>
      <c r="CL72" s="30"/>
      <c r="CM72" s="30"/>
      <c r="CN72" s="30"/>
      <c r="CO72" s="30"/>
      <c r="CP72" s="31"/>
      <c r="CQ72" s="30"/>
      <c r="CR72" s="30"/>
      <c r="CS72" s="30"/>
      <c r="CT72" s="30"/>
      <c r="CU72" s="30"/>
      <c r="CV72" s="32"/>
      <c r="CW72" s="29">
        <v>42983</v>
      </c>
      <c r="CX72" s="23">
        <v>501.48</v>
      </c>
      <c r="CY72" s="23">
        <v>1.55</v>
      </c>
      <c r="CZ72" s="23">
        <v>2.2804618657022808</v>
      </c>
      <c r="DA72" s="23">
        <v>7.5870999999999995</v>
      </c>
      <c r="DB72" s="23">
        <v>1.1110064564571818</v>
      </c>
      <c r="DC72" s="23">
        <v>6.6937943569593026</v>
      </c>
      <c r="DD72" s="23">
        <v>6.3992274371032281</v>
      </c>
      <c r="DE72" s="23">
        <v>1.7908944049305717</v>
      </c>
      <c r="DF72" s="23">
        <v>3.4487565627309223E-2</v>
      </c>
      <c r="DG72" s="23">
        <v>3.9380373040156392E-3</v>
      </c>
      <c r="DH72" s="23">
        <v>1.8504828100376836E-2</v>
      </c>
      <c r="DI72" s="23">
        <v>0.24919163068081707</v>
      </c>
      <c r="DJ72" s="23">
        <v>3.3919258725321443E-2</v>
      </c>
      <c r="DK72" s="23">
        <v>0.13224047100755335</v>
      </c>
      <c r="DL72" s="23">
        <v>0.4468217009961023</v>
      </c>
      <c r="DM72" s="32"/>
      <c r="DO72" s="33"/>
      <c r="DP72" s="33"/>
      <c r="DQ72" s="27">
        <v>43007</v>
      </c>
      <c r="DR72" s="23">
        <v>447.16</v>
      </c>
      <c r="DS72" s="23">
        <v>0.30499999999999999</v>
      </c>
      <c r="DT72" s="23">
        <v>4.5415206837711111</v>
      </c>
      <c r="DU72" s="23">
        <v>3.9632000000000001</v>
      </c>
      <c r="DV72" s="23">
        <v>0.84392204617908351</v>
      </c>
      <c r="DW72" s="23">
        <v>6.082553834320799</v>
      </c>
      <c r="DX72" s="23">
        <v>0.47308715632823911</v>
      </c>
      <c r="DY72" s="23">
        <v>0.33020906865555327</v>
      </c>
      <c r="DZ72" s="23">
        <v>5.0331769729176964E-3</v>
      </c>
      <c r="EA72" s="23">
        <v>4.4813024018118489E-3</v>
      </c>
      <c r="EB72" s="23">
        <v>4.4295985407265849E-3</v>
      </c>
      <c r="EC72" s="23">
        <v>1.5175292704805103E-2</v>
      </c>
      <c r="ED72" s="23">
        <v>6.6025328898603854E-3</v>
      </c>
      <c r="EE72" s="23">
        <v>1.1806787794639386E-2</v>
      </c>
      <c r="EF72" s="23">
        <v>4.0167820641152749E-2</v>
      </c>
      <c r="EG72" s="32"/>
      <c r="EH72" s="30">
        <v>22</v>
      </c>
      <c r="EI72" s="30">
        <v>8.0300000000000011</v>
      </c>
      <c r="EJ72" s="30">
        <v>5.5449999999999999</v>
      </c>
      <c r="EK72" s="30">
        <v>1.6355058107664375</v>
      </c>
      <c r="EL72" s="34">
        <v>32.333455324370576</v>
      </c>
      <c r="EM72" s="23">
        <v>88.198053481999438</v>
      </c>
      <c r="EN72" s="35"/>
      <c r="EQ72" s="27">
        <v>42892</v>
      </c>
      <c r="ES72" s="23">
        <v>3.93</v>
      </c>
      <c r="EV72" s="23" t="s">
        <v>247</v>
      </c>
      <c r="EX72" s="23">
        <v>9188.9</v>
      </c>
      <c r="EY72" s="23">
        <v>112</v>
      </c>
      <c r="EZ72" s="40">
        <v>886</v>
      </c>
      <c r="FA72" s="36">
        <v>23.925631137579</v>
      </c>
      <c r="FB72" s="36">
        <v>7.8594625668449209</v>
      </c>
      <c r="FC72" s="36">
        <v>20.06098723869713</v>
      </c>
      <c r="FD72" s="36"/>
      <c r="FE72" s="36">
        <v>2.0438815021876517</v>
      </c>
      <c r="FF72" s="36">
        <v>0.49255089936801161</v>
      </c>
      <c r="FG72" s="36">
        <v>94.439332523091878</v>
      </c>
      <c r="FH72" s="36">
        <v>1.0099659698590182</v>
      </c>
      <c r="FI72" s="36">
        <v>762.84474909893731</v>
      </c>
      <c r="FJ72" s="36">
        <v>39.355079339422225</v>
      </c>
      <c r="FK72" s="36">
        <v>17.772831043994927</v>
      </c>
      <c r="GD72" s="29">
        <v>43007</v>
      </c>
      <c r="GE72" s="24">
        <v>3.7</v>
      </c>
      <c r="GG72" s="23">
        <v>0.81774000000000002</v>
      </c>
      <c r="GH72" s="23">
        <v>8.5500000000000003E-3</v>
      </c>
      <c r="GI72" s="56">
        <v>3.117E-2</v>
      </c>
      <c r="GJ72" s="36">
        <v>16.186155822343867</v>
      </c>
      <c r="GK72" s="36">
        <v>6.9683001077940965</v>
      </c>
      <c r="GL72" s="36">
        <v>23.785293294351828</v>
      </c>
      <c r="GM72" s="36"/>
      <c r="GN72" s="36">
        <v>1.8174887115986382</v>
      </c>
      <c r="GO72" s="36">
        <v>0.614989991291366</v>
      </c>
      <c r="GP72" s="36">
        <v>140.4010879856136</v>
      </c>
      <c r="GQ72" s="36">
        <v>1.0734688624100497</v>
      </c>
      <c r="GR72" s="36">
        <v>716.80417332156344</v>
      </c>
      <c r="GS72" s="36">
        <v>46.680507136053897</v>
      </c>
      <c r="GT72" s="36">
        <v>34.640991229161486</v>
      </c>
      <c r="GY72" s="23" t="s">
        <v>248</v>
      </c>
      <c r="GZ72" s="23">
        <v>92.995818793864785</v>
      </c>
      <c r="HA72" s="23">
        <v>2.2988258322003823</v>
      </c>
      <c r="HB72" s="23">
        <v>0.66468253968254143</v>
      </c>
      <c r="HC72" s="23">
        <v>2.4206349206349183</v>
      </c>
      <c r="HD72" s="23">
        <v>31.686507936507951</v>
      </c>
      <c r="HE72" s="23">
        <v>45.67460317460317</v>
      </c>
      <c r="HF72" s="23">
        <v>11.944444444444438</v>
      </c>
      <c r="HG72" s="23" t="s">
        <v>316</v>
      </c>
      <c r="HH72" s="23">
        <v>115.8</v>
      </c>
      <c r="HI72" s="23">
        <v>46.4</v>
      </c>
      <c r="HJ72" s="23">
        <v>27</v>
      </c>
      <c r="HK72" s="23">
        <v>49.8</v>
      </c>
      <c r="HL72" s="23">
        <v>64.2</v>
      </c>
      <c r="HM72" s="23">
        <v>108.4</v>
      </c>
      <c r="HN72" s="23">
        <v>11.4</v>
      </c>
      <c r="HO72" s="23">
        <v>17.600000000000001</v>
      </c>
      <c r="HP72" s="23">
        <v>19.2</v>
      </c>
      <c r="HQ72" s="23">
        <v>18</v>
      </c>
      <c r="HR72" s="23">
        <v>16.8</v>
      </c>
      <c r="HS72" s="23">
        <v>11.9</v>
      </c>
    </row>
    <row r="73" spans="1:228" s="23" customFormat="1" ht="12.75" x14ac:dyDescent="0.2">
      <c r="A73" s="23" t="s">
        <v>351</v>
      </c>
      <c r="B73" s="23">
        <v>2</v>
      </c>
      <c r="C73" s="23" t="s">
        <v>302</v>
      </c>
      <c r="D73" s="23" t="s">
        <v>311</v>
      </c>
      <c r="E73" s="23" t="s">
        <v>312</v>
      </c>
      <c r="F73" s="24">
        <v>10</v>
      </c>
      <c r="G73" s="23" t="s">
        <v>233</v>
      </c>
      <c r="H73" s="23" t="s">
        <v>313</v>
      </c>
      <c r="I73" s="25">
        <v>2017</v>
      </c>
      <c r="J73" s="23">
        <v>46.326976999999999</v>
      </c>
      <c r="K73" s="23">
        <v>-71.740471999999997</v>
      </c>
      <c r="L73" s="23" t="s">
        <v>235</v>
      </c>
      <c r="M73" s="23">
        <v>94</v>
      </c>
      <c r="N73" s="23">
        <v>2007</v>
      </c>
      <c r="O73" s="23" t="s">
        <v>270</v>
      </c>
      <c r="P73" s="23" t="s">
        <v>314</v>
      </c>
      <c r="Q73" s="26" t="s">
        <v>315</v>
      </c>
      <c r="R73" s="23" t="s">
        <v>237</v>
      </c>
      <c r="S73" s="23" t="s">
        <v>237</v>
      </c>
      <c r="T73" s="23" t="s">
        <v>237</v>
      </c>
      <c r="U73" s="26" t="s">
        <v>237</v>
      </c>
      <c r="V73" s="26" t="s">
        <v>237</v>
      </c>
      <c r="W73" s="23" t="s">
        <v>238</v>
      </c>
      <c r="X73" s="26" t="s">
        <v>237</v>
      </c>
      <c r="Y73" s="26" t="s">
        <v>237</v>
      </c>
      <c r="Z73" s="26" t="s">
        <v>237</v>
      </c>
      <c r="AA73" s="26" t="s">
        <v>237</v>
      </c>
      <c r="AB73" s="26" t="s">
        <v>237</v>
      </c>
      <c r="AC73" s="26" t="s">
        <v>237</v>
      </c>
      <c r="AD73" s="26" t="s">
        <v>237</v>
      </c>
      <c r="AE73" s="26" t="s">
        <v>237</v>
      </c>
      <c r="AF73" s="26" t="s">
        <v>237</v>
      </c>
      <c r="AG73" s="26" t="s">
        <v>237</v>
      </c>
      <c r="AH73" s="26" t="s">
        <v>238</v>
      </c>
      <c r="AI73" s="23" t="s">
        <v>238</v>
      </c>
      <c r="AJ73" s="26" t="s">
        <v>237</v>
      </c>
      <c r="AK73" s="23" t="s">
        <v>238</v>
      </c>
      <c r="AL73" s="23" t="s">
        <v>238</v>
      </c>
      <c r="AM73" s="26" t="s">
        <v>315</v>
      </c>
      <c r="AN73" s="26" t="s">
        <v>315</v>
      </c>
      <c r="AO73" s="26" t="s">
        <v>240</v>
      </c>
      <c r="AP73" s="26" t="s">
        <v>241</v>
      </c>
      <c r="AQ73" s="26"/>
      <c r="AR73" s="26" t="s">
        <v>242</v>
      </c>
      <c r="AS73" s="26"/>
      <c r="AT73" s="26"/>
      <c r="AU73" s="56">
        <v>51.1</v>
      </c>
      <c r="AV73" s="23">
        <v>51.1</v>
      </c>
      <c r="AW73" s="23">
        <v>104.6</v>
      </c>
      <c r="AX73" s="23">
        <v>11</v>
      </c>
      <c r="AY73" s="23">
        <v>1.4000000000000001</v>
      </c>
      <c r="BA73" s="23">
        <v>2.0160000000000005</v>
      </c>
      <c r="BB73" s="23">
        <v>259.84000000000003</v>
      </c>
      <c r="BC73" s="23">
        <v>0</v>
      </c>
      <c r="BD73" s="23">
        <f t="shared" si="1"/>
        <v>293.98182666666668</v>
      </c>
      <c r="BF73" s="27">
        <v>42881</v>
      </c>
      <c r="BG73" s="27"/>
      <c r="BH73" s="27"/>
      <c r="BI73" s="27">
        <v>42888</v>
      </c>
      <c r="BJ73" s="27"/>
      <c r="BK73" s="27"/>
      <c r="BL73" s="27">
        <v>42914</v>
      </c>
      <c r="BM73" s="27">
        <v>42920</v>
      </c>
      <c r="BN73" s="27">
        <v>42927</v>
      </c>
      <c r="BO73" s="27"/>
      <c r="BQ73" s="27"/>
      <c r="BR73" s="27"/>
      <c r="BS73" s="27"/>
      <c r="BT73" s="27">
        <v>42948</v>
      </c>
      <c r="BV73" s="27"/>
      <c r="BW73" s="27"/>
      <c r="BX73" s="25">
        <v>23</v>
      </c>
      <c r="BY73" s="28" t="s">
        <v>244</v>
      </c>
      <c r="BZ73" s="28" t="s">
        <v>245</v>
      </c>
      <c r="CA73" s="28" t="s">
        <v>246</v>
      </c>
      <c r="CB73" s="25">
        <v>23</v>
      </c>
      <c r="CC73" s="25" t="s">
        <v>237</v>
      </c>
      <c r="CD73" s="28" t="s">
        <v>244</v>
      </c>
      <c r="CE73" s="28" t="s">
        <v>244</v>
      </c>
      <c r="CF73" s="28" t="s">
        <v>246</v>
      </c>
      <c r="CG73" s="28"/>
      <c r="CH73" s="29"/>
      <c r="CL73" s="30"/>
      <c r="CM73" s="30"/>
      <c r="CN73" s="30"/>
      <c r="CO73" s="30"/>
      <c r="CP73" s="31"/>
      <c r="CQ73" s="30"/>
      <c r="CR73" s="30"/>
      <c r="CS73" s="30"/>
      <c r="CT73" s="30"/>
      <c r="CU73" s="30"/>
      <c r="CV73" s="32"/>
      <c r="CW73" s="29">
        <v>42983</v>
      </c>
      <c r="CX73" s="23">
        <v>499.91999999999996</v>
      </c>
      <c r="CY73" s="23">
        <v>1.56</v>
      </c>
      <c r="CZ73" s="23">
        <v>2.3989651830110246</v>
      </c>
      <c r="DA73" s="23">
        <v>7.6354999999999995</v>
      </c>
      <c r="DB73" s="23">
        <v>1.1551440439092391</v>
      </c>
      <c r="DC73" s="23">
        <v>7.4147587813913862</v>
      </c>
      <c r="DD73" s="23">
        <v>4.7433856458437536</v>
      </c>
      <c r="DE73" s="23">
        <v>1.693214129617981</v>
      </c>
      <c r="DF73" s="23">
        <v>2.7225153991350254E-2</v>
      </c>
      <c r="DG73" s="23">
        <v>3.6313406832542954E-3</v>
      </c>
      <c r="DH73" s="23">
        <v>1.5116189460711554E-2</v>
      </c>
      <c r="DI73" s="23">
        <v>0.18352193818698795</v>
      </c>
      <c r="DJ73" s="23">
        <v>3.3743775975455796E-2</v>
      </c>
      <c r="DK73" s="23">
        <v>0.1499751313512476</v>
      </c>
      <c r="DL73" s="23">
        <v>0.39837128382424808</v>
      </c>
      <c r="DM73" s="32"/>
      <c r="DO73" s="33"/>
      <c r="DP73" s="33"/>
      <c r="DQ73" s="27">
        <v>43007</v>
      </c>
      <c r="DR73" s="23">
        <v>439.09999999999997</v>
      </c>
      <c r="DS73" s="23">
        <v>0.372</v>
      </c>
      <c r="DT73" s="23">
        <v>4.9996455305870118</v>
      </c>
      <c r="DU73" s="23">
        <v>4.0265000000000004</v>
      </c>
      <c r="DV73" s="23">
        <v>0.89603243243840525</v>
      </c>
      <c r="DW73" s="23">
        <v>5.8762130597888396</v>
      </c>
      <c r="DX73" s="23">
        <v>0.39561078604949634</v>
      </c>
      <c r="DY73" s="23">
        <v>0.30276074761449118</v>
      </c>
      <c r="DZ73" s="23">
        <v>3.9092425299893097E-3</v>
      </c>
      <c r="EA73" s="23">
        <v>4.4025502136083288E-3</v>
      </c>
      <c r="EB73" s="23">
        <v>4.4476364976620379E-3</v>
      </c>
      <c r="EC73" s="23">
        <v>1.2230697605485844E-2</v>
      </c>
      <c r="ED73" s="23">
        <v>9.4712794105008633E-3</v>
      </c>
      <c r="EE73" s="23">
        <v>2.1419098357490486E-2</v>
      </c>
      <c r="EF73" s="23">
        <v>4.7254231208240807E-2</v>
      </c>
      <c r="EG73" s="32"/>
      <c r="EH73" s="30">
        <v>27</v>
      </c>
      <c r="EI73" s="30">
        <v>8.0300000000000011</v>
      </c>
      <c r="EJ73" s="30">
        <v>5.742</v>
      </c>
      <c r="EK73" s="30">
        <v>1.640512000226011</v>
      </c>
      <c r="EL73" s="34">
        <v>37.366662002303471</v>
      </c>
      <c r="EM73" s="23">
        <v>88.28272717161606</v>
      </c>
      <c r="EN73" s="35"/>
      <c r="EQ73" s="27">
        <v>42892</v>
      </c>
      <c r="ES73" s="23">
        <v>4.0599999999999996</v>
      </c>
      <c r="EV73" s="23" t="s">
        <v>247</v>
      </c>
      <c r="EX73" s="23">
        <v>5205.8999999999996</v>
      </c>
      <c r="EY73" s="23">
        <v>102.00000000000001</v>
      </c>
      <c r="EZ73" s="40">
        <v>561.79999999999995</v>
      </c>
      <c r="FA73" s="36">
        <v>27.750378366247752</v>
      </c>
      <c r="FB73" s="36">
        <v>6.7915879712746854</v>
      </c>
      <c r="FC73" s="36">
        <v>18.756531867145419</v>
      </c>
      <c r="FD73" s="36"/>
      <c r="FE73" s="36">
        <v>2.8632437163375219</v>
      </c>
      <c r="FF73" s="36">
        <v>0.64389982046678629</v>
      </c>
      <c r="FG73" s="36">
        <v>95.400955116696565</v>
      </c>
      <c r="FH73" s="36">
        <v>0.91225314183123873</v>
      </c>
      <c r="FI73" s="36">
        <v>825.01393175636849</v>
      </c>
      <c r="FJ73" s="36">
        <v>57.192866692668744</v>
      </c>
      <c r="FK73" s="36">
        <v>29.438663825090998</v>
      </c>
      <c r="GD73" s="29">
        <v>43007</v>
      </c>
      <c r="GE73" s="24">
        <v>3.78</v>
      </c>
      <c r="GG73" s="23">
        <v>0.64363000000000004</v>
      </c>
      <c r="GH73" s="23">
        <v>1.0500000000000001E-2</v>
      </c>
      <c r="GI73" s="56">
        <v>3.8350000000000002E-2</v>
      </c>
      <c r="GJ73" s="36">
        <v>15.101500342309452</v>
      </c>
      <c r="GK73" s="36">
        <v>10.166047512364573</v>
      </c>
      <c r="GL73" s="36">
        <v>28.068105317206758</v>
      </c>
      <c r="GM73" s="36"/>
      <c r="GN73" s="36">
        <v>1.2206595830065257</v>
      </c>
      <c r="GO73" s="36">
        <v>0.6228993496120494</v>
      </c>
      <c r="GP73" s="36">
        <v>145.91694845224728</v>
      </c>
      <c r="GQ73" s="36">
        <v>1.1235973536550026</v>
      </c>
      <c r="GR73" s="36">
        <v>699.69167514561138</v>
      </c>
      <c r="GS73" s="36">
        <v>63.294634228519989</v>
      </c>
      <c r="GT73" s="36">
        <v>23.047772136010956</v>
      </c>
      <c r="GY73" s="23" t="s">
        <v>248</v>
      </c>
      <c r="GZ73" s="23">
        <v>94.42166559656647</v>
      </c>
      <c r="HA73" s="23">
        <v>2.2980530448297527</v>
      </c>
      <c r="HB73" s="23">
        <v>0.54617676266136761</v>
      </c>
      <c r="HC73" s="23">
        <v>3.2274081429990069</v>
      </c>
      <c r="HD73" s="23">
        <v>34.210526315789473</v>
      </c>
      <c r="HE73" s="23">
        <v>46.603773584905653</v>
      </c>
      <c r="HF73" s="23">
        <v>8.3813306852035723</v>
      </c>
      <c r="HG73" s="23" t="s">
        <v>316</v>
      </c>
      <c r="HH73" s="23">
        <v>115.8</v>
      </c>
      <c r="HI73" s="23">
        <v>46.4</v>
      </c>
      <c r="HJ73" s="23">
        <v>27</v>
      </c>
      <c r="HK73" s="23">
        <v>49.8</v>
      </c>
      <c r="HL73" s="23">
        <v>64.2</v>
      </c>
      <c r="HM73" s="23">
        <v>108.4</v>
      </c>
      <c r="HN73" s="23">
        <v>11.4</v>
      </c>
      <c r="HO73" s="23">
        <v>17.600000000000001</v>
      </c>
      <c r="HP73" s="23">
        <v>19.2</v>
      </c>
      <c r="HQ73" s="23">
        <v>18</v>
      </c>
      <c r="HR73" s="23">
        <v>16.8</v>
      </c>
      <c r="HS73" s="23">
        <v>11.9</v>
      </c>
    </row>
    <row r="74" spans="1:228" s="23" customFormat="1" ht="12.75" x14ac:dyDescent="0.2">
      <c r="A74" s="23" t="s">
        <v>352</v>
      </c>
      <c r="B74" s="23">
        <v>1</v>
      </c>
      <c r="C74" s="23" t="s">
        <v>229</v>
      </c>
      <c r="D74" s="23" t="s">
        <v>353</v>
      </c>
      <c r="E74" s="23" t="s">
        <v>312</v>
      </c>
      <c r="F74" s="24">
        <v>9</v>
      </c>
      <c r="G74" s="23" t="s">
        <v>233</v>
      </c>
      <c r="H74" s="23" t="s">
        <v>354</v>
      </c>
      <c r="I74" s="25">
        <v>2017</v>
      </c>
      <c r="J74" s="23">
        <v>46.2789</v>
      </c>
      <c r="K74" s="23">
        <v>-71.858448999999993</v>
      </c>
      <c r="L74" s="23" t="s">
        <v>235</v>
      </c>
      <c r="N74" s="23">
        <v>1995</v>
      </c>
      <c r="O74" s="23" t="s">
        <v>236</v>
      </c>
      <c r="P74" s="23" t="s">
        <v>314</v>
      </c>
      <c r="Q74" s="26"/>
      <c r="R74" s="23" t="s">
        <v>237</v>
      </c>
      <c r="S74" s="23" t="s">
        <v>237</v>
      </c>
      <c r="T74" s="23" t="s">
        <v>237</v>
      </c>
      <c r="U74" s="26" t="s">
        <v>237</v>
      </c>
      <c r="V74" s="26" t="s">
        <v>237</v>
      </c>
      <c r="W74" s="23" t="s">
        <v>237</v>
      </c>
      <c r="X74" s="26" t="s">
        <v>237</v>
      </c>
      <c r="Y74" s="26" t="s">
        <v>237</v>
      </c>
      <c r="Z74" s="26" t="s">
        <v>237</v>
      </c>
      <c r="AA74" s="26" t="s">
        <v>237</v>
      </c>
      <c r="AB74" s="26" t="s">
        <v>237</v>
      </c>
      <c r="AC74" s="26" t="s">
        <v>237</v>
      </c>
      <c r="AD74" s="26" t="s">
        <v>238</v>
      </c>
      <c r="AE74" s="26" t="s">
        <v>237</v>
      </c>
      <c r="AF74" s="26" t="s">
        <v>237</v>
      </c>
      <c r="AG74" s="26" t="s">
        <v>237</v>
      </c>
      <c r="AH74" s="23" t="s">
        <v>238</v>
      </c>
      <c r="AI74" s="23" t="s">
        <v>238</v>
      </c>
      <c r="AJ74" s="26" t="s">
        <v>238</v>
      </c>
      <c r="AK74" s="23" t="s">
        <v>238</v>
      </c>
      <c r="AL74" s="23" t="s">
        <v>237</v>
      </c>
      <c r="AM74" s="26"/>
      <c r="AN74" s="26" t="s">
        <v>355</v>
      </c>
      <c r="AO74" s="26" t="s">
        <v>240</v>
      </c>
      <c r="AP74" s="26" t="s">
        <v>241</v>
      </c>
      <c r="AQ74" s="26"/>
      <c r="AR74" s="26" t="s">
        <v>242</v>
      </c>
      <c r="AS74" s="26" t="s">
        <v>243</v>
      </c>
      <c r="AT74" s="26"/>
      <c r="AU74" s="56">
        <v>0</v>
      </c>
      <c r="AV74" s="23">
        <v>15</v>
      </c>
      <c r="AW74" s="23">
        <v>80</v>
      </c>
      <c r="AX74" s="23">
        <v>12</v>
      </c>
      <c r="AY74" s="23">
        <v>2</v>
      </c>
      <c r="AZ74" s="23">
        <v>1</v>
      </c>
      <c r="BB74" s="23">
        <v>0</v>
      </c>
      <c r="BC74" s="23">
        <v>0</v>
      </c>
      <c r="BD74" s="23">
        <f t="shared" si="1"/>
        <v>31.046799999999998</v>
      </c>
      <c r="BF74" s="27"/>
      <c r="BG74" s="27"/>
      <c r="BH74" s="27"/>
      <c r="BI74" s="27">
        <v>42901</v>
      </c>
      <c r="BJ74" s="27"/>
      <c r="BK74" s="27"/>
      <c r="BL74" s="27">
        <v>42920</v>
      </c>
      <c r="BM74" s="27">
        <v>42927</v>
      </c>
      <c r="BN74" s="27">
        <v>42935</v>
      </c>
      <c r="BO74" s="27">
        <v>42943</v>
      </c>
      <c r="BQ74" s="27"/>
      <c r="BR74" s="27"/>
      <c r="BS74" s="27"/>
      <c r="BT74" s="27"/>
      <c r="BU74" s="27"/>
      <c r="BV74" s="27"/>
      <c r="BW74" s="27"/>
      <c r="BX74" s="25">
        <v>23</v>
      </c>
      <c r="BY74" s="28" t="s">
        <v>244</v>
      </c>
      <c r="BZ74" s="28" t="s">
        <v>245</v>
      </c>
      <c r="CA74" s="28" t="s">
        <v>246</v>
      </c>
      <c r="CB74" s="25">
        <v>23</v>
      </c>
      <c r="CC74" s="25" t="s">
        <v>237</v>
      </c>
      <c r="CD74" s="28" t="s">
        <v>244</v>
      </c>
      <c r="CE74" s="28" t="s">
        <v>244</v>
      </c>
      <c r="CF74" s="28" t="s">
        <v>246</v>
      </c>
      <c r="CG74" s="28"/>
      <c r="CH74" s="29"/>
      <c r="CL74" s="30"/>
      <c r="CM74" s="30"/>
      <c r="CN74" s="30"/>
      <c r="CO74" s="30"/>
      <c r="CP74" s="31"/>
      <c r="CQ74" s="30"/>
      <c r="CR74" s="30"/>
      <c r="CS74" s="30"/>
      <c r="CT74" s="30"/>
      <c r="CU74" s="30"/>
      <c r="CV74" s="32"/>
      <c r="CW74" s="29">
        <v>42984</v>
      </c>
      <c r="CX74" s="23">
        <v>484.47</v>
      </c>
      <c r="CY74" s="23">
        <v>0.92600000000000005</v>
      </c>
      <c r="CZ74" s="23">
        <v>1.1791267905463421</v>
      </c>
      <c r="DA74" s="23">
        <v>5.9496000000000002</v>
      </c>
      <c r="DB74" s="23">
        <v>1.0459241453006074</v>
      </c>
      <c r="DC74" s="23">
        <v>7.2370907945573091</v>
      </c>
      <c r="DD74" s="23">
        <v>9.3520247699213215</v>
      </c>
      <c r="DE74" s="23">
        <v>2.0875035161914552</v>
      </c>
      <c r="DF74" s="23">
        <v>0.11519545710058869</v>
      </c>
      <c r="DG74" s="23">
        <v>4.7498802149049373E-3</v>
      </c>
      <c r="DH74" s="23">
        <v>2.9262761878067943E-2</v>
      </c>
      <c r="DI74" s="23">
        <v>0.45200908079007857</v>
      </c>
      <c r="DJ74" s="23">
        <v>0.18006751601099641</v>
      </c>
      <c r="DK74" s="23">
        <v>0.10129783474249725</v>
      </c>
      <c r="DL74" s="23">
        <v>0.11818031418114941</v>
      </c>
      <c r="DM74" s="32"/>
      <c r="DO74" s="33"/>
      <c r="DP74" s="33"/>
      <c r="DQ74" s="27">
        <v>43007</v>
      </c>
      <c r="EG74" s="32"/>
      <c r="EK74" s="30">
        <v>0.99771753246753248</v>
      </c>
      <c r="EL74" s="34">
        <v>2.5728447951088769</v>
      </c>
      <c r="EN74" s="35"/>
      <c r="EQ74" s="27">
        <v>42886</v>
      </c>
      <c r="ES74" s="23">
        <v>4.3600000000000003</v>
      </c>
      <c r="EV74" s="23" t="s">
        <v>247</v>
      </c>
      <c r="EX74" s="23">
        <v>10588.999999999998</v>
      </c>
      <c r="EY74" s="23">
        <v>130</v>
      </c>
      <c r="EZ74" s="40">
        <v>1025.5</v>
      </c>
      <c r="FA74" s="36">
        <v>126.56968312225382</v>
      </c>
      <c r="FB74" s="36">
        <v>9.947060997673816</v>
      </c>
      <c r="FC74" s="36">
        <v>28.248109201344015</v>
      </c>
      <c r="FD74" s="36"/>
      <c r="FE74" s="36">
        <v>1.0007584647195658</v>
      </c>
      <c r="FF74" s="36">
        <v>1.4916337554923753</v>
      </c>
      <c r="FG74" s="36">
        <v>141.29634963814942</v>
      </c>
      <c r="FH74" s="36">
        <v>3.6499180020677175</v>
      </c>
      <c r="FI74" s="36">
        <v>891.3047682989577</v>
      </c>
      <c r="FJ74" s="36">
        <v>76.247884595502697</v>
      </c>
      <c r="FK74" s="36">
        <v>14.878821788575859</v>
      </c>
      <c r="GD74" s="29">
        <v>43007</v>
      </c>
      <c r="GE74" s="24">
        <v>4.24</v>
      </c>
      <c r="GG74" s="23">
        <v>1.4474</v>
      </c>
      <c r="GH74" s="23">
        <v>1.7299999999999999E-2</v>
      </c>
      <c r="GI74" s="56">
        <v>9.4509999999999997E-2</v>
      </c>
      <c r="GJ74" s="36">
        <v>196.62035671722643</v>
      </c>
      <c r="GK74" s="36">
        <v>14.251096153846156</v>
      </c>
      <c r="GL74" s="36">
        <v>55.636792795232935</v>
      </c>
      <c r="GM74" s="36"/>
      <c r="GN74" s="36">
        <v>2.1289274106175515</v>
      </c>
      <c r="GO74" s="36">
        <v>2.5881000270855905</v>
      </c>
      <c r="GP74" s="36">
        <v>194.51470801733478</v>
      </c>
      <c r="GQ74" s="36">
        <v>4.8962204767063922</v>
      </c>
      <c r="GR74" s="36">
        <v>1282.1117462810637</v>
      </c>
      <c r="GS74" s="36">
        <v>119.81232800650055</v>
      </c>
      <c r="GT74" s="36">
        <v>19.167089924160347</v>
      </c>
      <c r="GY74" s="23" t="s">
        <v>248</v>
      </c>
      <c r="GZ74" s="23">
        <v>93.4234254419449</v>
      </c>
      <c r="HA74" s="23">
        <v>2.763423552172577</v>
      </c>
      <c r="HB74" s="23">
        <v>3.5952848722986217</v>
      </c>
      <c r="HC74" s="23">
        <v>15.471512770137524</v>
      </c>
      <c r="HD74" s="23">
        <v>40.854616895874265</v>
      </c>
      <c r="HE74" s="23">
        <v>26.689587426326117</v>
      </c>
      <c r="HF74" s="23">
        <v>6.5127701375245541</v>
      </c>
      <c r="HG74" s="23" t="s">
        <v>356</v>
      </c>
      <c r="HH74" s="23">
        <v>115.8</v>
      </c>
      <c r="HI74" s="23">
        <v>46.4</v>
      </c>
      <c r="HJ74" s="23">
        <v>27</v>
      </c>
      <c r="HK74" s="23">
        <v>49.8</v>
      </c>
      <c r="HL74" s="23">
        <v>64.2</v>
      </c>
      <c r="HM74" s="23">
        <v>108.4</v>
      </c>
      <c r="HN74" s="23">
        <v>11.4</v>
      </c>
      <c r="HO74" s="23">
        <v>17.600000000000001</v>
      </c>
      <c r="HP74" s="23">
        <v>19.2</v>
      </c>
      <c r="HQ74" s="23">
        <v>18</v>
      </c>
      <c r="HR74" s="23">
        <v>16.8</v>
      </c>
      <c r="HS74" s="23">
        <v>11.9</v>
      </c>
      <c r="HT74" s="37">
        <v>7.8609485544589043E-4</v>
      </c>
    </row>
    <row r="75" spans="1:228" s="23" customFormat="1" ht="12.75" x14ac:dyDescent="0.2">
      <c r="A75" s="23" t="s">
        <v>357</v>
      </c>
      <c r="B75" s="23">
        <v>2</v>
      </c>
      <c r="C75" s="23" t="s">
        <v>229</v>
      </c>
      <c r="D75" s="23" t="s">
        <v>353</v>
      </c>
      <c r="E75" s="23" t="s">
        <v>312</v>
      </c>
      <c r="F75" s="24">
        <v>9</v>
      </c>
      <c r="G75" s="23" t="s">
        <v>233</v>
      </c>
      <c r="H75" s="23" t="s">
        <v>354</v>
      </c>
      <c r="I75" s="25">
        <v>2017</v>
      </c>
      <c r="J75" s="23">
        <v>46.2789</v>
      </c>
      <c r="K75" s="23">
        <v>-71.858448999999993</v>
      </c>
      <c r="L75" s="23" t="s">
        <v>235</v>
      </c>
      <c r="N75" s="23">
        <v>1995</v>
      </c>
      <c r="O75" s="23" t="s">
        <v>236</v>
      </c>
      <c r="P75" s="23" t="s">
        <v>314</v>
      </c>
      <c r="Q75" s="26"/>
      <c r="R75" s="23" t="s">
        <v>237</v>
      </c>
      <c r="S75" s="23" t="s">
        <v>237</v>
      </c>
      <c r="T75" s="23" t="s">
        <v>237</v>
      </c>
      <c r="U75" s="26" t="s">
        <v>237</v>
      </c>
      <c r="V75" s="26" t="s">
        <v>237</v>
      </c>
      <c r="W75" s="23" t="s">
        <v>237</v>
      </c>
      <c r="X75" s="26" t="s">
        <v>237</v>
      </c>
      <c r="Y75" s="26" t="s">
        <v>237</v>
      </c>
      <c r="Z75" s="26" t="s">
        <v>237</v>
      </c>
      <c r="AA75" s="26" t="s">
        <v>237</v>
      </c>
      <c r="AB75" s="26" t="s">
        <v>237</v>
      </c>
      <c r="AC75" s="26" t="s">
        <v>237</v>
      </c>
      <c r="AD75" s="26" t="s">
        <v>238</v>
      </c>
      <c r="AE75" s="26" t="s">
        <v>237</v>
      </c>
      <c r="AF75" s="26" t="s">
        <v>237</v>
      </c>
      <c r="AG75" s="26" t="s">
        <v>237</v>
      </c>
      <c r="AH75" s="23" t="s">
        <v>238</v>
      </c>
      <c r="AI75" s="23" t="s">
        <v>238</v>
      </c>
      <c r="AJ75" s="26" t="s">
        <v>238</v>
      </c>
      <c r="AK75" s="23" t="s">
        <v>238</v>
      </c>
      <c r="AL75" s="23" t="s">
        <v>237</v>
      </c>
      <c r="AM75" s="26"/>
      <c r="AN75" s="26" t="s">
        <v>355</v>
      </c>
      <c r="AO75" s="26" t="s">
        <v>240</v>
      </c>
      <c r="AP75" s="26" t="s">
        <v>241</v>
      </c>
      <c r="AQ75" s="26"/>
      <c r="AR75" s="26" t="s">
        <v>242</v>
      </c>
      <c r="AS75" s="26" t="s">
        <v>243</v>
      </c>
      <c r="AT75" s="26"/>
      <c r="AU75" s="56">
        <v>0</v>
      </c>
      <c r="AV75" s="23">
        <v>15</v>
      </c>
      <c r="AW75" s="23">
        <v>80</v>
      </c>
      <c r="AX75" s="23">
        <v>12</v>
      </c>
      <c r="AY75" s="23">
        <v>2</v>
      </c>
      <c r="AZ75" s="23">
        <v>1</v>
      </c>
      <c r="BB75" s="23">
        <v>0</v>
      </c>
      <c r="BC75" s="23">
        <v>0</v>
      </c>
      <c r="BD75" s="23">
        <f t="shared" si="1"/>
        <v>31.046799999999998</v>
      </c>
      <c r="BF75" s="27"/>
      <c r="BG75" s="27"/>
      <c r="BH75" s="27"/>
      <c r="BI75" s="27">
        <v>42901</v>
      </c>
      <c r="BJ75" s="27"/>
      <c r="BK75" s="27"/>
      <c r="BL75" s="27">
        <v>42920</v>
      </c>
      <c r="BM75" s="27">
        <v>42927</v>
      </c>
      <c r="BN75" s="27">
        <v>42935</v>
      </c>
      <c r="BO75" s="27">
        <v>42943</v>
      </c>
      <c r="BQ75" s="27"/>
      <c r="BR75" s="27"/>
      <c r="BS75" s="27"/>
      <c r="BT75" s="27"/>
      <c r="BU75" s="27"/>
      <c r="BV75" s="27"/>
      <c r="BW75" s="27"/>
      <c r="BX75" s="25">
        <v>23</v>
      </c>
      <c r="BY75" s="28" t="s">
        <v>244</v>
      </c>
      <c r="BZ75" s="28" t="s">
        <v>245</v>
      </c>
      <c r="CA75" s="28" t="s">
        <v>246</v>
      </c>
      <c r="CB75" s="25">
        <v>23</v>
      </c>
      <c r="CC75" s="25" t="s">
        <v>237</v>
      </c>
      <c r="CD75" s="28" t="s">
        <v>244</v>
      </c>
      <c r="CE75" s="28" t="s">
        <v>244</v>
      </c>
      <c r="CF75" s="28" t="s">
        <v>246</v>
      </c>
      <c r="CG75" s="28"/>
      <c r="CH75" s="29"/>
      <c r="CL75" s="30"/>
      <c r="CM75" s="30"/>
      <c r="CN75" s="30"/>
      <c r="CO75" s="30"/>
      <c r="CP75" s="31"/>
      <c r="CQ75" s="30"/>
      <c r="CR75" s="30"/>
      <c r="CS75" s="30"/>
      <c r="CT75" s="30"/>
      <c r="CU75" s="30"/>
      <c r="CV75" s="32"/>
      <c r="CW75" s="29">
        <v>42984</v>
      </c>
      <c r="CX75" s="23">
        <v>485.67</v>
      </c>
      <c r="CY75" s="23">
        <v>0.95100000000000007</v>
      </c>
      <c r="CZ75" s="23">
        <v>1.4140319277868629</v>
      </c>
      <c r="DA75" s="23">
        <v>6.0731999999999999</v>
      </c>
      <c r="DB75" s="23">
        <v>1.1180123120865431</v>
      </c>
      <c r="DC75" s="23">
        <v>7.721347269201468</v>
      </c>
      <c r="DD75" s="23">
        <v>8.8804391423380586</v>
      </c>
      <c r="DE75" s="23">
        <v>1.914596367647972</v>
      </c>
      <c r="DF75" s="23">
        <v>0.13862294699675443</v>
      </c>
      <c r="DG75" s="23">
        <v>5.3345892365395083E-3</v>
      </c>
      <c r="DH75" s="23">
        <v>2.7697930988973989E-2</v>
      </c>
      <c r="DI75" s="23">
        <v>0.47457219945600665</v>
      </c>
      <c r="DJ75" s="23">
        <v>0.23220601856705728</v>
      </c>
      <c r="DK75" s="23">
        <v>0.13183735934084564</v>
      </c>
      <c r="DL75" s="23">
        <v>0.12881051227681092</v>
      </c>
      <c r="DM75" s="32"/>
      <c r="DO75" s="33"/>
      <c r="DP75" s="33"/>
      <c r="DQ75" s="27">
        <v>43007</v>
      </c>
      <c r="EG75" s="32"/>
      <c r="EK75" s="30">
        <v>1.1384166666666666</v>
      </c>
      <c r="EL75" s="34">
        <v>1.1043776842513158</v>
      </c>
      <c r="EN75" s="35"/>
      <c r="EQ75" s="27">
        <v>42886</v>
      </c>
      <c r="ES75" s="23">
        <v>4.3899999999999997</v>
      </c>
      <c r="EV75" s="23" t="s">
        <v>247</v>
      </c>
      <c r="EX75" s="23">
        <v>11884.999999999998</v>
      </c>
      <c r="EY75" s="23">
        <v>138</v>
      </c>
      <c r="EZ75" s="40">
        <v>1097.5999999999999</v>
      </c>
      <c r="FA75" s="36">
        <v>114.6085925925926</v>
      </c>
      <c r="FB75" s="36">
        <v>9.1391481481481485</v>
      </c>
      <c r="FC75" s="36">
        <v>25.259759259259258</v>
      </c>
      <c r="FD75" s="36"/>
      <c r="FE75" s="36">
        <v>1.1930925925925924</v>
      </c>
      <c r="FF75" s="36">
        <v>1.6271481481481482</v>
      </c>
      <c r="FG75" s="36">
        <v>127.35537962962965</v>
      </c>
      <c r="FH75" s="36">
        <v>1.2793796296296294</v>
      </c>
      <c r="FI75" s="36">
        <v>989.00846742556769</v>
      </c>
      <c r="FJ75" s="36">
        <v>76.936537037037027</v>
      </c>
      <c r="FK75" s="36">
        <v>15.998314814814815</v>
      </c>
      <c r="GD75" s="29">
        <v>43007</v>
      </c>
      <c r="GE75" s="24">
        <v>4.41</v>
      </c>
      <c r="GG75" s="23">
        <v>1.3372999999999999</v>
      </c>
      <c r="GH75" s="23">
        <v>1.5900000000000001E-2</v>
      </c>
      <c r="GI75" s="56">
        <v>8.2210000000000005E-2</v>
      </c>
      <c r="GJ75" s="36">
        <v>169.51675101962786</v>
      </c>
      <c r="GK75" s="36">
        <v>12.943827874075961</v>
      </c>
      <c r="GL75" s="36">
        <v>35.238499808819775</v>
      </c>
      <c r="GM75" s="36"/>
      <c r="GN75" s="36">
        <v>1.598266632679072</v>
      </c>
      <c r="GO75" s="36">
        <v>1.5677616173846545</v>
      </c>
      <c r="GP75" s="36">
        <v>183.90328205455006</v>
      </c>
      <c r="GQ75" s="36">
        <v>2.8337908488401733</v>
      </c>
      <c r="GR75" s="36">
        <v>1315.1476625680796</v>
      </c>
      <c r="GS75" s="36">
        <v>93.18057704562834</v>
      </c>
      <c r="GT75" s="36">
        <v>19.68014886566403</v>
      </c>
      <c r="GY75" s="23" t="s">
        <v>248</v>
      </c>
      <c r="GZ75" s="23">
        <v>92.888554807056138</v>
      </c>
      <c r="HA75" s="23">
        <v>2.7529111402608493</v>
      </c>
      <c r="HB75" s="23">
        <v>3.1835937500000049</v>
      </c>
      <c r="HC75" s="23">
        <v>16.748046874999993</v>
      </c>
      <c r="HD75" s="23">
        <v>39.8828125</v>
      </c>
      <c r="HE75" s="23">
        <v>25.498046874999996</v>
      </c>
      <c r="HF75" s="23">
        <v>7.2265625000000053</v>
      </c>
      <c r="HG75" s="23" t="s">
        <v>356</v>
      </c>
      <c r="HH75" s="23">
        <v>115.8</v>
      </c>
      <c r="HI75" s="23">
        <v>46.4</v>
      </c>
      <c r="HJ75" s="23">
        <v>27</v>
      </c>
      <c r="HK75" s="23">
        <v>49.8</v>
      </c>
      <c r="HL75" s="23">
        <v>64.2</v>
      </c>
      <c r="HM75" s="23">
        <v>108.4</v>
      </c>
      <c r="HN75" s="23">
        <v>11.4</v>
      </c>
      <c r="HO75" s="23">
        <v>17.600000000000001</v>
      </c>
      <c r="HP75" s="23">
        <v>19.2</v>
      </c>
      <c r="HQ75" s="23">
        <v>18</v>
      </c>
      <c r="HR75" s="23">
        <v>16.8</v>
      </c>
      <c r="HS75" s="23">
        <v>11.9</v>
      </c>
      <c r="HT75" s="37">
        <v>2.9029366287429835E-3</v>
      </c>
    </row>
    <row r="76" spans="1:228" s="23" customFormat="1" ht="12.75" x14ac:dyDescent="0.2">
      <c r="A76" s="23" t="s">
        <v>358</v>
      </c>
      <c r="B76" s="23">
        <v>1</v>
      </c>
      <c r="C76" s="23" t="s">
        <v>252</v>
      </c>
      <c r="D76" s="23" t="s">
        <v>353</v>
      </c>
      <c r="E76" s="23" t="s">
        <v>312</v>
      </c>
      <c r="F76" s="24">
        <v>9</v>
      </c>
      <c r="G76" s="23" t="s">
        <v>233</v>
      </c>
      <c r="H76" s="23" t="s">
        <v>354</v>
      </c>
      <c r="I76" s="25">
        <v>2017</v>
      </c>
      <c r="J76" s="23">
        <v>46.2789</v>
      </c>
      <c r="K76" s="23">
        <v>-71.858448999999993</v>
      </c>
      <c r="L76" s="23" t="s">
        <v>235</v>
      </c>
      <c r="N76" s="23">
        <v>1995</v>
      </c>
      <c r="O76" s="23" t="s">
        <v>236</v>
      </c>
      <c r="P76" s="23" t="s">
        <v>314</v>
      </c>
      <c r="Q76" s="26" t="s">
        <v>359</v>
      </c>
      <c r="R76" s="23" t="s">
        <v>238</v>
      </c>
      <c r="S76" s="23" t="s">
        <v>237</v>
      </c>
      <c r="T76" s="23" t="s">
        <v>237</v>
      </c>
      <c r="U76" s="26" t="s">
        <v>237</v>
      </c>
      <c r="V76" s="26" t="s">
        <v>237</v>
      </c>
      <c r="W76" s="23" t="s">
        <v>237</v>
      </c>
      <c r="X76" s="26" t="s">
        <v>237</v>
      </c>
      <c r="Y76" s="26" t="s">
        <v>237</v>
      </c>
      <c r="Z76" s="26" t="s">
        <v>237</v>
      </c>
      <c r="AA76" s="26" t="s">
        <v>237</v>
      </c>
      <c r="AB76" s="26" t="s">
        <v>237</v>
      </c>
      <c r="AC76" s="26" t="s">
        <v>237</v>
      </c>
      <c r="AD76" s="26" t="s">
        <v>238</v>
      </c>
      <c r="AE76" s="26" t="s">
        <v>237</v>
      </c>
      <c r="AF76" s="26" t="s">
        <v>237</v>
      </c>
      <c r="AG76" s="26" t="s">
        <v>237</v>
      </c>
      <c r="AH76" s="23" t="s">
        <v>238</v>
      </c>
      <c r="AI76" s="23" t="s">
        <v>238</v>
      </c>
      <c r="AJ76" s="26" t="s">
        <v>238</v>
      </c>
      <c r="AK76" s="23" t="s">
        <v>238</v>
      </c>
      <c r="AL76" s="23" t="s">
        <v>237</v>
      </c>
      <c r="AM76" s="26" t="s">
        <v>360</v>
      </c>
      <c r="AN76" s="26" t="s">
        <v>355</v>
      </c>
      <c r="AO76" s="26" t="s">
        <v>240</v>
      </c>
      <c r="AP76" s="26" t="s">
        <v>241</v>
      </c>
      <c r="AQ76" s="26"/>
      <c r="AR76" s="26" t="s">
        <v>242</v>
      </c>
      <c r="AS76" s="26" t="s">
        <v>243</v>
      </c>
      <c r="AT76" s="26"/>
      <c r="AU76" s="56">
        <v>15</v>
      </c>
      <c r="AV76" s="23">
        <v>15</v>
      </c>
      <c r="AW76" s="23">
        <v>80</v>
      </c>
      <c r="AX76" s="23">
        <v>12</v>
      </c>
      <c r="AY76" s="23">
        <v>2</v>
      </c>
      <c r="AZ76" s="23">
        <v>1</v>
      </c>
      <c r="BB76" s="23">
        <v>0</v>
      </c>
      <c r="BC76" s="23">
        <v>0</v>
      </c>
      <c r="BD76" s="23">
        <f t="shared" si="1"/>
        <v>31.046799999999998</v>
      </c>
      <c r="BF76" s="27"/>
      <c r="BG76" s="27"/>
      <c r="BH76" s="27"/>
      <c r="BI76" s="27">
        <v>42901</v>
      </c>
      <c r="BJ76" s="27"/>
      <c r="BK76" s="27"/>
      <c r="BL76" s="27">
        <v>42920</v>
      </c>
      <c r="BM76" s="27">
        <v>42927</v>
      </c>
      <c r="BN76" s="27">
        <v>42935</v>
      </c>
      <c r="BO76" s="27">
        <v>42943</v>
      </c>
      <c r="BQ76" s="27"/>
      <c r="BR76" s="27"/>
      <c r="BS76" s="27"/>
      <c r="BT76" s="27"/>
      <c r="BU76" s="27"/>
      <c r="BV76" s="27"/>
      <c r="BW76" s="27"/>
      <c r="BX76" s="25">
        <v>23</v>
      </c>
      <c r="BY76" s="28" t="s">
        <v>244</v>
      </c>
      <c r="BZ76" s="28" t="s">
        <v>245</v>
      </c>
      <c r="CA76" s="28" t="s">
        <v>246</v>
      </c>
      <c r="CB76" s="25">
        <v>23</v>
      </c>
      <c r="CC76" s="25" t="s">
        <v>237</v>
      </c>
      <c r="CD76" s="28" t="s">
        <v>244</v>
      </c>
      <c r="CE76" s="28" t="s">
        <v>244</v>
      </c>
      <c r="CF76" s="28" t="s">
        <v>246</v>
      </c>
      <c r="CG76" s="28"/>
      <c r="CH76" s="29"/>
      <c r="CL76" s="30"/>
      <c r="CM76" s="30"/>
      <c r="CN76" s="30"/>
      <c r="CO76" s="30"/>
      <c r="CP76" s="31"/>
      <c r="CQ76" s="30"/>
      <c r="CR76" s="30"/>
      <c r="CS76" s="30"/>
      <c r="CT76" s="30"/>
      <c r="CU76" s="30"/>
      <c r="CV76" s="32"/>
      <c r="CW76" s="29">
        <v>42984</v>
      </c>
      <c r="CX76" s="23">
        <v>493.40000000000003</v>
      </c>
      <c r="CY76" s="23">
        <v>0.78299999999999992</v>
      </c>
      <c r="CZ76" s="23">
        <v>1.1576888626537376</v>
      </c>
      <c r="DA76" s="23">
        <v>6.2492999999999999</v>
      </c>
      <c r="DB76" s="23">
        <v>0.98939105606787225</v>
      </c>
      <c r="DC76" s="23">
        <v>7.3013242466714301</v>
      </c>
      <c r="DD76" s="23">
        <v>8.2075424672701214</v>
      </c>
      <c r="DE76" s="23">
        <v>1.8376947745674157</v>
      </c>
      <c r="DF76" s="23">
        <v>8.1516815976669946E-2</v>
      </c>
      <c r="DG76" s="23">
        <v>5.0867626238067752E-3</v>
      </c>
      <c r="DH76" s="23">
        <v>2.657939664499057E-2</v>
      </c>
      <c r="DI76" s="23">
        <v>0.51718938185325658</v>
      </c>
      <c r="DJ76" s="23">
        <v>0.18522495131595818</v>
      </c>
      <c r="DK76" s="23">
        <v>0.10090156528854394</v>
      </c>
      <c r="DL76" s="23">
        <v>0.12283661160174056</v>
      </c>
      <c r="DM76" s="32"/>
      <c r="DO76" s="33"/>
      <c r="DP76" s="33"/>
      <c r="DQ76" s="27">
        <v>43007</v>
      </c>
      <c r="EG76" s="32"/>
      <c r="EK76" s="30">
        <v>1.2790692007797271</v>
      </c>
      <c r="EL76" s="34">
        <v>2.3198927914060903</v>
      </c>
      <c r="EN76" s="35"/>
      <c r="EQ76" s="27">
        <v>42886</v>
      </c>
      <c r="ES76" s="23">
        <v>4.3600000000000003</v>
      </c>
      <c r="EV76" s="23" t="s">
        <v>247</v>
      </c>
      <c r="EX76" s="23">
        <v>13010</v>
      </c>
      <c r="EY76" s="23">
        <v>114.99999999999999</v>
      </c>
      <c r="EZ76" s="40">
        <v>1072.5999999999999</v>
      </c>
      <c r="FA76" s="36">
        <v>124.5524419665484</v>
      </c>
      <c r="FB76" s="36">
        <v>10.490239736441966</v>
      </c>
      <c r="FC76" s="36">
        <v>26.853008869741508</v>
      </c>
      <c r="FD76" s="36"/>
      <c r="FE76" s="36">
        <v>2.2812906741003549</v>
      </c>
      <c r="FF76" s="36">
        <v>1.8274338570704511</v>
      </c>
      <c r="FG76" s="36">
        <v>137.70436125190065</v>
      </c>
      <c r="FH76" s="36">
        <v>3.175751013684744</v>
      </c>
      <c r="FI76" s="36">
        <v>1026.6733753687733</v>
      </c>
      <c r="FJ76" s="36">
        <v>75.626717435377586</v>
      </c>
      <c r="FK76" s="36">
        <v>17.089430055752661</v>
      </c>
      <c r="GD76" s="29">
        <v>43007</v>
      </c>
      <c r="GE76" s="24">
        <v>4.26</v>
      </c>
      <c r="GG76" s="23">
        <v>1.819</v>
      </c>
      <c r="GH76" s="23">
        <v>3.04E-2</v>
      </c>
      <c r="GI76" s="56">
        <v>0.1132</v>
      </c>
      <c r="GJ76" s="36">
        <v>155.8166165607625</v>
      </c>
      <c r="GK76" s="36">
        <v>12.539763899920571</v>
      </c>
      <c r="GL76" s="36">
        <v>54.472038721207298</v>
      </c>
      <c r="GM76" s="36"/>
      <c r="GN76" s="36">
        <v>2.3828435266084189</v>
      </c>
      <c r="GO76" s="36">
        <v>2.1819668189038914</v>
      </c>
      <c r="GP76" s="36">
        <v>179.9708431294678</v>
      </c>
      <c r="GQ76" s="36">
        <v>4.6430734710087362</v>
      </c>
      <c r="GR76" s="36">
        <v>1351.7199703991557</v>
      </c>
      <c r="GS76" s="36">
        <v>85.980201548848285</v>
      </c>
      <c r="GT76" s="36">
        <v>33.122154090548051</v>
      </c>
      <c r="GY76" s="23" t="s">
        <v>248</v>
      </c>
      <c r="GZ76" s="23">
        <v>93.4234254419449</v>
      </c>
      <c r="HA76" s="23">
        <v>2.763423552172577</v>
      </c>
      <c r="HB76" s="23">
        <v>3.5952848722986217</v>
      </c>
      <c r="HC76" s="23">
        <v>15.471512770137524</v>
      </c>
      <c r="HD76" s="23">
        <v>40.854616895874265</v>
      </c>
      <c r="HE76" s="23">
        <v>26.689587426326117</v>
      </c>
      <c r="HF76" s="23">
        <v>6.5127701375245541</v>
      </c>
      <c r="HG76" s="23" t="s">
        <v>356</v>
      </c>
      <c r="HH76" s="23">
        <v>115.8</v>
      </c>
      <c r="HI76" s="23">
        <v>46.4</v>
      </c>
      <c r="HJ76" s="23">
        <v>27</v>
      </c>
      <c r="HK76" s="23">
        <v>49.8</v>
      </c>
      <c r="HL76" s="23">
        <v>64.2</v>
      </c>
      <c r="HM76" s="23">
        <v>108.4</v>
      </c>
      <c r="HN76" s="23">
        <v>11.4</v>
      </c>
      <c r="HO76" s="23">
        <v>17.600000000000001</v>
      </c>
      <c r="HP76" s="23">
        <v>19.2</v>
      </c>
      <c r="HQ76" s="23">
        <v>18</v>
      </c>
      <c r="HR76" s="23">
        <v>16.8</v>
      </c>
      <c r="HS76" s="23">
        <v>11.9</v>
      </c>
      <c r="HT76" s="37">
        <v>3.759472363948363E-3</v>
      </c>
    </row>
    <row r="77" spans="1:228" s="23" customFormat="1" ht="12.75" x14ac:dyDescent="0.2">
      <c r="A77" s="23" t="s">
        <v>361</v>
      </c>
      <c r="B77" s="23">
        <v>2</v>
      </c>
      <c r="C77" s="23" t="s">
        <v>252</v>
      </c>
      <c r="D77" s="23" t="s">
        <v>353</v>
      </c>
      <c r="E77" s="23" t="s">
        <v>312</v>
      </c>
      <c r="F77" s="24">
        <v>9</v>
      </c>
      <c r="G77" s="23" t="s">
        <v>233</v>
      </c>
      <c r="H77" s="23" t="s">
        <v>354</v>
      </c>
      <c r="I77" s="25">
        <v>2017</v>
      </c>
      <c r="J77" s="23">
        <v>46.2789</v>
      </c>
      <c r="K77" s="23">
        <v>-71.858448999999993</v>
      </c>
      <c r="L77" s="23" t="s">
        <v>235</v>
      </c>
      <c r="N77" s="23">
        <v>1995</v>
      </c>
      <c r="O77" s="23" t="s">
        <v>236</v>
      </c>
      <c r="P77" s="23" t="s">
        <v>314</v>
      </c>
      <c r="Q77" s="26" t="s">
        <v>359</v>
      </c>
      <c r="R77" s="23" t="s">
        <v>238</v>
      </c>
      <c r="S77" s="23" t="s">
        <v>237</v>
      </c>
      <c r="T77" s="23" t="s">
        <v>237</v>
      </c>
      <c r="U77" s="26" t="s">
        <v>237</v>
      </c>
      <c r="V77" s="26" t="s">
        <v>237</v>
      </c>
      <c r="W77" s="23" t="s">
        <v>237</v>
      </c>
      <c r="X77" s="26" t="s">
        <v>237</v>
      </c>
      <c r="Y77" s="26" t="s">
        <v>237</v>
      </c>
      <c r="Z77" s="26" t="s">
        <v>237</v>
      </c>
      <c r="AA77" s="26" t="s">
        <v>237</v>
      </c>
      <c r="AB77" s="26" t="s">
        <v>237</v>
      </c>
      <c r="AC77" s="26" t="s">
        <v>237</v>
      </c>
      <c r="AD77" s="26" t="s">
        <v>238</v>
      </c>
      <c r="AE77" s="26" t="s">
        <v>237</v>
      </c>
      <c r="AF77" s="26" t="s">
        <v>237</v>
      </c>
      <c r="AG77" s="26" t="s">
        <v>237</v>
      </c>
      <c r="AH77" s="23" t="s">
        <v>238</v>
      </c>
      <c r="AI77" s="23" t="s">
        <v>238</v>
      </c>
      <c r="AJ77" s="26" t="s">
        <v>238</v>
      </c>
      <c r="AK77" s="23" t="s">
        <v>238</v>
      </c>
      <c r="AL77" s="23" t="s">
        <v>237</v>
      </c>
      <c r="AM77" s="26" t="s">
        <v>360</v>
      </c>
      <c r="AN77" s="26" t="s">
        <v>355</v>
      </c>
      <c r="AO77" s="26" t="s">
        <v>240</v>
      </c>
      <c r="AP77" s="26" t="s">
        <v>241</v>
      </c>
      <c r="AQ77" s="26"/>
      <c r="AR77" s="26" t="s">
        <v>242</v>
      </c>
      <c r="AS77" s="26" t="s">
        <v>243</v>
      </c>
      <c r="AT77" s="26"/>
      <c r="AU77" s="56">
        <v>15</v>
      </c>
      <c r="AV77" s="23">
        <v>15</v>
      </c>
      <c r="AW77" s="23">
        <v>80</v>
      </c>
      <c r="AX77" s="23">
        <v>12</v>
      </c>
      <c r="AY77" s="23">
        <v>2</v>
      </c>
      <c r="AZ77" s="23">
        <v>1</v>
      </c>
      <c r="BB77" s="23">
        <v>0</v>
      </c>
      <c r="BC77" s="23">
        <v>0</v>
      </c>
      <c r="BD77" s="23">
        <f t="shared" si="1"/>
        <v>31.046799999999998</v>
      </c>
      <c r="BF77" s="27"/>
      <c r="BG77" s="27"/>
      <c r="BH77" s="27"/>
      <c r="BI77" s="27">
        <v>42901</v>
      </c>
      <c r="BJ77" s="27"/>
      <c r="BK77" s="27"/>
      <c r="BL77" s="27">
        <v>42920</v>
      </c>
      <c r="BM77" s="27">
        <v>42927</v>
      </c>
      <c r="BN77" s="27">
        <v>42935</v>
      </c>
      <c r="BO77" s="27">
        <v>42943</v>
      </c>
      <c r="BQ77" s="27"/>
      <c r="BR77" s="27"/>
      <c r="BS77" s="27"/>
      <c r="BT77" s="27"/>
      <c r="BU77" s="27"/>
      <c r="BV77" s="27"/>
      <c r="BW77" s="27"/>
      <c r="BX77" s="25">
        <v>23</v>
      </c>
      <c r="BY77" s="28" t="s">
        <v>244</v>
      </c>
      <c r="BZ77" s="28" t="s">
        <v>245</v>
      </c>
      <c r="CA77" s="28" t="s">
        <v>246</v>
      </c>
      <c r="CB77" s="25">
        <v>23</v>
      </c>
      <c r="CC77" s="25" t="s">
        <v>237</v>
      </c>
      <c r="CD77" s="28" t="s">
        <v>244</v>
      </c>
      <c r="CE77" s="28" t="s">
        <v>244</v>
      </c>
      <c r="CF77" s="28" t="s">
        <v>246</v>
      </c>
      <c r="CG77" s="28"/>
      <c r="CH77" s="29"/>
      <c r="CL77" s="30"/>
      <c r="CM77" s="30"/>
      <c r="CN77" s="30"/>
      <c r="CO77" s="30"/>
      <c r="CP77" s="31"/>
      <c r="CQ77" s="30"/>
      <c r="CR77" s="30"/>
      <c r="CS77" s="30"/>
      <c r="CT77" s="30"/>
      <c r="CU77" s="30"/>
      <c r="CV77" s="32"/>
      <c r="CW77" s="29">
        <v>42984</v>
      </c>
      <c r="CX77" s="23">
        <v>490.83</v>
      </c>
      <c r="CY77" s="23">
        <v>0.90200000000000002</v>
      </c>
      <c r="CZ77" s="23">
        <v>1.3582569105016791</v>
      </c>
      <c r="DA77" s="23">
        <v>7.0311000000000003</v>
      </c>
      <c r="DB77" s="23">
        <v>1.0928547344809276</v>
      </c>
      <c r="DC77" s="23">
        <v>6.9616104801877263</v>
      </c>
      <c r="DD77" s="23">
        <v>8.2174209756485652</v>
      </c>
      <c r="DE77" s="23">
        <v>1.8150324104893418</v>
      </c>
      <c r="DF77" s="23">
        <v>7.210168166245727E-2</v>
      </c>
      <c r="DG77" s="23">
        <v>4.2856295611938093E-3</v>
      </c>
      <c r="DH77" s="23">
        <v>2.3534591120904075E-2</v>
      </c>
      <c r="DI77" s="23">
        <v>0.38602893032847824</v>
      </c>
      <c r="DJ77" s="23">
        <v>0.12685435906585565</v>
      </c>
      <c r="DK77" s="23">
        <v>7.5034815335486976E-2</v>
      </c>
      <c r="DL77" s="23">
        <v>7.1172176536568474E-2</v>
      </c>
      <c r="DM77" s="32"/>
      <c r="DO77" s="33"/>
      <c r="DP77" s="33"/>
      <c r="DQ77" s="27">
        <v>43007</v>
      </c>
      <c r="EG77" s="32"/>
      <c r="EK77" s="30">
        <v>1.3022919494720964</v>
      </c>
      <c r="EL77" s="34">
        <v>3.0394605125776346</v>
      </c>
      <c r="EN77" s="35"/>
      <c r="EQ77" s="27">
        <v>42886</v>
      </c>
      <c r="ES77" s="23">
        <v>4.37</v>
      </c>
      <c r="EV77" s="23" t="s">
        <v>247</v>
      </c>
      <c r="EX77" s="23">
        <v>11783</v>
      </c>
      <c r="EY77" s="23">
        <v>111</v>
      </c>
      <c r="EZ77" s="40">
        <v>1107.0999999999999</v>
      </c>
      <c r="FA77" s="36">
        <v>121.39421552723057</v>
      </c>
      <c r="FB77" s="36">
        <v>9.0570486674391653</v>
      </c>
      <c r="FC77" s="36">
        <v>24.271647161066046</v>
      </c>
      <c r="FD77" s="36"/>
      <c r="FE77" s="36">
        <v>2.0584374275782156</v>
      </c>
      <c r="FF77" s="36">
        <v>1.6300544611819237</v>
      </c>
      <c r="FG77" s="36">
        <v>152.63252867902665</v>
      </c>
      <c r="FH77" s="36">
        <v>1.3815576477404403</v>
      </c>
      <c r="FI77" s="36">
        <v>1236.7753325278563</v>
      </c>
      <c r="FJ77" s="36">
        <v>90.635652954808805</v>
      </c>
      <c r="FK77" s="36">
        <v>19.262758400926998</v>
      </c>
      <c r="GD77" s="29">
        <v>43007</v>
      </c>
      <c r="GE77" s="24">
        <v>4.34</v>
      </c>
      <c r="GG77" s="23">
        <v>1.6452</v>
      </c>
      <c r="GH77" s="23">
        <v>1.54E-2</v>
      </c>
      <c r="GI77" s="56">
        <v>0.11518</v>
      </c>
      <c r="GJ77" s="36">
        <v>187.96488498920087</v>
      </c>
      <c r="GK77" s="36">
        <v>15.759911987041034</v>
      </c>
      <c r="GL77" s="36">
        <v>51.236775917926558</v>
      </c>
      <c r="GM77" s="36"/>
      <c r="GN77" s="36">
        <v>2.5107991360691142</v>
      </c>
      <c r="GO77" s="36">
        <v>2.1196729481641463</v>
      </c>
      <c r="GP77" s="36">
        <v>166.34679373650104</v>
      </c>
      <c r="GQ77" s="36">
        <v>2.7178326133909287</v>
      </c>
      <c r="GR77" s="36">
        <v>1112.8798910961482</v>
      </c>
      <c r="GS77" s="36">
        <v>76.732486501079904</v>
      </c>
      <c r="GT77" s="36">
        <v>17.639295896328292</v>
      </c>
      <c r="GY77" s="23" t="s">
        <v>248</v>
      </c>
      <c r="GZ77" s="23">
        <v>92.888554807056138</v>
      </c>
      <c r="HA77" s="23">
        <v>2.7529111402608493</v>
      </c>
      <c r="HB77" s="23">
        <v>3.1835937500000049</v>
      </c>
      <c r="HC77" s="23">
        <v>16.748046874999993</v>
      </c>
      <c r="HD77" s="23">
        <v>39.8828125</v>
      </c>
      <c r="HE77" s="23">
        <v>25.498046874999996</v>
      </c>
      <c r="HF77" s="23">
        <v>7.2265625000000053</v>
      </c>
      <c r="HG77" s="23" t="s">
        <v>356</v>
      </c>
      <c r="HH77" s="23">
        <v>115.8</v>
      </c>
      <c r="HI77" s="23">
        <v>46.4</v>
      </c>
      <c r="HJ77" s="23">
        <v>27</v>
      </c>
      <c r="HK77" s="23">
        <v>49.8</v>
      </c>
      <c r="HL77" s="23">
        <v>64.2</v>
      </c>
      <c r="HM77" s="23">
        <v>108.4</v>
      </c>
      <c r="HN77" s="23">
        <v>11.4</v>
      </c>
      <c r="HO77" s="23">
        <v>17.600000000000001</v>
      </c>
      <c r="HP77" s="23">
        <v>19.2</v>
      </c>
      <c r="HQ77" s="23">
        <v>18</v>
      </c>
      <c r="HR77" s="23">
        <v>16.8</v>
      </c>
      <c r="HS77" s="23">
        <v>11.9</v>
      </c>
      <c r="HT77" s="37">
        <v>1.1586000694092208E-2</v>
      </c>
    </row>
    <row r="78" spans="1:228" s="23" customFormat="1" ht="12.75" x14ac:dyDescent="0.2">
      <c r="A78" s="23" t="s">
        <v>362</v>
      </c>
      <c r="B78" s="23">
        <v>1</v>
      </c>
      <c r="C78" s="23" t="s">
        <v>257</v>
      </c>
      <c r="D78" s="23" t="s">
        <v>353</v>
      </c>
      <c r="E78" s="23" t="s">
        <v>312</v>
      </c>
      <c r="F78" s="24">
        <v>9</v>
      </c>
      <c r="G78" s="23" t="s">
        <v>233</v>
      </c>
      <c r="H78" s="23" t="s">
        <v>354</v>
      </c>
      <c r="I78" s="25">
        <v>2017</v>
      </c>
      <c r="J78" s="23">
        <v>46.2789</v>
      </c>
      <c r="K78" s="23">
        <v>-71.858448999999993</v>
      </c>
      <c r="L78" s="23" t="s">
        <v>235</v>
      </c>
      <c r="N78" s="23">
        <v>1995</v>
      </c>
      <c r="O78" s="23" t="s">
        <v>236</v>
      </c>
      <c r="P78" s="23" t="s">
        <v>314</v>
      </c>
      <c r="Q78" s="26" t="s">
        <v>359</v>
      </c>
      <c r="R78" s="23" t="s">
        <v>238</v>
      </c>
      <c r="S78" s="23" t="s">
        <v>237</v>
      </c>
      <c r="T78" s="23" t="s">
        <v>237</v>
      </c>
      <c r="U78" s="26" t="s">
        <v>237</v>
      </c>
      <c r="V78" s="26" t="s">
        <v>237</v>
      </c>
      <c r="W78" s="23" t="s">
        <v>237</v>
      </c>
      <c r="X78" s="26" t="s">
        <v>237</v>
      </c>
      <c r="Y78" s="26" t="s">
        <v>237</v>
      </c>
      <c r="Z78" s="26" t="s">
        <v>237</v>
      </c>
      <c r="AA78" s="26" t="s">
        <v>237</v>
      </c>
      <c r="AB78" s="26" t="s">
        <v>237</v>
      </c>
      <c r="AC78" s="26" t="s">
        <v>237</v>
      </c>
      <c r="AD78" s="26" t="s">
        <v>238</v>
      </c>
      <c r="AE78" s="26" t="s">
        <v>237</v>
      </c>
      <c r="AF78" s="26" t="s">
        <v>237</v>
      </c>
      <c r="AG78" s="26" t="s">
        <v>237</v>
      </c>
      <c r="AH78" s="23" t="s">
        <v>238</v>
      </c>
      <c r="AI78" s="23" t="s">
        <v>238</v>
      </c>
      <c r="AJ78" s="26" t="s">
        <v>238</v>
      </c>
      <c r="AK78" s="23" t="s">
        <v>238</v>
      </c>
      <c r="AL78" s="23" t="s">
        <v>237</v>
      </c>
      <c r="AM78" s="26" t="s">
        <v>360</v>
      </c>
      <c r="AN78" s="26" t="s">
        <v>355</v>
      </c>
      <c r="AO78" s="26" t="s">
        <v>240</v>
      </c>
      <c r="AP78" s="26" t="s">
        <v>241</v>
      </c>
      <c r="AQ78" s="26"/>
      <c r="AR78" s="26" t="s">
        <v>242</v>
      </c>
      <c r="AS78" s="26" t="s">
        <v>243</v>
      </c>
      <c r="AT78" s="26"/>
      <c r="AU78" s="56">
        <v>30</v>
      </c>
      <c r="AV78" s="23">
        <v>15</v>
      </c>
      <c r="AW78" s="23">
        <v>80</v>
      </c>
      <c r="AX78" s="23">
        <v>12</v>
      </c>
      <c r="AY78" s="23">
        <v>2</v>
      </c>
      <c r="AZ78" s="23">
        <v>1</v>
      </c>
      <c r="BB78" s="23">
        <v>0</v>
      </c>
      <c r="BC78" s="23">
        <v>0</v>
      </c>
      <c r="BD78" s="23">
        <f t="shared" si="1"/>
        <v>31.046799999999998</v>
      </c>
      <c r="BF78" s="27"/>
      <c r="BG78" s="27"/>
      <c r="BH78" s="27"/>
      <c r="BI78" s="27">
        <v>42901</v>
      </c>
      <c r="BJ78" s="27"/>
      <c r="BK78" s="27"/>
      <c r="BL78" s="27">
        <v>42920</v>
      </c>
      <c r="BM78" s="27">
        <v>42927</v>
      </c>
      <c r="BN78" s="27">
        <v>42935</v>
      </c>
      <c r="BO78" s="27">
        <v>42943</v>
      </c>
      <c r="BQ78" s="27"/>
      <c r="BR78" s="27"/>
      <c r="BS78" s="27"/>
      <c r="BT78" s="27"/>
      <c r="BU78" s="27"/>
      <c r="BV78" s="27"/>
      <c r="BW78" s="27"/>
      <c r="BX78" s="25">
        <v>23</v>
      </c>
      <c r="BY78" s="28" t="s">
        <v>244</v>
      </c>
      <c r="BZ78" s="28" t="s">
        <v>245</v>
      </c>
      <c r="CA78" s="28" t="s">
        <v>246</v>
      </c>
      <c r="CB78" s="25">
        <v>23</v>
      </c>
      <c r="CC78" s="25" t="s">
        <v>237</v>
      </c>
      <c r="CD78" s="28" t="s">
        <v>244</v>
      </c>
      <c r="CE78" s="28" t="s">
        <v>244</v>
      </c>
      <c r="CF78" s="28" t="s">
        <v>246</v>
      </c>
      <c r="CG78" s="28"/>
      <c r="CH78" s="29"/>
      <c r="CL78" s="30"/>
      <c r="CM78" s="30"/>
      <c r="CN78" s="30"/>
      <c r="CO78" s="30"/>
      <c r="CP78" s="31"/>
      <c r="CQ78" s="30"/>
      <c r="CR78" s="30"/>
      <c r="CS78" s="30"/>
      <c r="CT78" s="30"/>
      <c r="CU78" s="30"/>
      <c r="CV78" s="32"/>
      <c r="CW78" s="29">
        <v>42984</v>
      </c>
      <c r="CX78" s="23">
        <v>494.01000000000005</v>
      </c>
      <c r="CY78" s="23">
        <v>0.88600000000000001</v>
      </c>
      <c r="CZ78" s="23">
        <v>1.2797354370309439</v>
      </c>
      <c r="DA78" s="23">
        <v>7.4251000000000005</v>
      </c>
      <c r="DB78" s="23">
        <v>1.2103650662580647</v>
      </c>
      <c r="DC78" s="23">
        <v>7.4772610352572588</v>
      </c>
      <c r="DD78" s="23">
        <v>8.6168981270552809</v>
      </c>
      <c r="DE78" s="23">
        <v>1.9208092970072228</v>
      </c>
      <c r="DF78" s="23">
        <v>8.5524961800231752E-2</v>
      </c>
      <c r="DG78" s="23">
        <v>3.6581010510717648E-3</v>
      </c>
      <c r="DH78" s="23">
        <v>2.4281945382697925E-2</v>
      </c>
      <c r="DI78" s="23">
        <v>0.45433781677853663</v>
      </c>
      <c r="DJ78" s="23">
        <v>7.9755846482100157E-2</v>
      </c>
      <c r="DK78" s="23">
        <v>4.4477923153291875E-2</v>
      </c>
      <c r="DL78" s="23">
        <v>8.2853855839063101E-2</v>
      </c>
      <c r="DM78" s="32"/>
      <c r="DO78" s="33"/>
      <c r="DP78" s="33"/>
      <c r="DQ78" s="27">
        <v>43007</v>
      </c>
      <c r="EG78" s="32"/>
      <c r="EK78" s="30">
        <v>1.4513523391812866</v>
      </c>
      <c r="EL78" s="34">
        <v>3.327126142320485</v>
      </c>
      <c r="EN78" s="35"/>
      <c r="EQ78" s="27">
        <v>42886</v>
      </c>
      <c r="ES78" s="23">
        <v>4.5</v>
      </c>
      <c r="EV78" s="23" t="s">
        <v>247</v>
      </c>
      <c r="EX78" s="23">
        <v>11206</v>
      </c>
      <c r="EY78" s="23">
        <v>129</v>
      </c>
      <c r="EZ78" s="40">
        <v>1480.1</v>
      </c>
      <c r="FA78" s="36">
        <v>157.13805956587581</v>
      </c>
      <c r="FB78" s="36">
        <v>10.281257445734475</v>
      </c>
      <c r="FC78" s="36">
        <v>23.59464437152953</v>
      </c>
      <c r="FD78" s="36"/>
      <c r="FE78" s="36">
        <v>2.9838417465926295</v>
      </c>
      <c r="FF78" s="36">
        <v>1.7943054013124684</v>
      </c>
      <c r="FG78" s="36">
        <v>141.38884944472488</v>
      </c>
      <c r="FH78" s="36">
        <v>2.4133037607269059</v>
      </c>
      <c r="FI78" s="36">
        <v>1393.6031455861325</v>
      </c>
      <c r="FJ78" s="36">
        <v>77.433876577486103</v>
      </c>
      <c r="FK78" s="36">
        <v>21.578653962645124</v>
      </c>
      <c r="GD78" s="29">
        <v>43007</v>
      </c>
      <c r="GE78" s="24">
        <v>4.42</v>
      </c>
      <c r="GG78" s="23">
        <v>1.8588</v>
      </c>
      <c r="GH78" s="23">
        <v>1.9400000000000001E-2</v>
      </c>
      <c r="GI78" s="56">
        <v>0.11158</v>
      </c>
      <c r="GJ78" s="36">
        <v>216.77804617834394</v>
      </c>
      <c r="GK78" s="36">
        <v>14.058635350318474</v>
      </c>
      <c r="GL78" s="36">
        <v>47.969985668789811</v>
      </c>
      <c r="GM78" s="36"/>
      <c r="GN78" s="36">
        <v>3.1130573248407645</v>
      </c>
      <c r="GO78" s="36">
        <v>2.4642479299363056</v>
      </c>
      <c r="GP78" s="36">
        <v>145.28920063694267</v>
      </c>
      <c r="GQ78" s="36">
        <v>3.7146719745222936</v>
      </c>
      <c r="GR78" s="36">
        <v>1086.4669757634726</v>
      </c>
      <c r="GS78" s="36">
        <v>73.072507961783444</v>
      </c>
      <c r="GT78" s="36">
        <v>16.966980891719746</v>
      </c>
      <c r="GY78" s="23" t="s">
        <v>248</v>
      </c>
      <c r="GZ78" s="23">
        <v>93.4234254419449</v>
      </c>
      <c r="HA78" s="23">
        <v>2.763423552172577</v>
      </c>
      <c r="HB78" s="23">
        <v>3.5952848722986217</v>
      </c>
      <c r="HC78" s="23">
        <v>15.471512770137524</v>
      </c>
      <c r="HD78" s="23">
        <v>40.854616895874265</v>
      </c>
      <c r="HE78" s="23">
        <v>26.689587426326117</v>
      </c>
      <c r="HF78" s="23">
        <v>6.5127701375245541</v>
      </c>
      <c r="HG78" s="23" t="s">
        <v>356</v>
      </c>
      <c r="HH78" s="23">
        <v>115.8</v>
      </c>
      <c r="HI78" s="23">
        <v>46.4</v>
      </c>
      <c r="HJ78" s="23">
        <v>27</v>
      </c>
      <c r="HK78" s="23">
        <v>49.8</v>
      </c>
      <c r="HL78" s="23">
        <v>64.2</v>
      </c>
      <c r="HM78" s="23">
        <v>108.4</v>
      </c>
      <c r="HN78" s="23">
        <v>11.4</v>
      </c>
      <c r="HO78" s="23">
        <v>17.600000000000001</v>
      </c>
      <c r="HP78" s="23">
        <v>19.2</v>
      </c>
      <c r="HQ78" s="23">
        <v>18</v>
      </c>
      <c r="HR78" s="23">
        <v>16.8</v>
      </c>
      <c r="HS78" s="23">
        <v>11.9</v>
      </c>
      <c r="HT78" s="37">
        <v>3.9626128708843571E-2</v>
      </c>
    </row>
    <row r="79" spans="1:228" s="23" customFormat="1" ht="12.75" x14ac:dyDescent="0.2">
      <c r="A79" s="23" t="s">
        <v>363</v>
      </c>
      <c r="B79" s="23">
        <v>2</v>
      </c>
      <c r="C79" s="23" t="s">
        <v>257</v>
      </c>
      <c r="D79" s="23" t="s">
        <v>353</v>
      </c>
      <c r="E79" s="23" t="s">
        <v>312</v>
      </c>
      <c r="F79" s="24">
        <v>9</v>
      </c>
      <c r="G79" s="23" t="s">
        <v>233</v>
      </c>
      <c r="H79" s="23" t="s">
        <v>354</v>
      </c>
      <c r="I79" s="25">
        <v>2017</v>
      </c>
      <c r="J79" s="23">
        <v>46.2789</v>
      </c>
      <c r="K79" s="23">
        <v>-71.858448999999993</v>
      </c>
      <c r="L79" s="23" t="s">
        <v>235</v>
      </c>
      <c r="N79" s="23">
        <v>1995</v>
      </c>
      <c r="O79" s="23" t="s">
        <v>236</v>
      </c>
      <c r="P79" s="23" t="s">
        <v>314</v>
      </c>
      <c r="Q79" s="26" t="s">
        <v>359</v>
      </c>
      <c r="R79" s="23" t="s">
        <v>238</v>
      </c>
      <c r="S79" s="23" t="s">
        <v>237</v>
      </c>
      <c r="T79" s="23" t="s">
        <v>237</v>
      </c>
      <c r="U79" s="26" t="s">
        <v>237</v>
      </c>
      <c r="V79" s="26" t="s">
        <v>237</v>
      </c>
      <c r="W79" s="23" t="s">
        <v>237</v>
      </c>
      <c r="X79" s="26" t="s">
        <v>237</v>
      </c>
      <c r="Y79" s="26" t="s">
        <v>237</v>
      </c>
      <c r="Z79" s="26" t="s">
        <v>237</v>
      </c>
      <c r="AA79" s="26" t="s">
        <v>237</v>
      </c>
      <c r="AB79" s="26" t="s">
        <v>237</v>
      </c>
      <c r="AC79" s="26" t="s">
        <v>237</v>
      </c>
      <c r="AD79" s="26" t="s">
        <v>238</v>
      </c>
      <c r="AE79" s="26" t="s">
        <v>237</v>
      </c>
      <c r="AF79" s="26" t="s">
        <v>237</v>
      </c>
      <c r="AG79" s="26" t="s">
        <v>237</v>
      </c>
      <c r="AH79" s="23" t="s">
        <v>238</v>
      </c>
      <c r="AI79" s="23" t="s">
        <v>238</v>
      </c>
      <c r="AJ79" s="26" t="s">
        <v>238</v>
      </c>
      <c r="AK79" s="23" t="s">
        <v>238</v>
      </c>
      <c r="AL79" s="23" t="s">
        <v>237</v>
      </c>
      <c r="AM79" s="26" t="s">
        <v>360</v>
      </c>
      <c r="AN79" s="26" t="s">
        <v>355</v>
      </c>
      <c r="AO79" s="26" t="s">
        <v>240</v>
      </c>
      <c r="AP79" s="26" t="s">
        <v>241</v>
      </c>
      <c r="AQ79" s="26"/>
      <c r="AR79" s="26" t="s">
        <v>242</v>
      </c>
      <c r="AS79" s="26" t="s">
        <v>243</v>
      </c>
      <c r="AT79" s="26"/>
      <c r="AU79" s="56">
        <v>30</v>
      </c>
      <c r="AV79" s="23">
        <v>15</v>
      </c>
      <c r="AW79" s="23">
        <v>80</v>
      </c>
      <c r="AX79" s="23">
        <v>12</v>
      </c>
      <c r="AY79" s="23">
        <v>2</v>
      </c>
      <c r="AZ79" s="23">
        <v>1</v>
      </c>
      <c r="BB79" s="23">
        <v>0</v>
      </c>
      <c r="BC79" s="23">
        <v>0</v>
      </c>
      <c r="BD79" s="23">
        <f t="shared" si="1"/>
        <v>31.046799999999998</v>
      </c>
      <c r="BF79" s="27"/>
      <c r="BG79" s="27"/>
      <c r="BH79" s="27"/>
      <c r="BI79" s="27">
        <v>42901</v>
      </c>
      <c r="BJ79" s="27"/>
      <c r="BK79" s="27"/>
      <c r="BL79" s="27">
        <v>42920</v>
      </c>
      <c r="BM79" s="27">
        <v>42927</v>
      </c>
      <c r="BN79" s="27">
        <v>42935</v>
      </c>
      <c r="BO79" s="27">
        <v>42943</v>
      </c>
      <c r="BQ79" s="27"/>
      <c r="BR79" s="27"/>
      <c r="BS79" s="27"/>
      <c r="BT79" s="27"/>
      <c r="BU79" s="27"/>
      <c r="BV79" s="27"/>
      <c r="BW79" s="27"/>
      <c r="BX79" s="25">
        <v>23</v>
      </c>
      <c r="BY79" s="28" t="s">
        <v>244</v>
      </c>
      <c r="BZ79" s="28" t="s">
        <v>245</v>
      </c>
      <c r="CA79" s="28" t="s">
        <v>246</v>
      </c>
      <c r="CB79" s="25">
        <v>23</v>
      </c>
      <c r="CC79" s="25" t="s">
        <v>237</v>
      </c>
      <c r="CD79" s="28" t="s">
        <v>244</v>
      </c>
      <c r="CE79" s="28" t="s">
        <v>244</v>
      </c>
      <c r="CF79" s="28" t="s">
        <v>246</v>
      </c>
      <c r="CG79" s="28"/>
      <c r="CH79" s="29"/>
      <c r="CL79" s="30"/>
      <c r="CM79" s="30"/>
      <c r="CN79" s="30"/>
      <c r="CO79" s="30"/>
      <c r="CP79" s="31"/>
      <c r="CQ79" s="30"/>
      <c r="CR79" s="30"/>
      <c r="CS79" s="30"/>
      <c r="CT79" s="30"/>
      <c r="CU79" s="30"/>
      <c r="CV79" s="32"/>
      <c r="CW79" s="29">
        <v>42984</v>
      </c>
      <c r="CX79" s="23">
        <v>489.54999999999995</v>
      </c>
      <c r="CY79" s="23">
        <v>1.1200000000000001</v>
      </c>
      <c r="CZ79" s="23">
        <v>1.8002066770122824</v>
      </c>
      <c r="DA79" s="23">
        <v>7.9389000000000003</v>
      </c>
      <c r="DB79" s="23">
        <v>1.2632375302653298</v>
      </c>
      <c r="DC79" s="23">
        <v>8.3312005302735717</v>
      </c>
      <c r="DD79" s="23">
        <v>7.522924279124851</v>
      </c>
      <c r="DE79" s="23">
        <v>1.8301324023885912</v>
      </c>
      <c r="DF79" s="23">
        <v>9.475458656916684E-2</v>
      </c>
      <c r="DG79" s="23">
        <v>4.3773765704677326E-3</v>
      </c>
      <c r="DH79" s="23">
        <v>2.2882608507564496E-2</v>
      </c>
      <c r="DI79" s="23">
        <v>0.43716913733258378</v>
      </c>
      <c r="DJ79" s="23">
        <v>6.5069939402297494E-2</v>
      </c>
      <c r="DK79" s="23">
        <v>4.1550125983578982E-2</v>
      </c>
      <c r="DL79" s="23">
        <v>9.5450599249985724E-2</v>
      </c>
      <c r="DM79" s="32"/>
      <c r="DO79" s="33"/>
      <c r="DP79" s="33"/>
      <c r="DQ79" s="27">
        <v>43007</v>
      </c>
      <c r="EG79" s="32"/>
      <c r="EK79" s="30">
        <v>1.2609550865800867</v>
      </c>
      <c r="EL79" s="34">
        <v>1.0938828670764131</v>
      </c>
      <c r="EN79" s="35"/>
      <c r="EQ79" s="27">
        <v>42886</v>
      </c>
      <c r="ES79" s="23">
        <v>4.28</v>
      </c>
      <c r="EV79" s="23" t="s">
        <v>247</v>
      </c>
      <c r="EX79" s="23">
        <v>15146.999999999998</v>
      </c>
      <c r="EY79" s="23">
        <v>119.00000000000001</v>
      </c>
      <c r="EZ79" s="40">
        <v>1284.5</v>
      </c>
      <c r="FA79" s="36">
        <v>188.94010623084782</v>
      </c>
      <c r="FB79" s="36">
        <v>13.535433094994893</v>
      </c>
      <c r="FC79" s="36">
        <v>23.335535750766088</v>
      </c>
      <c r="FD79" s="36"/>
      <c r="FE79" s="36">
        <v>1.7241976506639427</v>
      </c>
      <c r="FF79" s="36">
        <v>1.9624831460674161</v>
      </c>
      <c r="FG79" s="36">
        <v>148.5646417262513</v>
      </c>
      <c r="FH79" s="36">
        <v>3.4069256894790607</v>
      </c>
      <c r="FI79" s="36">
        <v>1044.3443247695461</v>
      </c>
      <c r="FJ79" s="36">
        <v>112.35777374872318</v>
      </c>
      <c r="FK79" s="36">
        <v>16.914041368743614</v>
      </c>
      <c r="GD79" s="29">
        <v>43007</v>
      </c>
      <c r="GE79" s="24">
        <v>4.12</v>
      </c>
      <c r="GG79" s="23">
        <v>1.4313</v>
      </c>
      <c r="GH79" s="23">
        <v>1.46E-2</v>
      </c>
      <c r="GI79" s="56">
        <v>0.10899</v>
      </c>
      <c r="GJ79" s="36">
        <v>155.72803310864396</v>
      </c>
      <c r="GK79" s="36">
        <v>9.2287924266455192</v>
      </c>
      <c r="GL79" s="36">
        <v>46.177869349722442</v>
      </c>
      <c r="GM79" s="36"/>
      <c r="GN79" s="36">
        <v>1.3481363996827913</v>
      </c>
      <c r="GO79" s="36">
        <v>1.6083241673275177</v>
      </c>
      <c r="GP79" s="36">
        <v>125.44276645519429</v>
      </c>
      <c r="GQ79" s="36">
        <v>1.939437351308485</v>
      </c>
      <c r="GR79" s="36">
        <v>919.39946014749341</v>
      </c>
      <c r="GS79" s="36">
        <v>77.421947858842188</v>
      </c>
      <c r="GT79" s="36">
        <v>30.508301348136403</v>
      </c>
      <c r="GY79" s="23" t="s">
        <v>248</v>
      </c>
      <c r="GZ79" s="23">
        <v>92.888554807056138</v>
      </c>
      <c r="HA79" s="23">
        <v>2.7529111402608493</v>
      </c>
      <c r="HB79" s="23">
        <v>3.1835937500000049</v>
      </c>
      <c r="HC79" s="23">
        <v>16.748046874999993</v>
      </c>
      <c r="HD79" s="23">
        <v>39.8828125</v>
      </c>
      <c r="HE79" s="23">
        <v>25.498046874999996</v>
      </c>
      <c r="HF79" s="23">
        <v>7.2265625000000053</v>
      </c>
      <c r="HG79" s="23" t="s">
        <v>356</v>
      </c>
      <c r="HH79" s="23">
        <v>115.8</v>
      </c>
      <c r="HI79" s="23">
        <v>46.4</v>
      </c>
      <c r="HJ79" s="23">
        <v>27</v>
      </c>
      <c r="HK79" s="23">
        <v>49.8</v>
      </c>
      <c r="HL79" s="23">
        <v>64.2</v>
      </c>
      <c r="HM79" s="23">
        <v>108.4</v>
      </c>
      <c r="HN79" s="23">
        <v>11.4</v>
      </c>
      <c r="HO79" s="23">
        <v>17.600000000000001</v>
      </c>
      <c r="HP79" s="23">
        <v>19.2</v>
      </c>
      <c r="HQ79" s="23">
        <v>18</v>
      </c>
      <c r="HR79" s="23">
        <v>16.8</v>
      </c>
      <c r="HS79" s="23">
        <v>11.9</v>
      </c>
      <c r="HT79" s="37">
        <v>2.3886501824077828E-2</v>
      </c>
    </row>
    <row r="80" spans="1:228" s="23" customFormat="1" ht="12.75" x14ac:dyDescent="0.2">
      <c r="A80" s="23" t="s">
        <v>364</v>
      </c>
      <c r="B80" s="23">
        <v>1</v>
      </c>
      <c r="C80" s="23" t="s">
        <v>260</v>
      </c>
      <c r="D80" s="23" t="s">
        <v>353</v>
      </c>
      <c r="E80" s="23" t="s">
        <v>312</v>
      </c>
      <c r="F80" s="24">
        <v>9</v>
      </c>
      <c r="G80" s="23" t="s">
        <v>233</v>
      </c>
      <c r="H80" s="23" t="s">
        <v>354</v>
      </c>
      <c r="I80" s="25">
        <v>2017</v>
      </c>
      <c r="J80" s="23">
        <v>46.2789</v>
      </c>
      <c r="K80" s="23">
        <v>-71.858448999999993</v>
      </c>
      <c r="L80" s="23" t="s">
        <v>235</v>
      </c>
      <c r="N80" s="23">
        <v>1995</v>
      </c>
      <c r="O80" s="23" t="s">
        <v>236</v>
      </c>
      <c r="P80" s="23" t="s">
        <v>314</v>
      </c>
      <c r="Q80" s="26" t="s">
        <v>359</v>
      </c>
      <c r="R80" s="23" t="s">
        <v>238</v>
      </c>
      <c r="S80" s="23" t="s">
        <v>237</v>
      </c>
      <c r="T80" s="23" t="s">
        <v>237</v>
      </c>
      <c r="U80" s="26" t="s">
        <v>237</v>
      </c>
      <c r="V80" s="26" t="s">
        <v>237</v>
      </c>
      <c r="W80" s="23" t="s">
        <v>237</v>
      </c>
      <c r="X80" s="26" t="s">
        <v>237</v>
      </c>
      <c r="Y80" s="26" t="s">
        <v>237</v>
      </c>
      <c r="Z80" s="26" t="s">
        <v>237</v>
      </c>
      <c r="AA80" s="26" t="s">
        <v>237</v>
      </c>
      <c r="AB80" s="26" t="s">
        <v>237</v>
      </c>
      <c r="AC80" s="26" t="s">
        <v>237</v>
      </c>
      <c r="AD80" s="26" t="s">
        <v>238</v>
      </c>
      <c r="AE80" s="26" t="s">
        <v>237</v>
      </c>
      <c r="AF80" s="26" t="s">
        <v>237</v>
      </c>
      <c r="AG80" s="26" t="s">
        <v>237</v>
      </c>
      <c r="AH80" s="23" t="s">
        <v>238</v>
      </c>
      <c r="AI80" s="23" t="s">
        <v>238</v>
      </c>
      <c r="AJ80" s="26" t="s">
        <v>238</v>
      </c>
      <c r="AK80" s="23" t="s">
        <v>238</v>
      </c>
      <c r="AL80" s="23" t="s">
        <v>237</v>
      </c>
      <c r="AM80" s="26" t="s">
        <v>360</v>
      </c>
      <c r="AN80" s="26" t="s">
        <v>355</v>
      </c>
      <c r="AO80" s="26" t="s">
        <v>240</v>
      </c>
      <c r="AP80" s="26" t="s">
        <v>241</v>
      </c>
      <c r="AQ80" s="26"/>
      <c r="AR80" s="26" t="s">
        <v>242</v>
      </c>
      <c r="AS80" s="26" t="s">
        <v>243</v>
      </c>
      <c r="AT80" s="26"/>
      <c r="AU80" s="56">
        <v>45</v>
      </c>
      <c r="AV80" s="23">
        <v>15</v>
      </c>
      <c r="AW80" s="23">
        <v>80</v>
      </c>
      <c r="AX80" s="23">
        <v>12</v>
      </c>
      <c r="AY80" s="23">
        <v>2</v>
      </c>
      <c r="AZ80" s="23">
        <v>1</v>
      </c>
      <c r="BB80" s="23">
        <v>0</v>
      </c>
      <c r="BC80" s="23">
        <v>0</v>
      </c>
      <c r="BD80" s="23">
        <f t="shared" si="1"/>
        <v>31.046799999999998</v>
      </c>
      <c r="BF80" s="27"/>
      <c r="BG80" s="27"/>
      <c r="BH80" s="27"/>
      <c r="BI80" s="27">
        <v>42901</v>
      </c>
      <c r="BJ80" s="27"/>
      <c r="BK80" s="27"/>
      <c r="BL80" s="27">
        <v>42920</v>
      </c>
      <c r="BM80" s="27">
        <v>42927</v>
      </c>
      <c r="BN80" s="27">
        <v>42935</v>
      </c>
      <c r="BO80" s="27">
        <v>42943</v>
      </c>
      <c r="BQ80" s="27"/>
      <c r="BR80" s="27"/>
      <c r="BS80" s="27"/>
      <c r="BT80" s="27"/>
      <c r="BU80" s="27"/>
      <c r="BV80" s="27"/>
      <c r="BW80" s="27"/>
      <c r="BX80" s="25">
        <v>23</v>
      </c>
      <c r="BY80" s="28" t="s">
        <v>244</v>
      </c>
      <c r="BZ80" s="28" t="s">
        <v>245</v>
      </c>
      <c r="CA80" s="28" t="s">
        <v>246</v>
      </c>
      <c r="CB80" s="25">
        <v>23</v>
      </c>
      <c r="CC80" s="25" t="s">
        <v>237</v>
      </c>
      <c r="CD80" s="28" t="s">
        <v>244</v>
      </c>
      <c r="CE80" s="28" t="s">
        <v>244</v>
      </c>
      <c r="CF80" s="28" t="s">
        <v>246</v>
      </c>
      <c r="CG80" s="28"/>
      <c r="CH80" s="29"/>
      <c r="CL80" s="30"/>
      <c r="CM80" s="30"/>
      <c r="CN80" s="30"/>
      <c r="CO80" s="30"/>
      <c r="CP80" s="31"/>
      <c r="CQ80" s="30"/>
      <c r="CR80" s="30"/>
      <c r="CS80" s="30"/>
      <c r="CT80" s="30"/>
      <c r="CU80" s="30"/>
      <c r="CV80" s="32"/>
      <c r="CW80" s="29">
        <v>42984</v>
      </c>
      <c r="CX80" s="23">
        <v>496.76</v>
      </c>
      <c r="CY80" s="23">
        <v>0.88800000000000001</v>
      </c>
      <c r="CZ80" s="23">
        <v>1.2565596438560533</v>
      </c>
      <c r="DA80" s="23">
        <v>8.857800000000001</v>
      </c>
      <c r="DB80" s="23">
        <v>1.1175727102529416</v>
      </c>
      <c r="DC80" s="23">
        <v>7.8000289959946487</v>
      </c>
      <c r="DD80" s="23">
        <v>7.5744788841247539</v>
      </c>
      <c r="DE80" s="23">
        <v>1.7766671937426768</v>
      </c>
      <c r="DF80" s="23">
        <v>6.244828772358714E-2</v>
      </c>
      <c r="DG80" s="23">
        <v>3.7554952984103188E-3</v>
      </c>
      <c r="DH80" s="23">
        <v>2.4629610144984042E-2</v>
      </c>
      <c r="DI80" s="23">
        <v>0.42329337285502289</v>
      </c>
      <c r="DJ80" s="23">
        <v>0.12525570074937761</v>
      </c>
      <c r="DK80" s="23">
        <v>7.5405448791999452E-2</v>
      </c>
      <c r="DL80" s="23">
        <v>0.1162628049107671</v>
      </c>
      <c r="DM80" s="32"/>
      <c r="DO80" s="33"/>
      <c r="DP80" s="33"/>
      <c r="DQ80" s="27">
        <v>43007</v>
      </c>
      <c r="EG80" s="32"/>
      <c r="EK80" s="30">
        <v>1.4001779104354293</v>
      </c>
      <c r="EL80" s="34">
        <v>7.9940906106369019</v>
      </c>
      <c r="EN80" s="35"/>
      <c r="EQ80" s="27">
        <v>42886</v>
      </c>
      <c r="ES80" s="23">
        <v>4.3499999999999996</v>
      </c>
      <c r="EV80" s="23" t="s">
        <v>247</v>
      </c>
      <c r="EX80" s="23">
        <v>9663.2999999999993</v>
      </c>
      <c r="EY80" s="23">
        <v>119.00000000000001</v>
      </c>
      <c r="EZ80" s="40">
        <v>1093.8000000000002</v>
      </c>
      <c r="FA80" s="36">
        <v>130.87509439754413</v>
      </c>
      <c r="FB80" s="36">
        <v>9.576571757482732</v>
      </c>
      <c r="FC80" s="36">
        <v>23.799425556408288</v>
      </c>
      <c r="FD80" s="36"/>
      <c r="FE80" s="36">
        <v>1.5968161933998468</v>
      </c>
      <c r="FF80" s="36">
        <v>1.5500360706062934</v>
      </c>
      <c r="FG80" s="36">
        <v>173.5427492325403</v>
      </c>
      <c r="FH80" s="36">
        <v>3.9348996546431318</v>
      </c>
      <c r="FI80" s="36">
        <v>1120.9032496515194</v>
      </c>
      <c r="FJ80" s="36">
        <v>91.453836147352263</v>
      </c>
      <c r="FK80" s="36">
        <v>18.356485418265542</v>
      </c>
      <c r="GD80" s="29">
        <v>43007</v>
      </c>
      <c r="GE80" s="24">
        <v>4.24</v>
      </c>
      <c r="GG80" s="23">
        <v>1.7988</v>
      </c>
      <c r="GH80" s="23">
        <v>1.46E-2</v>
      </c>
      <c r="GI80" s="56">
        <v>0.10927000000000001</v>
      </c>
      <c r="GJ80" s="36">
        <v>237.23687389380527</v>
      </c>
      <c r="GK80" s="36">
        <v>13.257648230088495</v>
      </c>
      <c r="GL80" s="36">
        <v>53.557984513274334</v>
      </c>
      <c r="GM80" s="36"/>
      <c r="GN80" s="36">
        <v>2.2300884955752212</v>
      </c>
      <c r="GO80" s="36">
        <v>3.0717351769911505</v>
      </c>
      <c r="GP80" s="36">
        <v>173.52292477876102</v>
      </c>
      <c r="GQ80" s="36">
        <v>6.2527123893805303</v>
      </c>
      <c r="GR80" s="36">
        <v>1128.3951868194713</v>
      </c>
      <c r="GS80" s="36">
        <v>80.839745575221244</v>
      </c>
      <c r="GT80" s="36">
        <v>25.486230088495574</v>
      </c>
      <c r="GY80" s="23" t="s">
        <v>248</v>
      </c>
      <c r="GZ80" s="23">
        <v>93.4234254419449</v>
      </c>
      <c r="HA80" s="23">
        <v>2.763423552172577</v>
      </c>
      <c r="HB80" s="23">
        <v>3.5952848722986217</v>
      </c>
      <c r="HC80" s="23">
        <v>15.471512770137524</v>
      </c>
      <c r="HD80" s="23">
        <v>40.854616895874265</v>
      </c>
      <c r="HE80" s="23">
        <v>26.689587426326117</v>
      </c>
      <c r="HF80" s="23">
        <v>6.5127701375245541</v>
      </c>
      <c r="HG80" s="23" t="s">
        <v>356</v>
      </c>
      <c r="HH80" s="23">
        <v>115.8</v>
      </c>
      <c r="HI80" s="23">
        <v>46.4</v>
      </c>
      <c r="HJ80" s="23">
        <v>27</v>
      </c>
      <c r="HK80" s="23">
        <v>49.8</v>
      </c>
      <c r="HL80" s="23">
        <v>64.2</v>
      </c>
      <c r="HM80" s="23">
        <v>108.4</v>
      </c>
      <c r="HN80" s="23">
        <v>11.4</v>
      </c>
      <c r="HO80" s="23">
        <v>17.600000000000001</v>
      </c>
      <c r="HP80" s="23">
        <v>19.2</v>
      </c>
      <c r="HQ80" s="23">
        <v>18</v>
      </c>
      <c r="HR80" s="23">
        <v>16.8</v>
      </c>
      <c r="HS80" s="23">
        <v>11.9</v>
      </c>
      <c r="HT80" s="37">
        <v>6.8773666868842509E-2</v>
      </c>
    </row>
    <row r="81" spans="1:228" s="23" customFormat="1" ht="12.75" x14ac:dyDescent="0.2">
      <c r="A81" s="23" t="s">
        <v>365</v>
      </c>
      <c r="B81" s="23">
        <v>2</v>
      </c>
      <c r="C81" s="23" t="s">
        <v>260</v>
      </c>
      <c r="D81" s="23" t="s">
        <v>353</v>
      </c>
      <c r="E81" s="23" t="s">
        <v>312</v>
      </c>
      <c r="F81" s="24">
        <v>9</v>
      </c>
      <c r="G81" s="23" t="s">
        <v>233</v>
      </c>
      <c r="H81" s="23" t="s">
        <v>354</v>
      </c>
      <c r="I81" s="25">
        <v>2017</v>
      </c>
      <c r="J81" s="23">
        <v>46.2789</v>
      </c>
      <c r="K81" s="23">
        <v>-71.858448999999993</v>
      </c>
      <c r="L81" s="23" t="s">
        <v>235</v>
      </c>
      <c r="N81" s="23">
        <v>1995</v>
      </c>
      <c r="O81" s="23" t="s">
        <v>236</v>
      </c>
      <c r="P81" s="23" t="s">
        <v>314</v>
      </c>
      <c r="Q81" s="26" t="s">
        <v>359</v>
      </c>
      <c r="R81" s="23" t="s">
        <v>238</v>
      </c>
      <c r="S81" s="23" t="s">
        <v>237</v>
      </c>
      <c r="T81" s="23" t="s">
        <v>237</v>
      </c>
      <c r="U81" s="26" t="s">
        <v>237</v>
      </c>
      <c r="V81" s="26" t="s">
        <v>237</v>
      </c>
      <c r="W81" s="23" t="s">
        <v>237</v>
      </c>
      <c r="X81" s="26" t="s">
        <v>237</v>
      </c>
      <c r="Y81" s="26" t="s">
        <v>237</v>
      </c>
      <c r="Z81" s="26" t="s">
        <v>237</v>
      </c>
      <c r="AA81" s="26" t="s">
        <v>237</v>
      </c>
      <c r="AB81" s="26" t="s">
        <v>237</v>
      </c>
      <c r="AC81" s="26" t="s">
        <v>237</v>
      </c>
      <c r="AD81" s="26" t="s">
        <v>238</v>
      </c>
      <c r="AE81" s="26" t="s">
        <v>237</v>
      </c>
      <c r="AF81" s="26" t="s">
        <v>237</v>
      </c>
      <c r="AG81" s="26" t="s">
        <v>237</v>
      </c>
      <c r="AH81" s="23" t="s">
        <v>238</v>
      </c>
      <c r="AI81" s="23" t="s">
        <v>238</v>
      </c>
      <c r="AJ81" s="26" t="s">
        <v>238</v>
      </c>
      <c r="AK81" s="23" t="s">
        <v>238</v>
      </c>
      <c r="AL81" s="23" t="s">
        <v>237</v>
      </c>
      <c r="AM81" s="26" t="s">
        <v>360</v>
      </c>
      <c r="AN81" s="26" t="s">
        <v>355</v>
      </c>
      <c r="AO81" s="26" t="s">
        <v>240</v>
      </c>
      <c r="AP81" s="26" t="s">
        <v>241</v>
      </c>
      <c r="AQ81" s="26"/>
      <c r="AR81" s="26" t="s">
        <v>242</v>
      </c>
      <c r="AS81" s="26" t="s">
        <v>243</v>
      </c>
      <c r="AT81" s="26"/>
      <c r="AU81" s="56">
        <v>45</v>
      </c>
      <c r="AV81" s="23">
        <v>15</v>
      </c>
      <c r="AW81" s="23">
        <v>80</v>
      </c>
      <c r="AX81" s="23">
        <v>12</v>
      </c>
      <c r="AY81" s="23">
        <v>2</v>
      </c>
      <c r="AZ81" s="23">
        <v>1</v>
      </c>
      <c r="BB81" s="23">
        <v>0</v>
      </c>
      <c r="BC81" s="23">
        <v>0</v>
      </c>
      <c r="BD81" s="23">
        <f t="shared" si="1"/>
        <v>31.046799999999998</v>
      </c>
      <c r="BF81" s="27"/>
      <c r="BG81" s="27"/>
      <c r="BH81" s="27"/>
      <c r="BI81" s="27">
        <v>42901</v>
      </c>
      <c r="BJ81" s="27"/>
      <c r="BK81" s="27"/>
      <c r="BL81" s="27">
        <v>42920</v>
      </c>
      <c r="BM81" s="27">
        <v>42927</v>
      </c>
      <c r="BN81" s="27">
        <v>42935</v>
      </c>
      <c r="BO81" s="27">
        <v>42943</v>
      </c>
      <c r="BQ81" s="27"/>
      <c r="BR81" s="27"/>
      <c r="BS81" s="27"/>
      <c r="BT81" s="27"/>
      <c r="BU81" s="27"/>
      <c r="BV81" s="27"/>
      <c r="BW81" s="27"/>
      <c r="BX81" s="25">
        <v>23</v>
      </c>
      <c r="BY81" s="28" t="s">
        <v>244</v>
      </c>
      <c r="BZ81" s="28" t="s">
        <v>245</v>
      </c>
      <c r="CA81" s="28" t="s">
        <v>246</v>
      </c>
      <c r="CB81" s="25">
        <v>23</v>
      </c>
      <c r="CC81" s="25" t="s">
        <v>237</v>
      </c>
      <c r="CD81" s="28" t="s">
        <v>244</v>
      </c>
      <c r="CE81" s="28" t="s">
        <v>244</v>
      </c>
      <c r="CF81" s="28" t="s">
        <v>246</v>
      </c>
      <c r="CG81" s="28"/>
      <c r="CH81" s="29"/>
      <c r="CL81" s="30"/>
      <c r="CM81" s="30"/>
      <c r="CN81" s="30"/>
      <c r="CO81" s="30"/>
      <c r="CP81" s="31"/>
      <c r="CQ81" s="30"/>
      <c r="CR81" s="30"/>
      <c r="CS81" s="30"/>
      <c r="CT81" s="30"/>
      <c r="CU81" s="30"/>
      <c r="CV81" s="32"/>
      <c r="CW81" s="29">
        <v>42984</v>
      </c>
      <c r="CX81" s="23">
        <v>471.42</v>
      </c>
      <c r="CY81" s="23">
        <v>1.57</v>
      </c>
      <c r="CZ81" s="23">
        <v>2.2425182617306971</v>
      </c>
      <c r="DA81" s="23">
        <v>8.5543999999999993</v>
      </c>
      <c r="DB81" s="23">
        <v>1.20044669386869</v>
      </c>
      <c r="DC81" s="23">
        <v>9.5165607042162961</v>
      </c>
      <c r="DD81" s="23">
        <v>5.8921399925560927</v>
      </c>
      <c r="DE81" s="23">
        <v>1.7457649767130556</v>
      </c>
      <c r="DF81" s="23">
        <v>0.11567017561945313</v>
      </c>
      <c r="DG81" s="23">
        <v>4.0948491699627143E-3</v>
      </c>
      <c r="DH81" s="23">
        <v>2.0407550153153861E-2</v>
      </c>
      <c r="DI81" s="23">
        <v>0.30342224604005069</v>
      </c>
      <c r="DJ81" s="23">
        <v>6.8596283105505251E-2</v>
      </c>
      <c r="DK81" s="23">
        <v>4.3285963004821126E-2</v>
      </c>
      <c r="DL81" s="23">
        <v>0.11277309015640173</v>
      </c>
      <c r="DM81" s="32"/>
      <c r="DO81" s="33"/>
      <c r="DP81" s="33"/>
      <c r="DQ81" s="27">
        <v>43007</v>
      </c>
      <c r="EG81" s="32"/>
      <c r="EK81" s="30">
        <v>1.3758131868131867</v>
      </c>
      <c r="EL81" s="34">
        <v>2.1482083463397306</v>
      </c>
      <c r="EN81" s="35"/>
      <c r="EQ81" s="27">
        <v>42886</v>
      </c>
      <c r="ES81" s="23">
        <v>4.1399999999999997</v>
      </c>
      <c r="EV81" s="23" t="s">
        <v>247</v>
      </c>
      <c r="EX81" s="23">
        <v>8704.4</v>
      </c>
      <c r="EY81" s="23">
        <v>89.5</v>
      </c>
      <c r="EZ81" s="40">
        <v>828.30000000000007</v>
      </c>
      <c r="FA81" s="36">
        <v>87.731317559153183</v>
      </c>
      <c r="FB81" s="36">
        <v>9.7120460772104611</v>
      </c>
      <c r="FC81" s="36">
        <v>24.06774782067248</v>
      </c>
      <c r="FD81" s="36"/>
      <c r="FE81" s="36">
        <v>2.2047341220423413</v>
      </c>
      <c r="FF81" s="36">
        <v>1.2460734744707349</v>
      </c>
      <c r="FG81" s="36">
        <v>152.89829047322542</v>
      </c>
      <c r="FH81" s="36">
        <v>1.7911572229140722</v>
      </c>
      <c r="FI81" s="36">
        <v>905.4124699246122</v>
      </c>
      <c r="FJ81" s="36">
        <v>100.77035927770859</v>
      </c>
      <c r="FK81" s="36">
        <v>19.313512453300127</v>
      </c>
      <c r="GD81" s="29">
        <v>43007</v>
      </c>
      <c r="GE81" s="24">
        <v>4.0999999999999996</v>
      </c>
      <c r="GG81" s="23">
        <v>1.5282</v>
      </c>
      <c r="GH81" s="23">
        <v>1.52E-2</v>
      </c>
      <c r="GI81" s="56">
        <v>0.10106</v>
      </c>
      <c r="GJ81" s="36">
        <v>142.49675853560947</v>
      </c>
      <c r="GK81" s="36">
        <v>12.19350900240064</v>
      </c>
      <c r="GL81" s="36">
        <v>35.9298317551347</v>
      </c>
      <c r="GM81" s="36"/>
      <c r="GN81" s="36">
        <v>1.5604161109629233</v>
      </c>
      <c r="GO81" s="36">
        <v>2.0246148239530539</v>
      </c>
      <c r="GP81" s="36">
        <v>166.27083395572151</v>
      </c>
      <c r="GQ81" s="36">
        <v>2.0610494798612966</v>
      </c>
      <c r="GR81" s="36">
        <v>1190.3508865094782</v>
      </c>
      <c r="GS81" s="36">
        <v>97.425229727927444</v>
      </c>
      <c r="GT81" s="36">
        <v>40.794855161376368</v>
      </c>
      <c r="GY81" s="23" t="s">
        <v>248</v>
      </c>
      <c r="GZ81" s="23">
        <v>92.888554807056138</v>
      </c>
      <c r="HA81" s="23">
        <v>2.7529111402608493</v>
      </c>
      <c r="HB81" s="23">
        <v>3.1835937500000049</v>
      </c>
      <c r="HC81" s="23">
        <v>16.748046874999993</v>
      </c>
      <c r="HD81" s="23">
        <v>39.8828125</v>
      </c>
      <c r="HE81" s="23">
        <v>25.498046874999996</v>
      </c>
      <c r="HF81" s="23">
        <v>7.2265625000000053</v>
      </c>
      <c r="HG81" s="23" t="s">
        <v>356</v>
      </c>
      <c r="HH81" s="23">
        <v>115.8</v>
      </c>
      <c r="HI81" s="23">
        <v>46.4</v>
      </c>
      <c r="HJ81" s="23">
        <v>27</v>
      </c>
      <c r="HK81" s="23">
        <v>49.8</v>
      </c>
      <c r="HL81" s="23">
        <v>64.2</v>
      </c>
      <c r="HM81" s="23">
        <v>108.4</v>
      </c>
      <c r="HN81" s="23">
        <v>11.4</v>
      </c>
      <c r="HO81" s="23">
        <v>17.600000000000001</v>
      </c>
      <c r="HP81" s="23">
        <v>19.2</v>
      </c>
      <c r="HQ81" s="23">
        <v>18</v>
      </c>
      <c r="HR81" s="23">
        <v>16.8</v>
      </c>
      <c r="HS81" s="23">
        <v>11.9</v>
      </c>
      <c r="HT81" s="37">
        <v>8.0907964636210916E-2</v>
      </c>
    </row>
    <row r="82" spans="1:228" s="23" customFormat="1" ht="12.75" x14ac:dyDescent="0.2">
      <c r="A82" s="23" t="s">
        <v>366</v>
      </c>
      <c r="B82" s="23">
        <v>1</v>
      </c>
      <c r="C82" s="23" t="s">
        <v>263</v>
      </c>
      <c r="D82" s="23" t="s">
        <v>353</v>
      </c>
      <c r="E82" s="23" t="s">
        <v>312</v>
      </c>
      <c r="F82" s="24">
        <v>9</v>
      </c>
      <c r="G82" s="23" t="s">
        <v>233</v>
      </c>
      <c r="H82" s="23" t="s">
        <v>354</v>
      </c>
      <c r="I82" s="25">
        <v>2017</v>
      </c>
      <c r="J82" s="23">
        <v>46.2789</v>
      </c>
      <c r="K82" s="23">
        <v>-71.858448999999993</v>
      </c>
      <c r="L82" s="23" t="s">
        <v>235</v>
      </c>
      <c r="N82" s="23">
        <v>1995</v>
      </c>
      <c r="O82" s="23" t="s">
        <v>236</v>
      </c>
      <c r="P82" s="23" t="s">
        <v>314</v>
      </c>
      <c r="Q82" s="26" t="s">
        <v>359</v>
      </c>
      <c r="R82" s="23" t="s">
        <v>238</v>
      </c>
      <c r="S82" s="23" t="s">
        <v>237</v>
      </c>
      <c r="T82" s="23" t="s">
        <v>237</v>
      </c>
      <c r="U82" s="26" t="s">
        <v>237</v>
      </c>
      <c r="V82" s="26" t="s">
        <v>237</v>
      </c>
      <c r="W82" s="23" t="s">
        <v>237</v>
      </c>
      <c r="X82" s="26" t="s">
        <v>237</v>
      </c>
      <c r="Y82" s="26" t="s">
        <v>237</v>
      </c>
      <c r="Z82" s="26" t="s">
        <v>237</v>
      </c>
      <c r="AA82" s="26" t="s">
        <v>237</v>
      </c>
      <c r="AB82" s="26" t="s">
        <v>237</v>
      </c>
      <c r="AC82" s="26" t="s">
        <v>237</v>
      </c>
      <c r="AD82" s="26" t="s">
        <v>238</v>
      </c>
      <c r="AE82" s="26" t="s">
        <v>237</v>
      </c>
      <c r="AF82" s="26" t="s">
        <v>237</v>
      </c>
      <c r="AG82" s="26" t="s">
        <v>237</v>
      </c>
      <c r="AH82" s="23" t="s">
        <v>238</v>
      </c>
      <c r="AI82" s="23" t="s">
        <v>238</v>
      </c>
      <c r="AJ82" s="26" t="s">
        <v>238</v>
      </c>
      <c r="AK82" s="23" t="s">
        <v>238</v>
      </c>
      <c r="AL82" s="23" t="s">
        <v>237</v>
      </c>
      <c r="AM82" s="26" t="s">
        <v>360</v>
      </c>
      <c r="AN82" s="26" t="s">
        <v>355</v>
      </c>
      <c r="AO82" s="26" t="s">
        <v>240</v>
      </c>
      <c r="AP82" s="26" t="s">
        <v>241</v>
      </c>
      <c r="AQ82" s="26"/>
      <c r="AR82" s="26" t="s">
        <v>242</v>
      </c>
      <c r="AS82" s="26" t="s">
        <v>243</v>
      </c>
      <c r="AT82" s="26"/>
      <c r="AU82" s="56">
        <v>60</v>
      </c>
      <c r="AV82" s="23">
        <v>15</v>
      </c>
      <c r="AW82" s="23">
        <v>80</v>
      </c>
      <c r="AX82" s="23">
        <v>12</v>
      </c>
      <c r="AY82" s="23">
        <v>2</v>
      </c>
      <c r="AZ82" s="23">
        <v>1</v>
      </c>
      <c r="BB82" s="23">
        <v>0</v>
      </c>
      <c r="BC82" s="23">
        <v>0</v>
      </c>
      <c r="BD82" s="23">
        <f t="shared" si="1"/>
        <v>31.046799999999998</v>
      </c>
      <c r="BF82" s="27"/>
      <c r="BG82" s="27"/>
      <c r="BH82" s="27"/>
      <c r="BI82" s="27">
        <v>42901</v>
      </c>
      <c r="BJ82" s="27"/>
      <c r="BK82" s="27"/>
      <c r="BL82" s="27">
        <v>42920</v>
      </c>
      <c r="BM82" s="27">
        <v>42927</v>
      </c>
      <c r="BN82" s="27">
        <v>42935</v>
      </c>
      <c r="BO82" s="27">
        <v>42943</v>
      </c>
      <c r="BQ82" s="27"/>
      <c r="BR82" s="27"/>
      <c r="BS82" s="27"/>
      <c r="BT82" s="27"/>
      <c r="BU82" s="27"/>
      <c r="BV82" s="27"/>
      <c r="BW82" s="27"/>
      <c r="BX82" s="25">
        <v>23</v>
      </c>
      <c r="BY82" s="28" t="s">
        <v>244</v>
      </c>
      <c r="BZ82" s="28" t="s">
        <v>245</v>
      </c>
      <c r="CA82" s="28" t="s">
        <v>246</v>
      </c>
      <c r="CB82" s="25">
        <v>23</v>
      </c>
      <c r="CC82" s="25" t="s">
        <v>237</v>
      </c>
      <c r="CD82" s="28" t="s">
        <v>244</v>
      </c>
      <c r="CE82" s="28" t="s">
        <v>244</v>
      </c>
      <c r="CF82" s="28" t="s">
        <v>246</v>
      </c>
      <c r="CG82" s="28"/>
      <c r="CH82" s="29"/>
      <c r="CL82" s="30"/>
      <c r="CM82" s="30"/>
      <c r="CN82" s="30"/>
      <c r="CO82" s="30"/>
      <c r="CP82" s="31"/>
      <c r="CQ82" s="30"/>
      <c r="CR82" s="30"/>
      <c r="CS82" s="30"/>
      <c r="CT82" s="30"/>
      <c r="CU82" s="30"/>
      <c r="CV82" s="32"/>
      <c r="CW82" s="29">
        <v>42984</v>
      </c>
      <c r="CX82" s="23">
        <v>494.88</v>
      </c>
      <c r="CY82" s="23">
        <v>0.85799999999999998</v>
      </c>
      <c r="CZ82" s="23">
        <v>1.1857168089449772</v>
      </c>
      <c r="DA82" s="23">
        <v>9.3971</v>
      </c>
      <c r="DB82" s="23">
        <v>1.0554248396113119</v>
      </c>
      <c r="DC82" s="23">
        <v>8.0633189758493007</v>
      </c>
      <c r="DD82" s="23">
        <v>6.6950620408767287</v>
      </c>
      <c r="DE82" s="23">
        <v>1.9021814986436107</v>
      </c>
      <c r="DF82" s="23">
        <v>9.0025916879267018E-2</v>
      </c>
      <c r="DG82" s="23">
        <v>3.6626847528372394E-3</v>
      </c>
      <c r="DH82" s="23">
        <v>2.2243871369414851E-2</v>
      </c>
      <c r="DI82" s="23">
        <v>0.46934468132503782</v>
      </c>
      <c r="DJ82" s="23">
        <v>7.5410198740553699E-2</v>
      </c>
      <c r="DK82" s="23">
        <v>4.5224820753762732E-2</v>
      </c>
      <c r="DL82" s="23">
        <v>9.5362833024554811E-2</v>
      </c>
      <c r="DM82" s="32"/>
      <c r="DO82" s="33"/>
      <c r="DP82" s="33"/>
      <c r="DQ82" s="27">
        <v>43007</v>
      </c>
      <c r="EG82" s="32"/>
      <c r="EK82" s="30">
        <v>1.3758131868131867</v>
      </c>
      <c r="EL82" s="34">
        <v>2.1482083463397306</v>
      </c>
      <c r="EN82" s="35"/>
      <c r="EQ82" s="27">
        <v>42886</v>
      </c>
      <c r="ES82" s="23">
        <v>4.26</v>
      </c>
      <c r="EV82" s="23" t="s">
        <v>247</v>
      </c>
      <c r="EX82" s="23">
        <v>12376.000000000002</v>
      </c>
      <c r="EY82" s="23">
        <v>97.1</v>
      </c>
      <c r="EZ82" s="40">
        <v>1179.1000000000001</v>
      </c>
      <c r="FA82" s="36">
        <v>85.10149382716051</v>
      </c>
      <c r="FB82" s="36">
        <v>8.416925925925927</v>
      </c>
      <c r="FC82" s="36">
        <v>28.91253703703704</v>
      </c>
      <c r="FD82" s="36"/>
      <c r="FE82" s="36">
        <v>1.6748827160493829</v>
      </c>
      <c r="FF82" s="36">
        <v>3.5329506172839511</v>
      </c>
      <c r="FG82" s="36">
        <v>141.76363580246917</v>
      </c>
      <c r="FH82" s="36">
        <v>2.9376358024691362</v>
      </c>
      <c r="FI82" s="36">
        <v>982.07628410427333</v>
      </c>
      <c r="FJ82" s="36">
        <v>74.378358024691366</v>
      </c>
      <c r="FK82" s="36">
        <v>18.779796296296297</v>
      </c>
      <c r="GD82" s="29">
        <v>43007</v>
      </c>
      <c r="GE82" s="24">
        <v>4.08</v>
      </c>
      <c r="GG82" s="23">
        <v>2.4081000000000001</v>
      </c>
      <c r="GH82" s="23">
        <v>1.95E-2</v>
      </c>
      <c r="GI82" s="56">
        <v>0.13566</v>
      </c>
      <c r="GJ82" s="36">
        <v>170.21349581939802</v>
      </c>
      <c r="GK82" s="36">
        <v>14.129858695652175</v>
      </c>
      <c r="GL82" s="36">
        <v>56.764554347826092</v>
      </c>
      <c r="GM82" s="36"/>
      <c r="GN82" s="36">
        <v>3.9130434782608696</v>
      </c>
      <c r="GO82" s="36">
        <v>2.6907014214046825</v>
      </c>
      <c r="GP82" s="36">
        <v>203.91482107023413</v>
      </c>
      <c r="GQ82" s="36">
        <v>7.5214030100334446</v>
      </c>
      <c r="GR82" s="36">
        <v>1363.1391202364828</v>
      </c>
      <c r="GS82" s="36">
        <v>118.51922658862877</v>
      </c>
      <c r="GT82" s="36">
        <v>26.501043478260872</v>
      </c>
      <c r="GY82" s="23" t="s">
        <v>248</v>
      </c>
      <c r="GZ82" s="23">
        <v>93.4234254419449</v>
      </c>
      <c r="HA82" s="23">
        <v>2.763423552172577</v>
      </c>
      <c r="HB82" s="23">
        <v>3.5952848722986217</v>
      </c>
      <c r="HC82" s="23">
        <v>15.471512770137524</v>
      </c>
      <c r="HD82" s="23">
        <v>40.854616895874265</v>
      </c>
      <c r="HE82" s="23">
        <v>26.689587426326117</v>
      </c>
      <c r="HF82" s="23">
        <v>6.5127701375245541</v>
      </c>
      <c r="HG82" s="23" t="s">
        <v>356</v>
      </c>
      <c r="HH82" s="23">
        <v>115.8</v>
      </c>
      <c r="HI82" s="23">
        <v>46.4</v>
      </c>
      <c r="HJ82" s="23">
        <v>27</v>
      </c>
      <c r="HK82" s="23">
        <v>49.8</v>
      </c>
      <c r="HL82" s="23">
        <v>64.2</v>
      </c>
      <c r="HM82" s="23">
        <v>108.4</v>
      </c>
      <c r="HN82" s="23">
        <v>11.4</v>
      </c>
      <c r="HO82" s="23">
        <v>17.600000000000001</v>
      </c>
      <c r="HP82" s="23">
        <v>19.2</v>
      </c>
      <c r="HQ82" s="23">
        <v>18</v>
      </c>
      <c r="HR82" s="23">
        <v>16.8</v>
      </c>
      <c r="HS82" s="23">
        <v>11.9</v>
      </c>
      <c r="HT82" s="37">
        <v>8.2830978620550749E-2</v>
      </c>
    </row>
    <row r="83" spans="1:228" s="23" customFormat="1" ht="12.75" x14ac:dyDescent="0.2">
      <c r="A83" s="23" t="s">
        <v>367</v>
      </c>
      <c r="B83" s="23">
        <v>2</v>
      </c>
      <c r="C83" s="23" t="s">
        <v>263</v>
      </c>
      <c r="D83" s="23" t="s">
        <v>353</v>
      </c>
      <c r="E83" s="23" t="s">
        <v>312</v>
      </c>
      <c r="F83" s="24">
        <v>9</v>
      </c>
      <c r="G83" s="23" t="s">
        <v>233</v>
      </c>
      <c r="H83" s="23" t="s">
        <v>354</v>
      </c>
      <c r="I83" s="25">
        <v>2017</v>
      </c>
      <c r="J83" s="23">
        <v>46.2789</v>
      </c>
      <c r="K83" s="23">
        <v>-71.858448999999993</v>
      </c>
      <c r="L83" s="23" t="s">
        <v>235</v>
      </c>
      <c r="N83" s="23">
        <v>1995</v>
      </c>
      <c r="O83" s="23" t="s">
        <v>236</v>
      </c>
      <c r="P83" s="23" t="s">
        <v>314</v>
      </c>
      <c r="Q83" s="26" t="s">
        <v>359</v>
      </c>
      <c r="R83" s="23" t="s">
        <v>238</v>
      </c>
      <c r="S83" s="23" t="s">
        <v>237</v>
      </c>
      <c r="T83" s="23" t="s">
        <v>237</v>
      </c>
      <c r="U83" s="26" t="s">
        <v>237</v>
      </c>
      <c r="V83" s="26" t="s">
        <v>237</v>
      </c>
      <c r="W83" s="23" t="s">
        <v>237</v>
      </c>
      <c r="X83" s="26" t="s">
        <v>237</v>
      </c>
      <c r="Y83" s="26" t="s">
        <v>237</v>
      </c>
      <c r="Z83" s="26" t="s">
        <v>237</v>
      </c>
      <c r="AA83" s="26" t="s">
        <v>237</v>
      </c>
      <c r="AB83" s="26" t="s">
        <v>237</v>
      </c>
      <c r="AC83" s="26" t="s">
        <v>237</v>
      </c>
      <c r="AD83" s="26" t="s">
        <v>238</v>
      </c>
      <c r="AE83" s="26" t="s">
        <v>237</v>
      </c>
      <c r="AF83" s="26" t="s">
        <v>237</v>
      </c>
      <c r="AG83" s="26" t="s">
        <v>237</v>
      </c>
      <c r="AH83" s="23" t="s">
        <v>238</v>
      </c>
      <c r="AI83" s="23" t="s">
        <v>238</v>
      </c>
      <c r="AJ83" s="26" t="s">
        <v>238</v>
      </c>
      <c r="AK83" s="23" t="s">
        <v>238</v>
      </c>
      <c r="AL83" s="23" t="s">
        <v>237</v>
      </c>
      <c r="AM83" s="26" t="s">
        <v>360</v>
      </c>
      <c r="AN83" s="26" t="s">
        <v>355</v>
      </c>
      <c r="AO83" s="26" t="s">
        <v>240</v>
      </c>
      <c r="AP83" s="26" t="s">
        <v>241</v>
      </c>
      <c r="AQ83" s="26"/>
      <c r="AR83" s="26" t="s">
        <v>242</v>
      </c>
      <c r="AS83" s="26" t="s">
        <v>243</v>
      </c>
      <c r="AT83" s="26"/>
      <c r="AU83" s="56">
        <v>60</v>
      </c>
      <c r="AV83" s="23">
        <v>15</v>
      </c>
      <c r="AW83" s="23">
        <v>80</v>
      </c>
      <c r="AX83" s="23">
        <v>12</v>
      </c>
      <c r="AY83" s="23">
        <v>2</v>
      </c>
      <c r="AZ83" s="23">
        <v>1</v>
      </c>
      <c r="BB83" s="23">
        <v>0</v>
      </c>
      <c r="BC83" s="23">
        <v>0</v>
      </c>
      <c r="BD83" s="23">
        <f t="shared" si="1"/>
        <v>31.046799999999998</v>
      </c>
      <c r="BF83" s="27"/>
      <c r="BG83" s="27"/>
      <c r="BH83" s="27"/>
      <c r="BI83" s="27">
        <v>42901</v>
      </c>
      <c r="BJ83" s="27"/>
      <c r="BK83" s="27"/>
      <c r="BL83" s="27">
        <v>42920</v>
      </c>
      <c r="BM83" s="27">
        <v>42927</v>
      </c>
      <c r="BN83" s="27">
        <v>42935</v>
      </c>
      <c r="BO83" s="27">
        <v>42943</v>
      </c>
      <c r="BQ83" s="27"/>
      <c r="BR83" s="27"/>
      <c r="BS83" s="27"/>
      <c r="BT83" s="27"/>
      <c r="BU83" s="27"/>
      <c r="BV83" s="27"/>
      <c r="BW83" s="27"/>
      <c r="BX83" s="25">
        <v>23</v>
      </c>
      <c r="BY83" s="28" t="s">
        <v>244</v>
      </c>
      <c r="BZ83" s="28" t="s">
        <v>245</v>
      </c>
      <c r="CA83" s="28" t="s">
        <v>246</v>
      </c>
      <c r="CB83" s="25">
        <v>23</v>
      </c>
      <c r="CC83" s="25" t="s">
        <v>237</v>
      </c>
      <c r="CD83" s="28" t="s">
        <v>244</v>
      </c>
      <c r="CE83" s="28" t="s">
        <v>244</v>
      </c>
      <c r="CF83" s="28" t="s">
        <v>246</v>
      </c>
      <c r="CG83" s="28"/>
      <c r="CH83" s="29"/>
      <c r="CL83" s="30"/>
      <c r="CM83" s="30"/>
      <c r="CN83" s="30"/>
      <c r="CO83" s="30"/>
      <c r="CP83" s="31"/>
      <c r="CQ83" s="30"/>
      <c r="CR83" s="30"/>
      <c r="CS83" s="30"/>
      <c r="CT83" s="30"/>
      <c r="CU83" s="30"/>
      <c r="CV83" s="32"/>
      <c r="CW83" s="29">
        <v>42984</v>
      </c>
      <c r="CX83" s="23">
        <v>463.96999999999997</v>
      </c>
      <c r="CY83" s="23">
        <v>0.92999999999999994</v>
      </c>
      <c r="CZ83" s="23">
        <v>1.1490813898983561</v>
      </c>
      <c r="DA83" s="23">
        <v>10.076000000000001</v>
      </c>
      <c r="DB83" s="23">
        <v>1.2593318016436192</v>
      </c>
      <c r="DC83" s="23">
        <v>7.5738596069536177</v>
      </c>
      <c r="DD83" s="23">
        <v>5.1808125595178698</v>
      </c>
      <c r="DE83" s="23">
        <v>1.7724881465993236</v>
      </c>
      <c r="DF83" s="23">
        <v>5.0882357017044112E-2</v>
      </c>
      <c r="DG83" s="23">
        <v>3.7461023762345928E-3</v>
      </c>
      <c r="DH83" s="23">
        <v>2.2263029162168955E-2</v>
      </c>
      <c r="DI83" s="23">
        <v>0.30987596236899861</v>
      </c>
      <c r="DJ83" s="23">
        <v>4.8567063432514178E-2</v>
      </c>
      <c r="DK83" s="23">
        <v>2.8951191920919123E-2</v>
      </c>
      <c r="DL83" s="23">
        <v>4.2309865165437902E-2</v>
      </c>
      <c r="DM83" s="32"/>
      <c r="DO83" s="33"/>
      <c r="DP83" s="33"/>
      <c r="DQ83" s="27">
        <v>43007</v>
      </c>
      <c r="EG83" s="32"/>
      <c r="EK83" s="30">
        <v>1.4595170454545456</v>
      </c>
      <c r="EL83" s="34">
        <v>1.6982766972003058</v>
      </c>
      <c r="EN83" s="35"/>
      <c r="EQ83" s="27">
        <v>42886</v>
      </c>
      <c r="ES83" s="23">
        <v>4.47</v>
      </c>
      <c r="EV83" s="23" t="s">
        <v>247</v>
      </c>
      <c r="EX83" s="23">
        <v>11836</v>
      </c>
      <c r="EY83" s="23">
        <v>185</v>
      </c>
      <c r="EZ83" s="40">
        <v>746.2</v>
      </c>
      <c r="FA83" s="36">
        <v>169.59722615110661</v>
      </c>
      <c r="FB83" s="36">
        <v>10.049509285169169</v>
      </c>
      <c r="FC83" s="36">
        <v>25.100983337573137</v>
      </c>
      <c r="FD83" s="36"/>
      <c r="FE83" s="36">
        <v>1.4581443653014501</v>
      </c>
      <c r="FF83" s="36">
        <v>2.0488600864919868</v>
      </c>
      <c r="FG83" s="36">
        <v>153.26387007122872</v>
      </c>
      <c r="FH83" s="36">
        <v>3.111553612312389</v>
      </c>
      <c r="FI83" s="36">
        <v>985.49880795410104</v>
      </c>
      <c r="FJ83" s="36">
        <v>77.052412744848638</v>
      </c>
      <c r="FK83" s="36">
        <v>13.384670185703385</v>
      </c>
      <c r="GD83" s="29">
        <v>43007</v>
      </c>
      <c r="GE83" s="24">
        <v>4.21</v>
      </c>
      <c r="GG83" s="23">
        <v>1.3006</v>
      </c>
      <c r="GH83" s="23">
        <v>1.26E-2</v>
      </c>
      <c r="GI83" s="56">
        <v>0.1009</v>
      </c>
      <c r="GJ83" s="36">
        <v>112.2458708677686</v>
      </c>
      <c r="GK83" s="36">
        <v>5.963339876033058</v>
      </c>
      <c r="GL83" s="36">
        <v>34.377769628099173</v>
      </c>
      <c r="GM83" s="36"/>
      <c r="GN83" s="36">
        <v>1.875</v>
      </c>
      <c r="GO83" s="36">
        <v>1.4528189049586777</v>
      </c>
      <c r="GP83" s="36">
        <v>155.0236652892562</v>
      </c>
      <c r="GQ83" s="36">
        <v>2.2977623966942153</v>
      </c>
      <c r="GR83" s="36">
        <v>1155.4096076194289</v>
      </c>
      <c r="GS83" s="36">
        <v>72.628445247933882</v>
      </c>
      <c r="GT83" s="36">
        <v>22.239342975206615</v>
      </c>
      <c r="GY83" s="23" t="s">
        <v>248</v>
      </c>
      <c r="GZ83" s="23">
        <v>92.888554807056138</v>
      </c>
      <c r="HA83" s="23">
        <v>2.7529111402608493</v>
      </c>
      <c r="HB83" s="23">
        <v>3.1835937500000049</v>
      </c>
      <c r="HC83" s="23">
        <v>16.748046874999993</v>
      </c>
      <c r="HD83" s="23">
        <v>39.8828125</v>
      </c>
      <c r="HE83" s="23">
        <v>25.498046874999996</v>
      </c>
      <c r="HF83" s="23">
        <v>7.2265625000000053</v>
      </c>
      <c r="HG83" s="23" t="s">
        <v>356</v>
      </c>
      <c r="HH83" s="23">
        <v>115.8</v>
      </c>
      <c r="HI83" s="23">
        <v>46.4</v>
      </c>
      <c r="HJ83" s="23">
        <v>27</v>
      </c>
      <c r="HK83" s="23">
        <v>49.8</v>
      </c>
      <c r="HL83" s="23">
        <v>64.2</v>
      </c>
      <c r="HM83" s="23">
        <v>108.4</v>
      </c>
      <c r="HN83" s="23">
        <v>11.4</v>
      </c>
      <c r="HO83" s="23">
        <v>17.600000000000001</v>
      </c>
      <c r="HP83" s="23">
        <v>19.2</v>
      </c>
      <c r="HQ83" s="23">
        <v>18</v>
      </c>
      <c r="HR83" s="23">
        <v>16.8</v>
      </c>
      <c r="HS83" s="23">
        <v>11.9</v>
      </c>
      <c r="HT83" s="37">
        <v>7.8567683686600803E-2</v>
      </c>
    </row>
    <row r="84" spans="1:228" s="23" customFormat="1" ht="12.75" x14ac:dyDescent="0.2">
      <c r="A84" s="23" t="s">
        <v>368</v>
      </c>
      <c r="B84" s="23">
        <v>1</v>
      </c>
      <c r="C84" s="23" t="s">
        <v>369</v>
      </c>
      <c r="D84" s="23" t="s">
        <v>353</v>
      </c>
      <c r="E84" s="23" t="s">
        <v>312</v>
      </c>
      <c r="F84" s="24">
        <v>9</v>
      </c>
      <c r="G84" s="23" t="s">
        <v>233</v>
      </c>
      <c r="H84" s="23" t="s">
        <v>354</v>
      </c>
      <c r="I84" s="25">
        <v>2017</v>
      </c>
      <c r="J84" s="23">
        <v>46.2789</v>
      </c>
      <c r="K84" s="23">
        <v>-71.858448999999993</v>
      </c>
      <c r="L84" s="23" t="s">
        <v>235</v>
      </c>
      <c r="N84" s="23">
        <v>1995</v>
      </c>
      <c r="O84" s="23" t="s">
        <v>236</v>
      </c>
      <c r="P84" s="23" t="s">
        <v>314</v>
      </c>
      <c r="Q84" s="26"/>
      <c r="R84" s="23" t="s">
        <v>237</v>
      </c>
      <c r="S84" s="23" t="s">
        <v>237</v>
      </c>
      <c r="T84" s="23" t="s">
        <v>237</v>
      </c>
      <c r="U84" s="26" t="s">
        <v>237</v>
      </c>
      <c r="V84" s="26" t="s">
        <v>237</v>
      </c>
      <c r="W84" s="23" t="s">
        <v>237</v>
      </c>
      <c r="X84" s="26" t="s">
        <v>237</v>
      </c>
      <c r="Y84" s="26" t="s">
        <v>237</v>
      </c>
      <c r="Z84" s="26" t="s">
        <v>237</v>
      </c>
      <c r="AA84" s="26" t="s">
        <v>237</v>
      </c>
      <c r="AB84" s="26" t="s">
        <v>237</v>
      </c>
      <c r="AC84" s="26" t="s">
        <v>237</v>
      </c>
      <c r="AD84" s="26" t="s">
        <v>238</v>
      </c>
      <c r="AE84" s="26" t="s">
        <v>237</v>
      </c>
      <c r="AF84" s="26" t="s">
        <v>237</v>
      </c>
      <c r="AG84" s="26" t="s">
        <v>237</v>
      </c>
      <c r="AH84" s="23" t="s">
        <v>238</v>
      </c>
      <c r="AI84" s="23" t="s">
        <v>238</v>
      </c>
      <c r="AJ84" s="26" t="s">
        <v>238</v>
      </c>
      <c r="AK84" s="23" t="s">
        <v>238</v>
      </c>
      <c r="AL84" s="23" t="s">
        <v>237</v>
      </c>
      <c r="AM84" s="26"/>
      <c r="AN84" s="26" t="s">
        <v>355</v>
      </c>
      <c r="AO84" s="26" t="s">
        <v>240</v>
      </c>
      <c r="AP84" s="26" t="s">
        <v>241</v>
      </c>
      <c r="AQ84" s="26"/>
      <c r="AR84" s="26" t="s">
        <v>242</v>
      </c>
      <c r="AS84" s="26" t="s">
        <v>243</v>
      </c>
      <c r="AT84" s="26"/>
      <c r="AU84" s="56">
        <v>0</v>
      </c>
      <c r="AV84" s="23">
        <v>15</v>
      </c>
      <c r="AW84" s="23">
        <v>80</v>
      </c>
      <c r="AX84" s="23">
        <v>12</v>
      </c>
      <c r="AY84" s="23">
        <v>2</v>
      </c>
      <c r="AZ84" s="23">
        <v>1</v>
      </c>
      <c r="BB84" s="23">
        <v>0</v>
      </c>
      <c r="BC84" s="35">
        <f>AU84*16/37</f>
        <v>0</v>
      </c>
      <c r="BD84" s="23">
        <f t="shared" si="1"/>
        <v>31.046799999999998</v>
      </c>
      <c r="BF84" s="27"/>
      <c r="BG84" s="27"/>
      <c r="BH84" s="27"/>
      <c r="BI84" s="27">
        <v>42901</v>
      </c>
      <c r="BJ84" s="27"/>
      <c r="BK84" s="27"/>
      <c r="BL84" s="27">
        <v>42920</v>
      </c>
      <c r="BM84" s="27">
        <v>42927</v>
      </c>
      <c r="BN84" s="27">
        <v>42935</v>
      </c>
      <c r="BO84" s="27">
        <v>42943</v>
      </c>
      <c r="BQ84" s="27"/>
      <c r="BR84" s="27"/>
      <c r="BS84" s="27"/>
      <c r="BT84" s="27"/>
      <c r="BU84" s="27"/>
      <c r="BV84" s="27"/>
      <c r="BW84" s="27"/>
      <c r="BX84" s="25">
        <v>23</v>
      </c>
      <c r="BY84" s="28" t="s">
        <v>244</v>
      </c>
      <c r="BZ84" s="28" t="s">
        <v>245</v>
      </c>
      <c r="CA84" s="28" t="s">
        <v>246</v>
      </c>
      <c r="CB84" s="25">
        <v>23</v>
      </c>
      <c r="CC84" s="25" t="s">
        <v>237</v>
      </c>
      <c r="CD84" s="28" t="s">
        <v>244</v>
      </c>
      <c r="CE84" s="28" t="s">
        <v>244</v>
      </c>
      <c r="CF84" s="28" t="s">
        <v>246</v>
      </c>
      <c r="CG84" s="28"/>
      <c r="CH84" s="29"/>
      <c r="CL84" s="30"/>
      <c r="CM84" s="30"/>
      <c r="CN84" s="30"/>
      <c r="CO84" s="30"/>
      <c r="CP84" s="31"/>
      <c r="CQ84" s="30"/>
      <c r="CR84" s="30"/>
      <c r="CS84" s="30"/>
      <c r="CT84" s="30"/>
      <c r="CU84" s="30"/>
      <c r="CV84" s="32"/>
      <c r="CW84" s="29">
        <v>42984</v>
      </c>
      <c r="CX84" s="23">
        <v>496.1</v>
      </c>
      <c r="CY84" s="23">
        <v>0.876</v>
      </c>
      <c r="CZ84" s="23">
        <v>1.4154503746663076</v>
      </c>
      <c r="DA84" s="23">
        <v>5.9153000000000002</v>
      </c>
      <c r="DB84" s="23">
        <v>1.091322506352947</v>
      </c>
      <c r="DC84" s="23">
        <v>7.9797965733034752</v>
      </c>
      <c r="DD84" s="23">
        <v>7.837488607800152</v>
      </c>
      <c r="DE84" s="23">
        <v>1.895165827206303</v>
      </c>
      <c r="DF84" s="23">
        <v>8.5046914708665947E-2</v>
      </c>
      <c r="DG84" s="23">
        <v>3.5396841454658386E-3</v>
      </c>
      <c r="DH84" s="23">
        <v>2.3449288239858822E-2</v>
      </c>
      <c r="DI84" s="23">
        <v>0.29647058095814155</v>
      </c>
      <c r="DJ84" s="23">
        <v>9.6069370747370431E-2</v>
      </c>
      <c r="DK84" s="23">
        <v>5.6168684871692194E-2</v>
      </c>
      <c r="DL84" s="23">
        <v>9.9395199745586152E-2</v>
      </c>
      <c r="DM84" s="32"/>
      <c r="DO84" s="33"/>
      <c r="DP84" s="33"/>
      <c r="DQ84" s="27">
        <v>43007</v>
      </c>
      <c r="EG84" s="32"/>
      <c r="EK84" s="30">
        <v>1.0329765122265122</v>
      </c>
      <c r="EL84" s="34">
        <v>2.1931476916784174</v>
      </c>
      <c r="EN84" s="35"/>
      <c r="EQ84" s="27">
        <v>42886</v>
      </c>
      <c r="ES84" s="23">
        <v>4.29</v>
      </c>
      <c r="EV84" s="23" t="s">
        <v>247</v>
      </c>
      <c r="EX84" s="23">
        <v>10408.999999999998</v>
      </c>
      <c r="EY84" s="23">
        <v>108.00000000000001</v>
      </c>
      <c r="EZ84" s="40">
        <v>1118.9000000000001</v>
      </c>
      <c r="FA84" s="36">
        <v>118.90217547513669</v>
      </c>
      <c r="FB84" s="36">
        <v>10.027448841447539</v>
      </c>
      <c r="FC84" s="36">
        <v>27.165300833116376</v>
      </c>
      <c r="FD84" s="36"/>
      <c r="FE84" s="36">
        <v>1.6094560010413956</v>
      </c>
      <c r="FF84" s="36">
        <v>1.4072270242124447</v>
      </c>
      <c r="FG84" s="36">
        <v>149.74575781046605</v>
      </c>
      <c r="FH84" s="36">
        <v>2.1378650741994276</v>
      </c>
      <c r="FI84" s="36">
        <v>1001.6397472601174</v>
      </c>
      <c r="FJ84" s="36">
        <v>97.368674694090075</v>
      </c>
      <c r="FK84" s="36">
        <v>20.376626789898467</v>
      </c>
      <c r="GD84" s="29">
        <v>43007</v>
      </c>
      <c r="GE84" s="24">
        <v>4.47</v>
      </c>
      <c r="GG84" s="23">
        <v>1.4273</v>
      </c>
      <c r="GH84" s="23">
        <v>1.72E-2</v>
      </c>
      <c r="GI84" s="56">
        <v>0.10084</v>
      </c>
      <c r="GJ84" s="36">
        <v>220.5964041158141</v>
      </c>
      <c r="GK84" s="36">
        <v>15.990816606076345</v>
      </c>
      <c r="GL84" s="36">
        <v>57.242472279927291</v>
      </c>
      <c r="GM84" s="36"/>
      <c r="GN84" s="36">
        <v>2.8200467411062062</v>
      </c>
      <c r="GO84" s="36">
        <v>2.3090908919761102</v>
      </c>
      <c r="GP84" s="36">
        <v>179.00577603219941</v>
      </c>
      <c r="GQ84" s="36">
        <v>2.9880357050116855</v>
      </c>
      <c r="GR84" s="36">
        <v>1268.755338297148</v>
      </c>
      <c r="GS84" s="36">
        <v>97.337656128278368</v>
      </c>
      <c r="GT84" s="36">
        <v>26.652528693845753</v>
      </c>
      <c r="GY84" s="23" t="s">
        <v>248</v>
      </c>
      <c r="GZ84" s="23">
        <v>93.4234254419449</v>
      </c>
      <c r="HA84" s="23">
        <v>2.763423552172577</v>
      </c>
      <c r="HB84" s="23">
        <v>3.5952848722986217</v>
      </c>
      <c r="HC84" s="23">
        <v>15.471512770137524</v>
      </c>
      <c r="HD84" s="23">
        <v>40.854616895874265</v>
      </c>
      <c r="HE84" s="23">
        <v>26.689587426326117</v>
      </c>
      <c r="HF84" s="23">
        <v>6.5127701375245541</v>
      </c>
      <c r="HG84" s="23" t="s">
        <v>356</v>
      </c>
      <c r="HH84" s="23">
        <v>115.8</v>
      </c>
      <c r="HI84" s="23">
        <v>46.4</v>
      </c>
      <c r="HJ84" s="23">
        <v>27</v>
      </c>
      <c r="HK84" s="23">
        <v>49.8</v>
      </c>
      <c r="HL84" s="23">
        <v>64.2</v>
      </c>
      <c r="HM84" s="23">
        <v>108.4</v>
      </c>
      <c r="HN84" s="23">
        <v>11.4</v>
      </c>
      <c r="HO84" s="23">
        <v>17.600000000000001</v>
      </c>
      <c r="HP84" s="23">
        <v>19.2</v>
      </c>
      <c r="HQ84" s="23">
        <v>18</v>
      </c>
      <c r="HR84" s="23">
        <v>16.8</v>
      </c>
      <c r="HS84" s="23">
        <v>11.9</v>
      </c>
      <c r="HT84" s="37">
        <v>1.3359197047395155E-2</v>
      </c>
    </row>
    <row r="85" spans="1:228" s="23" customFormat="1" ht="12.75" x14ac:dyDescent="0.2">
      <c r="A85" s="23" t="s">
        <v>370</v>
      </c>
      <c r="B85" s="23">
        <v>2</v>
      </c>
      <c r="C85" s="23" t="s">
        <v>369</v>
      </c>
      <c r="D85" s="23" t="s">
        <v>353</v>
      </c>
      <c r="E85" s="23" t="s">
        <v>312</v>
      </c>
      <c r="F85" s="24">
        <v>9</v>
      </c>
      <c r="G85" s="23" t="s">
        <v>233</v>
      </c>
      <c r="H85" s="23" t="s">
        <v>354</v>
      </c>
      <c r="I85" s="25">
        <v>2017</v>
      </c>
      <c r="J85" s="23">
        <v>46.2789</v>
      </c>
      <c r="K85" s="23">
        <v>-71.858448999999993</v>
      </c>
      <c r="L85" s="23" t="s">
        <v>235</v>
      </c>
      <c r="N85" s="23">
        <v>1995</v>
      </c>
      <c r="O85" s="23" t="s">
        <v>236</v>
      </c>
      <c r="P85" s="23" t="s">
        <v>314</v>
      </c>
      <c r="Q85" s="26"/>
      <c r="R85" s="23" t="s">
        <v>237</v>
      </c>
      <c r="S85" s="23" t="s">
        <v>237</v>
      </c>
      <c r="T85" s="23" t="s">
        <v>237</v>
      </c>
      <c r="U85" s="26" t="s">
        <v>237</v>
      </c>
      <c r="V85" s="26" t="s">
        <v>237</v>
      </c>
      <c r="W85" s="23" t="s">
        <v>237</v>
      </c>
      <c r="X85" s="26" t="s">
        <v>237</v>
      </c>
      <c r="Y85" s="26" t="s">
        <v>237</v>
      </c>
      <c r="Z85" s="26" t="s">
        <v>237</v>
      </c>
      <c r="AA85" s="26" t="s">
        <v>237</v>
      </c>
      <c r="AB85" s="26" t="s">
        <v>237</v>
      </c>
      <c r="AC85" s="26" t="s">
        <v>237</v>
      </c>
      <c r="AD85" s="26" t="s">
        <v>238</v>
      </c>
      <c r="AE85" s="26" t="s">
        <v>237</v>
      </c>
      <c r="AF85" s="26" t="s">
        <v>237</v>
      </c>
      <c r="AG85" s="26" t="s">
        <v>237</v>
      </c>
      <c r="AH85" s="23" t="s">
        <v>238</v>
      </c>
      <c r="AI85" s="23" t="s">
        <v>238</v>
      </c>
      <c r="AJ85" s="26" t="s">
        <v>238</v>
      </c>
      <c r="AK85" s="23" t="s">
        <v>238</v>
      </c>
      <c r="AL85" s="23" t="s">
        <v>237</v>
      </c>
      <c r="AM85" s="26"/>
      <c r="AN85" s="26" t="s">
        <v>355</v>
      </c>
      <c r="AO85" s="26" t="s">
        <v>240</v>
      </c>
      <c r="AP85" s="26" t="s">
        <v>241</v>
      </c>
      <c r="AQ85" s="26"/>
      <c r="AR85" s="26" t="s">
        <v>242</v>
      </c>
      <c r="AS85" s="26" t="s">
        <v>243</v>
      </c>
      <c r="AT85" s="26"/>
      <c r="AU85" s="56">
        <v>0</v>
      </c>
      <c r="AV85" s="23">
        <v>15</v>
      </c>
      <c r="AW85" s="23">
        <v>80</v>
      </c>
      <c r="AX85" s="23">
        <v>12</v>
      </c>
      <c r="AY85" s="23">
        <v>2</v>
      </c>
      <c r="AZ85" s="23">
        <v>1</v>
      </c>
      <c r="BB85" s="23">
        <v>0</v>
      </c>
      <c r="BC85" s="35">
        <f>AU85*16/37</f>
        <v>0</v>
      </c>
      <c r="BD85" s="23">
        <f t="shared" si="1"/>
        <v>31.046799999999998</v>
      </c>
      <c r="BF85" s="27"/>
      <c r="BG85" s="27"/>
      <c r="BH85" s="27"/>
      <c r="BI85" s="27">
        <v>42901</v>
      </c>
      <c r="BJ85" s="27"/>
      <c r="BK85" s="27"/>
      <c r="BL85" s="27">
        <v>42920</v>
      </c>
      <c r="BM85" s="27">
        <v>42927</v>
      </c>
      <c r="BN85" s="27">
        <v>42935</v>
      </c>
      <c r="BO85" s="27">
        <v>42943</v>
      </c>
      <c r="BQ85" s="27"/>
      <c r="BR85" s="27"/>
      <c r="BS85" s="27"/>
      <c r="BT85" s="27"/>
      <c r="BU85" s="27"/>
      <c r="BV85" s="27"/>
      <c r="BW85" s="27"/>
      <c r="BX85" s="25">
        <v>23</v>
      </c>
      <c r="BY85" s="28" t="s">
        <v>244</v>
      </c>
      <c r="BZ85" s="28" t="s">
        <v>245</v>
      </c>
      <c r="CA85" s="28" t="s">
        <v>246</v>
      </c>
      <c r="CB85" s="25">
        <v>23</v>
      </c>
      <c r="CC85" s="25" t="s">
        <v>237</v>
      </c>
      <c r="CD85" s="28" t="s">
        <v>244</v>
      </c>
      <c r="CE85" s="28" t="s">
        <v>244</v>
      </c>
      <c r="CF85" s="28" t="s">
        <v>246</v>
      </c>
      <c r="CG85" s="28"/>
      <c r="CH85" s="29"/>
      <c r="CL85" s="30"/>
      <c r="CM85" s="30"/>
      <c r="CN85" s="30"/>
      <c r="CO85" s="30"/>
      <c r="CP85" s="31"/>
      <c r="CQ85" s="30"/>
      <c r="CR85" s="30"/>
      <c r="CS85" s="30"/>
      <c r="CT85" s="30"/>
      <c r="CU85" s="30"/>
      <c r="CV85" s="32"/>
      <c r="CW85" s="29">
        <v>42984</v>
      </c>
      <c r="CX85" s="23">
        <v>492.78</v>
      </c>
      <c r="CY85" s="23">
        <v>0.89500000000000002</v>
      </c>
      <c r="CZ85" s="23">
        <v>1.5606004538070282</v>
      </c>
      <c r="DA85" s="23">
        <v>5.0436999999999994</v>
      </c>
      <c r="DB85" s="23">
        <v>1.1115469231827841</v>
      </c>
      <c r="DC85" s="23">
        <v>8.6594951046046518</v>
      </c>
      <c r="DD85" s="23">
        <v>7.9398970297835838</v>
      </c>
      <c r="DE85" s="23">
        <v>1.784341561495602</v>
      </c>
      <c r="DF85" s="23">
        <v>0.16024248959449305</v>
      </c>
      <c r="DG85" s="23">
        <v>3.9054379367567411E-3</v>
      </c>
      <c r="DH85" s="23">
        <v>2.4244791746255327E-2</v>
      </c>
      <c r="DI85" s="23">
        <v>0.20257284758209282</v>
      </c>
      <c r="DJ85" s="23">
        <v>7.9628821789328383E-2</v>
      </c>
      <c r="DK85" s="23">
        <v>3.857514253754693E-2</v>
      </c>
      <c r="DL85" s="23">
        <v>9.2803584653466234E-2</v>
      </c>
      <c r="DM85" s="32"/>
      <c r="DO85" s="33"/>
      <c r="DP85" s="33"/>
      <c r="DQ85" s="27">
        <v>43007</v>
      </c>
      <c r="EG85" s="32"/>
      <c r="EK85" s="30">
        <v>1.0815067340067339</v>
      </c>
      <c r="EL85" s="34">
        <v>2.893609463634113</v>
      </c>
      <c r="EN85" s="35"/>
      <c r="EQ85" s="27">
        <v>42886</v>
      </c>
      <c r="ES85" s="23">
        <v>4.83</v>
      </c>
      <c r="EV85" s="23" t="s">
        <v>247</v>
      </c>
      <c r="EX85" s="23">
        <v>10777.000000000002</v>
      </c>
      <c r="EY85" s="23">
        <v>104</v>
      </c>
      <c r="EZ85" s="40">
        <v>1076.4000000000001</v>
      </c>
      <c r="FA85" s="36">
        <v>204.93211541168193</v>
      </c>
      <c r="FB85" s="36">
        <v>10.476573539760732</v>
      </c>
      <c r="FC85" s="36">
        <v>24.89845918367347</v>
      </c>
      <c r="FD85" s="36"/>
      <c r="FE85" s="36">
        <v>0.964609781843772</v>
      </c>
      <c r="FF85" s="36">
        <v>1.7280640394088671</v>
      </c>
      <c r="FG85" s="36">
        <v>128.31466625615764</v>
      </c>
      <c r="FH85" s="36">
        <v>2.7354994722026746</v>
      </c>
      <c r="FI85" s="36">
        <v>912.37215745877893</v>
      </c>
      <c r="FJ85" s="36">
        <v>65.259880014074596</v>
      </c>
      <c r="FK85" s="36">
        <v>10.293141097818438</v>
      </c>
      <c r="GD85" s="29">
        <v>43007</v>
      </c>
      <c r="GE85" s="24">
        <v>4.54</v>
      </c>
      <c r="GG85" s="23">
        <v>1.8403</v>
      </c>
      <c r="GH85" s="23">
        <v>1.54E-2</v>
      </c>
      <c r="GI85" s="56">
        <v>0.10743</v>
      </c>
      <c r="GJ85" s="36">
        <v>269.93958870967742</v>
      </c>
      <c r="GK85" s="36">
        <v>15.140637096774194</v>
      </c>
      <c r="GL85" s="36">
        <v>64.242766129032262</v>
      </c>
      <c r="GM85" s="36"/>
      <c r="GN85" s="36">
        <v>2.5780645161290323</v>
      </c>
      <c r="GO85" s="36">
        <v>3.0093717741935482</v>
      </c>
      <c r="GP85" s="36">
        <v>167.67785483870966</v>
      </c>
      <c r="GQ85" s="36">
        <v>3.8753387096774201</v>
      </c>
      <c r="GR85" s="36">
        <v>1231.497617634325</v>
      </c>
      <c r="GS85" s="36">
        <v>103.70254032258065</v>
      </c>
      <c r="GT85" s="36">
        <v>32.983483870967738</v>
      </c>
      <c r="GY85" s="23" t="s">
        <v>248</v>
      </c>
      <c r="GZ85" s="23">
        <v>92.888554807056138</v>
      </c>
      <c r="HA85" s="23">
        <v>2.7529111402608493</v>
      </c>
      <c r="HB85" s="23">
        <v>3.1835937500000049</v>
      </c>
      <c r="HC85" s="23">
        <v>16.748046874999993</v>
      </c>
      <c r="HD85" s="23">
        <v>39.8828125</v>
      </c>
      <c r="HE85" s="23">
        <v>25.498046874999996</v>
      </c>
      <c r="HF85" s="23">
        <v>7.2265625000000053</v>
      </c>
      <c r="HG85" s="23" t="s">
        <v>356</v>
      </c>
      <c r="HH85" s="23">
        <v>115.8</v>
      </c>
      <c r="HI85" s="23">
        <v>46.4</v>
      </c>
      <c r="HJ85" s="23">
        <v>27</v>
      </c>
      <c r="HK85" s="23">
        <v>49.8</v>
      </c>
      <c r="HL85" s="23">
        <v>64.2</v>
      </c>
      <c r="HM85" s="23">
        <v>108.4</v>
      </c>
      <c r="HN85" s="23">
        <v>11.4</v>
      </c>
      <c r="HO85" s="23">
        <v>17.600000000000001</v>
      </c>
      <c r="HP85" s="23">
        <v>19.2</v>
      </c>
      <c r="HQ85" s="23">
        <v>18</v>
      </c>
      <c r="HR85" s="23">
        <v>16.8</v>
      </c>
      <c r="HS85" s="23">
        <v>11.9</v>
      </c>
      <c r="HT85" s="37">
        <v>7.5690188831594252E-3</v>
      </c>
    </row>
    <row r="86" spans="1:228" s="23" customFormat="1" ht="12.75" x14ac:dyDescent="0.2">
      <c r="A86" s="23" t="s">
        <v>371</v>
      </c>
      <c r="B86" s="23">
        <v>1</v>
      </c>
      <c r="C86" s="23" t="s">
        <v>269</v>
      </c>
      <c r="D86" s="23" t="s">
        <v>353</v>
      </c>
      <c r="E86" s="23" t="s">
        <v>312</v>
      </c>
      <c r="F86" s="24">
        <v>9</v>
      </c>
      <c r="G86" s="23" t="s">
        <v>233</v>
      </c>
      <c r="H86" s="23" t="s">
        <v>354</v>
      </c>
      <c r="I86" s="25">
        <v>2017</v>
      </c>
      <c r="J86" s="23">
        <v>46.2789</v>
      </c>
      <c r="K86" s="23">
        <v>-71.858448999999993</v>
      </c>
      <c r="L86" s="23" t="s">
        <v>235</v>
      </c>
      <c r="N86" s="23">
        <v>1995</v>
      </c>
      <c r="O86" s="23" t="s">
        <v>270</v>
      </c>
      <c r="P86" s="23" t="s">
        <v>314</v>
      </c>
      <c r="Q86" s="26" t="s">
        <v>271</v>
      </c>
      <c r="R86" s="23" t="s">
        <v>238</v>
      </c>
      <c r="S86" s="23" t="s">
        <v>237</v>
      </c>
      <c r="T86" s="23" t="s">
        <v>237</v>
      </c>
      <c r="U86" s="26" t="s">
        <v>237</v>
      </c>
      <c r="V86" s="26" t="s">
        <v>237</v>
      </c>
      <c r="W86" s="23" t="s">
        <v>237</v>
      </c>
      <c r="X86" s="26" t="s">
        <v>237</v>
      </c>
      <c r="Y86" s="26" t="s">
        <v>237</v>
      </c>
      <c r="Z86" s="26" t="s">
        <v>237</v>
      </c>
      <c r="AA86" s="26" t="s">
        <v>237</v>
      </c>
      <c r="AB86" s="26" t="s">
        <v>237</v>
      </c>
      <c r="AC86" s="26" t="s">
        <v>237</v>
      </c>
      <c r="AD86" s="26" t="s">
        <v>238</v>
      </c>
      <c r="AE86" s="26" t="s">
        <v>237</v>
      </c>
      <c r="AF86" s="26" t="s">
        <v>237</v>
      </c>
      <c r="AG86" s="26" t="s">
        <v>237</v>
      </c>
      <c r="AH86" s="23" t="s">
        <v>238</v>
      </c>
      <c r="AI86" s="23" t="s">
        <v>238</v>
      </c>
      <c r="AJ86" s="26" t="s">
        <v>238</v>
      </c>
      <c r="AK86" s="23" t="s">
        <v>238</v>
      </c>
      <c r="AL86" s="23" t="s">
        <v>238</v>
      </c>
      <c r="AM86" s="26" t="s">
        <v>360</v>
      </c>
      <c r="AN86" s="26" t="s">
        <v>355</v>
      </c>
      <c r="AO86" s="26" t="s">
        <v>240</v>
      </c>
      <c r="AP86" s="26" t="s">
        <v>241</v>
      </c>
      <c r="AQ86" s="26"/>
      <c r="AR86" s="26" t="s">
        <v>242</v>
      </c>
      <c r="AS86" s="26" t="s">
        <v>243</v>
      </c>
      <c r="AT86" s="26" t="s">
        <v>272</v>
      </c>
      <c r="AU86" s="56">
        <v>45</v>
      </c>
      <c r="AV86" s="23">
        <v>15</v>
      </c>
      <c r="AW86" s="23">
        <v>80</v>
      </c>
      <c r="AX86" s="23">
        <v>12</v>
      </c>
      <c r="AY86" s="23">
        <v>2</v>
      </c>
      <c r="AZ86" s="23">
        <v>1</v>
      </c>
      <c r="BB86" s="23">
        <v>1000</v>
      </c>
      <c r="BC86" s="23">
        <v>0</v>
      </c>
      <c r="BD86" s="23">
        <f t="shared" si="1"/>
        <v>1031.0468000000001</v>
      </c>
      <c r="BF86" s="27"/>
      <c r="BG86" s="27"/>
      <c r="BH86" s="27"/>
      <c r="BI86" s="27">
        <v>42901</v>
      </c>
      <c r="BJ86" s="27"/>
      <c r="BK86" s="27"/>
      <c r="BL86" s="27">
        <v>42920</v>
      </c>
      <c r="BM86" s="27">
        <v>42927</v>
      </c>
      <c r="BN86" s="27">
        <v>42935</v>
      </c>
      <c r="BO86" s="27">
        <v>42943</v>
      </c>
      <c r="BQ86" s="27"/>
      <c r="BR86" s="27"/>
      <c r="BS86" s="27"/>
      <c r="BT86" s="27"/>
      <c r="BU86" s="27"/>
      <c r="BV86" s="27"/>
      <c r="BW86" s="27"/>
      <c r="BX86" s="25">
        <v>23</v>
      </c>
      <c r="BY86" s="28" t="s">
        <v>244</v>
      </c>
      <c r="BZ86" s="28" t="s">
        <v>245</v>
      </c>
      <c r="CA86" s="28" t="s">
        <v>246</v>
      </c>
      <c r="CB86" s="25">
        <v>23</v>
      </c>
      <c r="CC86" s="25" t="s">
        <v>237</v>
      </c>
      <c r="CD86" s="28" t="s">
        <v>244</v>
      </c>
      <c r="CE86" s="28" t="s">
        <v>244</v>
      </c>
      <c r="CF86" s="28" t="s">
        <v>246</v>
      </c>
      <c r="CG86" s="28"/>
      <c r="CH86" s="29"/>
      <c r="CL86" s="30"/>
      <c r="CM86" s="30"/>
      <c r="CN86" s="30"/>
      <c r="CO86" s="30"/>
      <c r="CP86" s="31"/>
      <c r="CQ86" s="30"/>
      <c r="CR86" s="30"/>
      <c r="CS86" s="30"/>
      <c r="CT86" s="30"/>
      <c r="CU86" s="30"/>
      <c r="CV86" s="32"/>
      <c r="CW86" s="29">
        <v>42984</v>
      </c>
      <c r="CX86" s="23">
        <v>497.11</v>
      </c>
      <c r="CY86" s="23">
        <v>1.88</v>
      </c>
      <c r="CZ86" s="23">
        <v>2.9391201179292819</v>
      </c>
      <c r="DA86" s="23">
        <v>9.67</v>
      </c>
      <c r="DB86" s="23">
        <v>1.3223537494763067</v>
      </c>
      <c r="DC86" s="23">
        <v>9.1268015055621277</v>
      </c>
      <c r="DD86" s="23">
        <v>6.4415334253489602</v>
      </c>
      <c r="DE86" s="23">
        <v>2.0002879714037403</v>
      </c>
      <c r="DF86" s="23">
        <v>7.2010660155496911E-2</v>
      </c>
      <c r="DG86" s="23">
        <v>1.305424015842211E-2</v>
      </c>
      <c r="DH86" s="23">
        <v>2.1369024020871281E-2</v>
      </c>
      <c r="DI86" s="23">
        <v>0.49590154339477321</v>
      </c>
      <c r="DJ86" s="23">
        <v>9.0326561191712978E-2</v>
      </c>
      <c r="DK86" s="23">
        <v>9.2298474090872315E-2</v>
      </c>
      <c r="DL86" s="23">
        <v>0.16043530906817707</v>
      </c>
      <c r="DM86" s="32"/>
      <c r="DO86" s="33"/>
      <c r="DP86" s="33"/>
      <c r="DQ86" s="27">
        <v>43007</v>
      </c>
      <c r="EG86" s="32"/>
      <c r="EK86" s="30">
        <v>1.5056250000000002</v>
      </c>
      <c r="EL86" s="34">
        <v>2.5575062161609421</v>
      </c>
      <c r="EN86" s="35"/>
      <c r="EQ86" s="27">
        <v>42886</v>
      </c>
      <c r="ES86" s="23">
        <v>4.09</v>
      </c>
      <c r="EV86" s="23" t="s">
        <v>247</v>
      </c>
      <c r="EX86" s="23">
        <v>9758.7000000000007</v>
      </c>
      <c r="EY86" s="23">
        <v>354</v>
      </c>
      <c r="EZ86" s="40">
        <v>1003.6</v>
      </c>
      <c r="FA86" s="36">
        <v>85.033615245943864</v>
      </c>
      <c r="FB86" s="36">
        <v>8.5513914499098629</v>
      </c>
      <c r="FC86" s="36">
        <v>19.261380762297193</v>
      </c>
      <c r="FD86" s="36"/>
      <c r="FE86" s="36">
        <v>1.2907395055369557</v>
      </c>
      <c r="FF86" s="36">
        <v>1.0999528714911151</v>
      </c>
      <c r="FG86" s="36">
        <v>173.00454217100182</v>
      </c>
      <c r="FH86" s="36">
        <v>2.2074502317795521</v>
      </c>
      <c r="FI86" s="36">
        <v>1293.6650867138408</v>
      </c>
      <c r="FJ86" s="36">
        <v>72.751238346639184</v>
      </c>
      <c r="FK86" s="36">
        <v>72.036036698429058</v>
      </c>
      <c r="GD86" s="29">
        <v>43007</v>
      </c>
      <c r="GE86" s="24">
        <v>3.86</v>
      </c>
      <c r="GG86" s="23">
        <v>1.3727</v>
      </c>
      <c r="GH86" s="23">
        <v>2.8400000000000002E-2</v>
      </c>
      <c r="GI86" s="56">
        <v>0.10539999999999999</v>
      </c>
      <c r="GJ86" s="36">
        <v>143.59290126050419</v>
      </c>
      <c r="GK86" s="36">
        <v>11.613006302521008</v>
      </c>
      <c r="GL86" s="36">
        <v>47.328081932773109</v>
      </c>
      <c r="GM86" s="36"/>
      <c r="GN86" s="36">
        <v>3.3445378151260501</v>
      </c>
      <c r="GO86" s="36">
        <v>2.0168716386554619</v>
      </c>
      <c r="GP86" s="36">
        <v>162.84202941176468</v>
      </c>
      <c r="GQ86" s="36">
        <v>4.0887352941176474</v>
      </c>
      <c r="GR86" s="36">
        <v>1103.7993981457987</v>
      </c>
      <c r="GS86" s="36">
        <v>73.259653361344533</v>
      </c>
      <c r="GT86" s="36">
        <v>115.62581512605043</v>
      </c>
      <c r="GY86" s="23" t="s">
        <v>248</v>
      </c>
      <c r="GZ86" s="23">
        <v>93.4234254419449</v>
      </c>
      <c r="HA86" s="23">
        <v>2.763423552172577</v>
      </c>
      <c r="HB86" s="23">
        <v>3.5952848722986217</v>
      </c>
      <c r="HC86" s="23">
        <v>15.471512770137524</v>
      </c>
      <c r="HD86" s="23">
        <v>40.854616895874265</v>
      </c>
      <c r="HE86" s="23">
        <v>26.689587426326117</v>
      </c>
      <c r="HF86" s="23">
        <v>6.5127701375245541</v>
      </c>
      <c r="HG86" s="23" t="s">
        <v>356</v>
      </c>
      <c r="HH86" s="23">
        <v>115.8</v>
      </c>
      <c r="HI86" s="23">
        <v>46.4</v>
      </c>
      <c r="HJ86" s="23">
        <v>27</v>
      </c>
      <c r="HK86" s="23">
        <v>49.8</v>
      </c>
      <c r="HL86" s="23">
        <v>64.2</v>
      </c>
      <c r="HM86" s="23">
        <v>108.4</v>
      </c>
      <c r="HN86" s="23">
        <v>11.4</v>
      </c>
      <c r="HO86" s="23">
        <v>17.600000000000001</v>
      </c>
      <c r="HP86" s="23">
        <v>19.2</v>
      </c>
      <c r="HQ86" s="23">
        <v>18</v>
      </c>
      <c r="HR86" s="23">
        <v>16.8</v>
      </c>
      <c r="HS86" s="23">
        <v>11.9</v>
      </c>
      <c r="HT86" s="37">
        <v>4.1395595999106999E-2</v>
      </c>
    </row>
    <row r="87" spans="1:228" s="23" customFormat="1" ht="12.75" x14ac:dyDescent="0.2">
      <c r="A87" s="23" t="s">
        <v>372</v>
      </c>
      <c r="B87" s="23">
        <v>2</v>
      </c>
      <c r="C87" s="23" t="s">
        <v>269</v>
      </c>
      <c r="D87" s="23" t="s">
        <v>353</v>
      </c>
      <c r="E87" s="23" t="s">
        <v>312</v>
      </c>
      <c r="F87" s="24">
        <v>9</v>
      </c>
      <c r="G87" s="23" t="s">
        <v>233</v>
      </c>
      <c r="H87" s="23" t="s">
        <v>354</v>
      </c>
      <c r="I87" s="25">
        <v>2017</v>
      </c>
      <c r="J87" s="23">
        <v>46.2789</v>
      </c>
      <c r="K87" s="23">
        <v>-71.858448999999993</v>
      </c>
      <c r="L87" s="23" t="s">
        <v>235</v>
      </c>
      <c r="N87" s="23">
        <v>1995</v>
      </c>
      <c r="O87" s="23" t="s">
        <v>270</v>
      </c>
      <c r="P87" s="23" t="s">
        <v>314</v>
      </c>
      <c r="Q87" s="26" t="s">
        <v>271</v>
      </c>
      <c r="R87" s="23" t="s">
        <v>238</v>
      </c>
      <c r="S87" s="23" t="s">
        <v>237</v>
      </c>
      <c r="T87" s="23" t="s">
        <v>237</v>
      </c>
      <c r="U87" s="26" t="s">
        <v>237</v>
      </c>
      <c r="V87" s="26" t="s">
        <v>237</v>
      </c>
      <c r="W87" s="23" t="s">
        <v>237</v>
      </c>
      <c r="X87" s="26" t="s">
        <v>237</v>
      </c>
      <c r="Y87" s="26" t="s">
        <v>237</v>
      </c>
      <c r="Z87" s="26" t="s">
        <v>237</v>
      </c>
      <c r="AA87" s="26" t="s">
        <v>237</v>
      </c>
      <c r="AB87" s="26" t="s">
        <v>237</v>
      </c>
      <c r="AC87" s="26" t="s">
        <v>237</v>
      </c>
      <c r="AD87" s="26" t="s">
        <v>238</v>
      </c>
      <c r="AE87" s="26" t="s">
        <v>237</v>
      </c>
      <c r="AF87" s="26" t="s">
        <v>237</v>
      </c>
      <c r="AG87" s="26" t="s">
        <v>237</v>
      </c>
      <c r="AH87" s="23" t="s">
        <v>238</v>
      </c>
      <c r="AI87" s="23" t="s">
        <v>238</v>
      </c>
      <c r="AJ87" s="26" t="s">
        <v>238</v>
      </c>
      <c r="AK87" s="23" t="s">
        <v>238</v>
      </c>
      <c r="AL87" s="23" t="s">
        <v>238</v>
      </c>
      <c r="AM87" s="26" t="s">
        <v>360</v>
      </c>
      <c r="AN87" s="26" t="s">
        <v>355</v>
      </c>
      <c r="AO87" s="26" t="s">
        <v>240</v>
      </c>
      <c r="AP87" s="26" t="s">
        <v>241</v>
      </c>
      <c r="AQ87" s="26"/>
      <c r="AR87" s="26" t="s">
        <v>242</v>
      </c>
      <c r="AS87" s="26" t="s">
        <v>243</v>
      </c>
      <c r="AT87" s="26" t="s">
        <v>272</v>
      </c>
      <c r="AU87" s="56">
        <v>45</v>
      </c>
      <c r="AV87" s="23">
        <v>15</v>
      </c>
      <c r="AW87" s="23">
        <v>80</v>
      </c>
      <c r="AX87" s="23">
        <v>12</v>
      </c>
      <c r="AY87" s="23">
        <v>2</v>
      </c>
      <c r="AZ87" s="23">
        <v>1</v>
      </c>
      <c r="BB87" s="23">
        <v>1000</v>
      </c>
      <c r="BC87" s="23">
        <v>0</v>
      </c>
      <c r="BD87" s="23">
        <f t="shared" si="1"/>
        <v>1031.0468000000001</v>
      </c>
      <c r="BF87" s="27"/>
      <c r="BG87" s="27"/>
      <c r="BH87" s="27"/>
      <c r="BI87" s="27">
        <v>42901</v>
      </c>
      <c r="BJ87" s="27"/>
      <c r="BK87" s="27"/>
      <c r="BL87" s="27">
        <v>42920</v>
      </c>
      <c r="BM87" s="27">
        <v>42927</v>
      </c>
      <c r="BN87" s="27">
        <v>42935</v>
      </c>
      <c r="BO87" s="27">
        <v>42943</v>
      </c>
      <c r="BQ87" s="27"/>
      <c r="BR87" s="27"/>
      <c r="BS87" s="27"/>
      <c r="BT87" s="27"/>
      <c r="BU87" s="27"/>
      <c r="BV87" s="27"/>
      <c r="BW87" s="27"/>
      <c r="BX87" s="25">
        <v>23</v>
      </c>
      <c r="BY87" s="28" t="s">
        <v>244</v>
      </c>
      <c r="BZ87" s="28" t="s">
        <v>245</v>
      </c>
      <c r="CA87" s="28" t="s">
        <v>246</v>
      </c>
      <c r="CB87" s="25">
        <v>23</v>
      </c>
      <c r="CC87" s="25" t="s">
        <v>237</v>
      </c>
      <c r="CD87" s="28" t="s">
        <v>244</v>
      </c>
      <c r="CE87" s="28" t="s">
        <v>244</v>
      </c>
      <c r="CF87" s="28" t="s">
        <v>246</v>
      </c>
      <c r="CG87" s="28"/>
      <c r="CH87" s="29"/>
      <c r="CL87" s="30"/>
      <c r="CM87" s="30"/>
      <c r="CN87" s="30"/>
      <c r="CO87" s="30"/>
      <c r="CP87" s="31"/>
      <c r="CQ87" s="30"/>
      <c r="CR87" s="30"/>
      <c r="CS87" s="30"/>
      <c r="CT87" s="30"/>
      <c r="CU87" s="30"/>
      <c r="CV87" s="32"/>
      <c r="CW87" s="29">
        <v>42984</v>
      </c>
      <c r="CX87" s="23">
        <v>489.6</v>
      </c>
      <c r="CY87" s="23">
        <v>1.83</v>
      </c>
      <c r="CZ87" s="23">
        <v>3.0335545232794385</v>
      </c>
      <c r="DA87" s="23">
        <v>9.0300000000000011</v>
      </c>
      <c r="DB87" s="23">
        <v>1.4840897927407524</v>
      </c>
      <c r="DC87" s="23">
        <v>9.0492571151837282</v>
      </c>
      <c r="DD87" s="23">
        <v>4.6589950864170895</v>
      </c>
      <c r="DE87" s="23">
        <v>2.0374013577160928</v>
      </c>
      <c r="DF87" s="23">
        <v>6.892791186511936E-2</v>
      </c>
      <c r="DG87" s="23">
        <v>4.7653223480447395E-3</v>
      </c>
      <c r="DH87" s="23">
        <v>1.8680266397409349E-2</v>
      </c>
      <c r="DI87" s="23">
        <v>0.35924552241236213</v>
      </c>
      <c r="DJ87" s="23">
        <v>5.2340168868505697E-2</v>
      </c>
      <c r="DK87" s="23">
        <v>6.067990738539452E-2</v>
      </c>
      <c r="DL87" s="23">
        <v>0.14268338502049935</v>
      </c>
      <c r="DM87" s="32"/>
      <c r="DO87" s="33"/>
      <c r="DP87" s="33"/>
      <c r="DQ87" s="27">
        <v>43007</v>
      </c>
      <c r="EG87" s="32"/>
      <c r="EK87" s="30">
        <v>1.5737061403508772</v>
      </c>
      <c r="EL87" s="34">
        <v>2.1159166011861834</v>
      </c>
      <c r="EN87" s="35"/>
      <c r="EQ87" s="27">
        <v>42886</v>
      </c>
      <c r="ES87" s="23">
        <v>4.05</v>
      </c>
      <c r="EV87" s="23" t="s">
        <v>247</v>
      </c>
      <c r="EX87" s="23">
        <v>12722.999999999998</v>
      </c>
      <c r="EY87" s="23">
        <v>204.00000000000003</v>
      </c>
      <c r="EZ87" s="40">
        <v>1523.2</v>
      </c>
      <c r="FA87" s="36">
        <v>116.10186197983974</v>
      </c>
      <c r="FB87" s="36">
        <v>9.854013698630137</v>
      </c>
      <c r="FC87" s="36">
        <v>25.611769061773067</v>
      </c>
      <c r="FD87" s="36"/>
      <c r="FE87" s="36">
        <v>2.3654521840268803</v>
      </c>
      <c r="FF87" s="36">
        <v>1.8483150684931506</v>
      </c>
      <c r="FG87" s="36">
        <v>188.05261740759886</v>
      </c>
      <c r="FH87" s="36">
        <v>2.1146375678469891</v>
      </c>
      <c r="FI87" s="36">
        <v>1167.8920869378887</v>
      </c>
      <c r="FJ87" s="36">
        <v>122.09694119927629</v>
      </c>
      <c r="FK87" s="36">
        <v>48.810070173171354</v>
      </c>
      <c r="GD87" s="29">
        <v>43007</v>
      </c>
      <c r="GE87" s="24">
        <v>3.72</v>
      </c>
      <c r="GG87" s="23">
        <v>1.7696000000000001</v>
      </c>
      <c r="GH87" s="23">
        <v>3.4500000000000003E-2</v>
      </c>
      <c r="GI87" s="56">
        <v>0.12093</v>
      </c>
      <c r="GJ87" s="36">
        <v>52.385136499727814</v>
      </c>
      <c r="GK87" s="36">
        <v>10.426114997278171</v>
      </c>
      <c r="GL87" s="36">
        <v>24.02315473598258</v>
      </c>
      <c r="GM87" s="36"/>
      <c r="GN87" s="36">
        <v>3.6418072945019055</v>
      </c>
      <c r="GO87" s="36">
        <v>1.0109581790963527</v>
      </c>
      <c r="GP87" s="36">
        <v>219.31082444202502</v>
      </c>
      <c r="GQ87" s="36">
        <v>2.6093731627653787</v>
      </c>
      <c r="GR87" s="36">
        <v>1615.1659615222234</v>
      </c>
      <c r="GS87" s="36">
        <v>86.267580974414813</v>
      </c>
      <c r="GT87" s="36">
        <v>162.73633968426782</v>
      </c>
      <c r="GY87" s="23" t="s">
        <v>248</v>
      </c>
      <c r="GZ87" s="23">
        <v>92.888554807056138</v>
      </c>
      <c r="HA87" s="23">
        <v>2.7529111402608493</v>
      </c>
      <c r="HB87" s="23">
        <v>3.1835937500000049</v>
      </c>
      <c r="HC87" s="23">
        <v>16.748046874999993</v>
      </c>
      <c r="HD87" s="23">
        <v>39.8828125</v>
      </c>
      <c r="HE87" s="23">
        <v>25.498046874999996</v>
      </c>
      <c r="HF87" s="23">
        <v>7.2265625000000053</v>
      </c>
      <c r="HG87" s="23" t="s">
        <v>356</v>
      </c>
      <c r="HH87" s="23">
        <v>115.8</v>
      </c>
      <c r="HI87" s="23">
        <v>46.4</v>
      </c>
      <c r="HJ87" s="23">
        <v>27</v>
      </c>
      <c r="HK87" s="23">
        <v>49.8</v>
      </c>
      <c r="HL87" s="23">
        <v>64.2</v>
      </c>
      <c r="HM87" s="23">
        <v>108.4</v>
      </c>
      <c r="HN87" s="23">
        <v>11.4</v>
      </c>
      <c r="HO87" s="23">
        <v>17.600000000000001</v>
      </c>
      <c r="HP87" s="23">
        <v>19.2</v>
      </c>
      <c r="HQ87" s="23">
        <v>18</v>
      </c>
      <c r="HR87" s="23">
        <v>16.8</v>
      </c>
      <c r="HS87" s="23">
        <v>11.9</v>
      </c>
      <c r="HT87" s="37">
        <v>7.3937904635886773E-2</v>
      </c>
    </row>
    <row r="88" spans="1:228" s="23" customFormat="1" ht="12.75" x14ac:dyDescent="0.2">
      <c r="A88" s="23" t="s">
        <v>373</v>
      </c>
      <c r="B88" s="23">
        <v>1</v>
      </c>
      <c r="C88" s="23" t="s">
        <v>374</v>
      </c>
      <c r="D88" s="23" t="s">
        <v>353</v>
      </c>
      <c r="E88" s="23" t="s">
        <v>312</v>
      </c>
      <c r="F88" s="24">
        <v>9</v>
      </c>
      <c r="G88" s="23" t="s">
        <v>233</v>
      </c>
      <c r="H88" s="23" t="s">
        <v>354</v>
      </c>
      <c r="I88" s="25">
        <v>2017</v>
      </c>
      <c r="J88" s="23">
        <v>46.2789</v>
      </c>
      <c r="K88" s="23">
        <v>-71.858448999999993</v>
      </c>
      <c r="L88" s="23" t="s">
        <v>235</v>
      </c>
      <c r="N88" s="23">
        <v>1995</v>
      </c>
      <c r="O88" s="23" t="s">
        <v>236</v>
      </c>
      <c r="P88" s="23" t="s">
        <v>314</v>
      </c>
      <c r="Q88" s="26" t="s">
        <v>375</v>
      </c>
      <c r="R88" s="23" t="s">
        <v>237</v>
      </c>
      <c r="S88" s="23" t="s">
        <v>237</v>
      </c>
      <c r="T88" s="23" t="s">
        <v>237</v>
      </c>
      <c r="U88" s="26" t="s">
        <v>238</v>
      </c>
      <c r="V88" s="26" t="s">
        <v>237</v>
      </c>
      <c r="W88" s="23" t="s">
        <v>237</v>
      </c>
      <c r="X88" s="26" t="s">
        <v>237</v>
      </c>
      <c r="Y88" s="26" t="s">
        <v>237</v>
      </c>
      <c r="Z88" s="26" t="s">
        <v>237</v>
      </c>
      <c r="AA88" s="26" t="s">
        <v>237</v>
      </c>
      <c r="AB88" s="26" t="s">
        <v>237</v>
      </c>
      <c r="AC88" s="26" t="s">
        <v>237</v>
      </c>
      <c r="AD88" s="26" t="s">
        <v>238</v>
      </c>
      <c r="AE88" s="26" t="s">
        <v>237</v>
      </c>
      <c r="AF88" s="26" t="s">
        <v>237</v>
      </c>
      <c r="AG88" s="26" t="s">
        <v>237</v>
      </c>
      <c r="AH88" s="23" t="s">
        <v>238</v>
      </c>
      <c r="AI88" s="23" t="s">
        <v>238</v>
      </c>
      <c r="AJ88" s="26" t="s">
        <v>238</v>
      </c>
      <c r="AK88" s="23" t="s">
        <v>238</v>
      </c>
      <c r="AL88" s="23" t="s">
        <v>237</v>
      </c>
      <c r="AM88" s="26" t="s">
        <v>376</v>
      </c>
      <c r="AN88" s="26" t="s">
        <v>355</v>
      </c>
      <c r="AO88" s="26" t="s">
        <v>240</v>
      </c>
      <c r="AP88" s="26" t="s">
        <v>241</v>
      </c>
      <c r="AQ88" s="26"/>
      <c r="AR88" s="26" t="s">
        <v>242</v>
      </c>
      <c r="AS88" s="26" t="s">
        <v>243</v>
      </c>
      <c r="AT88" s="26"/>
      <c r="AU88" s="56">
        <v>15</v>
      </c>
      <c r="AV88" s="23">
        <v>15</v>
      </c>
      <c r="AW88" s="23">
        <v>80</v>
      </c>
      <c r="AX88" s="23">
        <v>12</v>
      </c>
      <c r="AY88" s="23">
        <v>2</v>
      </c>
      <c r="AZ88" s="23">
        <v>1</v>
      </c>
      <c r="BB88" s="23">
        <v>0</v>
      </c>
      <c r="BC88" s="35">
        <f>AU88*16/37</f>
        <v>6.4864864864864868</v>
      </c>
      <c r="BD88" s="23">
        <f t="shared" si="1"/>
        <v>37.533286486486482</v>
      </c>
      <c r="BF88" s="27"/>
      <c r="BG88" s="27"/>
      <c r="BH88" s="27"/>
      <c r="BI88" s="27">
        <v>42901</v>
      </c>
      <c r="BJ88" s="27"/>
      <c r="BK88" s="27"/>
      <c r="BL88" s="27">
        <v>42920</v>
      </c>
      <c r="BM88" s="27">
        <v>42927</v>
      </c>
      <c r="BN88" s="27">
        <v>42935</v>
      </c>
      <c r="BO88" s="27">
        <v>42943</v>
      </c>
      <c r="BQ88" s="27"/>
      <c r="BR88" s="27"/>
      <c r="BS88" s="27"/>
      <c r="BT88" s="27"/>
      <c r="BU88" s="27"/>
      <c r="BV88" s="27"/>
      <c r="BW88" s="27"/>
      <c r="BX88" s="25">
        <v>23</v>
      </c>
      <c r="BY88" s="28" t="s">
        <v>244</v>
      </c>
      <c r="BZ88" s="28" t="s">
        <v>245</v>
      </c>
      <c r="CA88" s="28" t="s">
        <v>246</v>
      </c>
      <c r="CB88" s="25">
        <v>23</v>
      </c>
      <c r="CC88" s="25" t="s">
        <v>237</v>
      </c>
      <c r="CD88" s="28" t="s">
        <v>244</v>
      </c>
      <c r="CE88" s="28" t="s">
        <v>244</v>
      </c>
      <c r="CF88" s="28" t="s">
        <v>246</v>
      </c>
      <c r="CG88" s="28"/>
      <c r="CH88" s="29"/>
      <c r="CL88" s="30"/>
      <c r="CM88" s="30"/>
      <c r="CN88" s="30"/>
      <c r="CO88" s="30"/>
      <c r="CP88" s="31"/>
      <c r="CQ88" s="30"/>
      <c r="CR88" s="30"/>
      <c r="CS88" s="30"/>
      <c r="CT88" s="30"/>
      <c r="CU88" s="30"/>
      <c r="CV88" s="32"/>
      <c r="CW88" s="29">
        <v>42984</v>
      </c>
      <c r="CX88" s="23">
        <v>492.69</v>
      </c>
      <c r="CY88" s="23">
        <v>0.71799999999999997</v>
      </c>
      <c r="CZ88" s="23">
        <v>1.1750683150484771</v>
      </c>
      <c r="DA88" s="23">
        <v>6.1717999999999993</v>
      </c>
      <c r="DB88" s="23">
        <v>1.0384258400664494</v>
      </c>
      <c r="DC88" s="23">
        <v>7.7304255515000255</v>
      </c>
      <c r="DD88" s="23">
        <v>8.174715168569012</v>
      </c>
      <c r="DE88" s="23">
        <v>1.9216483084873874</v>
      </c>
      <c r="DF88" s="23">
        <v>9.4563821300775369E-2</v>
      </c>
      <c r="DG88" s="23">
        <v>4.0061512359854251E-3</v>
      </c>
      <c r="DH88" s="23">
        <v>2.4734722985584656E-2</v>
      </c>
      <c r="DI88" s="23">
        <v>0.30308142719701486</v>
      </c>
      <c r="DJ88" s="23">
        <v>8.6534054228019838E-2</v>
      </c>
      <c r="DK88" s="23">
        <v>4.3171577319547245E-2</v>
      </c>
      <c r="DL88" s="23">
        <v>7.2074520277035023E-2</v>
      </c>
      <c r="DM88" s="32"/>
      <c r="DO88" s="33"/>
      <c r="DP88" s="33"/>
      <c r="DQ88" s="27">
        <v>43007</v>
      </c>
      <c r="EG88" s="32"/>
      <c r="EK88" s="30">
        <v>1.4162963554987211</v>
      </c>
      <c r="EL88" s="34">
        <v>2.9802589797961319</v>
      </c>
      <c r="EN88" s="35"/>
      <c r="EQ88" s="27">
        <v>42886</v>
      </c>
      <c r="ES88" s="23">
        <v>4.3</v>
      </c>
      <c r="EV88" s="23" t="s">
        <v>247</v>
      </c>
      <c r="EX88" s="23">
        <v>11578</v>
      </c>
      <c r="EY88" s="23">
        <v>187</v>
      </c>
      <c r="EZ88" s="40">
        <v>1183.2</v>
      </c>
      <c r="FA88" s="36">
        <v>102.45272854992473</v>
      </c>
      <c r="FB88" s="36">
        <v>9.5946126442548909</v>
      </c>
      <c r="FC88" s="36">
        <v>24.995482438534872</v>
      </c>
      <c r="FD88" s="36"/>
      <c r="FE88" s="36">
        <v>1.2272937782237829</v>
      </c>
      <c r="FF88" s="36">
        <v>1.2212779729051679</v>
      </c>
      <c r="FG88" s="36">
        <v>121.64687393376819</v>
      </c>
      <c r="FH88" s="36">
        <v>1.525715880582037</v>
      </c>
      <c r="FI88" s="36">
        <v>899.80443881931092</v>
      </c>
      <c r="FJ88" s="36">
        <v>92.547166833918709</v>
      </c>
      <c r="FK88" s="36">
        <v>23.322687155042647</v>
      </c>
      <c r="GD88" s="29">
        <v>43007</v>
      </c>
      <c r="GE88" s="24">
        <v>4.49</v>
      </c>
      <c r="GG88" s="23">
        <v>1.1997</v>
      </c>
      <c r="GH88" s="23">
        <v>1.29E-2</v>
      </c>
      <c r="GI88" s="56">
        <v>8.7510000000000004E-2</v>
      </c>
      <c r="GJ88" s="36">
        <v>180.36643175937905</v>
      </c>
      <c r="GK88" s="36">
        <v>10.600322445019405</v>
      </c>
      <c r="GL88" s="36">
        <v>32.421923997412676</v>
      </c>
      <c r="GM88" s="36"/>
      <c r="GN88" s="36">
        <v>1.8473479948253555</v>
      </c>
      <c r="GO88" s="36">
        <v>1.6681275226390684</v>
      </c>
      <c r="GP88" s="36">
        <v>155.22677943078909</v>
      </c>
      <c r="GQ88" s="36">
        <v>2.4494003880983182</v>
      </c>
      <c r="GR88" s="36">
        <v>1096.6802869527028</v>
      </c>
      <c r="GS88" s="36">
        <v>67.41198738680464</v>
      </c>
      <c r="GT88" s="36">
        <v>18.491622250970245</v>
      </c>
      <c r="GY88" s="23" t="s">
        <v>248</v>
      </c>
      <c r="GZ88" s="23">
        <v>93.4234254419449</v>
      </c>
      <c r="HA88" s="23">
        <v>2.763423552172577</v>
      </c>
      <c r="HB88" s="23">
        <v>3.5952848722986217</v>
      </c>
      <c r="HC88" s="23">
        <v>15.471512770137524</v>
      </c>
      <c r="HD88" s="23">
        <v>40.854616895874265</v>
      </c>
      <c r="HE88" s="23">
        <v>26.689587426326117</v>
      </c>
      <c r="HF88" s="23">
        <v>6.5127701375245541</v>
      </c>
      <c r="HG88" s="23" t="s">
        <v>356</v>
      </c>
      <c r="HH88" s="23">
        <v>115.8</v>
      </c>
      <c r="HI88" s="23">
        <v>46.4</v>
      </c>
      <c r="HJ88" s="23">
        <v>27</v>
      </c>
      <c r="HK88" s="23">
        <v>49.8</v>
      </c>
      <c r="HL88" s="23">
        <v>64.2</v>
      </c>
      <c r="HM88" s="23">
        <v>108.4</v>
      </c>
      <c r="HN88" s="23">
        <v>11.4</v>
      </c>
      <c r="HO88" s="23">
        <v>17.600000000000001</v>
      </c>
      <c r="HP88" s="23">
        <v>19.2</v>
      </c>
      <c r="HQ88" s="23">
        <v>18</v>
      </c>
      <c r="HR88" s="23">
        <v>16.8</v>
      </c>
      <c r="HS88" s="23">
        <v>11.9</v>
      </c>
      <c r="HT88" s="37">
        <v>3.5396214727521719E-2</v>
      </c>
    </row>
    <row r="89" spans="1:228" s="23" customFormat="1" ht="12.75" x14ac:dyDescent="0.2">
      <c r="A89" s="23" t="s">
        <v>377</v>
      </c>
      <c r="B89" s="23">
        <v>2</v>
      </c>
      <c r="C89" s="23" t="s">
        <v>374</v>
      </c>
      <c r="D89" s="23" t="s">
        <v>353</v>
      </c>
      <c r="E89" s="23" t="s">
        <v>312</v>
      </c>
      <c r="F89" s="24">
        <v>9</v>
      </c>
      <c r="G89" s="23" t="s">
        <v>233</v>
      </c>
      <c r="H89" s="23" t="s">
        <v>354</v>
      </c>
      <c r="I89" s="25">
        <v>2017</v>
      </c>
      <c r="J89" s="23">
        <v>46.2789</v>
      </c>
      <c r="K89" s="23">
        <v>-71.858448999999993</v>
      </c>
      <c r="L89" s="23" t="s">
        <v>235</v>
      </c>
      <c r="N89" s="23">
        <v>1995</v>
      </c>
      <c r="O89" s="23" t="s">
        <v>236</v>
      </c>
      <c r="P89" s="23" t="s">
        <v>314</v>
      </c>
      <c r="Q89" s="26" t="s">
        <v>375</v>
      </c>
      <c r="R89" s="23" t="s">
        <v>237</v>
      </c>
      <c r="S89" s="23" t="s">
        <v>237</v>
      </c>
      <c r="T89" s="23" t="s">
        <v>237</v>
      </c>
      <c r="U89" s="26" t="s">
        <v>238</v>
      </c>
      <c r="V89" s="26" t="s">
        <v>237</v>
      </c>
      <c r="W89" s="23" t="s">
        <v>237</v>
      </c>
      <c r="X89" s="26" t="s">
        <v>237</v>
      </c>
      <c r="Y89" s="26" t="s">
        <v>237</v>
      </c>
      <c r="Z89" s="26" t="s">
        <v>237</v>
      </c>
      <c r="AA89" s="26" t="s">
        <v>237</v>
      </c>
      <c r="AB89" s="26" t="s">
        <v>237</v>
      </c>
      <c r="AC89" s="26" t="s">
        <v>237</v>
      </c>
      <c r="AD89" s="26" t="s">
        <v>238</v>
      </c>
      <c r="AE89" s="26" t="s">
        <v>237</v>
      </c>
      <c r="AF89" s="26" t="s">
        <v>237</v>
      </c>
      <c r="AG89" s="26" t="s">
        <v>237</v>
      </c>
      <c r="AH89" s="23" t="s">
        <v>238</v>
      </c>
      <c r="AI89" s="23" t="s">
        <v>238</v>
      </c>
      <c r="AJ89" s="26" t="s">
        <v>238</v>
      </c>
      <c r="AK89" s="23" t="s">
        <v>238</v>
      </c>
      <c r="AL89" s="23" t="s">
        <v>237</v>
      </c>
      <c r="AM89" s="26" t="s">
        <v>376</v>
      </c>
      <c r="AN89" s="26" t="s">
        <v>355</v>
      </c>
      <c r="AO89" s="26" t="s">
        <v>240</v>
      </c>
      <c r="AP89" s="26" t="s">
        <v>241</v>
      </c>
      <c r="AQ89" s="26"/>
      <c r="AR89" s="26" t="s">
        <v>242</v>
      </c>
      <c r="AS89" s="26" t="s">
        <v>243</v>
      </c>
      <c r="AT89" s="26"/>
      <c r="AU89" s="56">
        <v>15</v>
      </c>
      <c r="AV89" s="23">
        <v>15</v>
      </c>
      <c r="AW89" s="23">
        <v>80</v>
      </c>
      <c r="AX89" s="23">
        <v>12</v>
      </c>
      <c r="AY89" s="23">
        <v>2</v>
      </c>
      <c r="AZ89" s="23">
        <v>1</v>
      </c>
      <c r="BB89" s="23">
        <v>0</v>
      </c>
      <c r="BC89" s="35">
        <f>AU89*16/37</f>
        <v>6.4864864864864868</v>
      </c>
      <c r="BD89" s="23">
        <f t="shared" si="1"/>
        <v>37.533286486486482</v>
      </c>
      <c r="BF89" s="27"/>
      <c r="BG89" s="27"/>
      <c r="BH89" s="27"/>
      <c r="BI89" s="27">
        <v>42901</v>
      </c>
      <c r="BJ89" s="27"/>
      <c r="BK89" s="27"/>
      <c r="BL89" s="27">
        <v>42920</v>
      </c>
      <c r="BM89" s="27">
        <v>42927</v>
      </c>
      <c r="BN89" s="27">
        <v>42935</v>
      </c>
      <c r="BO89" s="27">
        <v>42943</v>
      </c>
      <c r="BQ89" s="27"/>
      <c r="BR89" s="27"/>
      <c r="BS89" s="27"/>
      <c r="BT89" s="27"/>
      <c r="BU89" s="27"/>
      <c r="BV89" s="27"/>
      <c r="BW89" s="27"/>
      <c r="BX89" s="25">
        <v>23</v>
      </c>
      <c r="BY89" s="28" t="s">
        <v>244</v>
      </c>
      <c r="BZ89" s="28" t="s">
        <v>245</v>
      </c>
      <c r="CA89" s="28" t="s">
        <v>246</v>
      </c>
      <c r="CB89" s="25">
        <v>23</v>
      </c>
      <c r="CC89" s="25" t="s">
        <v>237</v>
      </c>
      <c r="CD89" s="28" t="s">
        <v>244</v>
      </c>
      <c r="CE89" s="28" t="s">
        <v>244</v>
      </c>
      <c r="CF89" s="28" t="s">
        <v>246</v>
      </c>
      <c r="CG89" s="28"/>
      <c r="CH89" s="29"/>
      <c r="CL89" s="30"/>
      <c r="CM89" s="30"/>
      <c r="CN89" s="30"/>
      <c r="CO89" s="30"/>
      <c r="CP89" s="31"/>
      <c r="CQ89" s="30"/>
      <c r="CR89" s="30"/>
      <c r="CS89" s="30"/>
      <c r="CT89" s="30"/>
      <c r="CU89" s="30"/>
      <c r="CV89" s="32"/>
      <c r="CW89" s="29">
        <v>42984</v>
      </c>
      <c r="CX89" s="23">
        <v>489.09</v>
      </c>
      <c r="CY89" s="23">
        <v>0.84000000000000008</v>
      </c>
      <c r="CZ89" s="23">
        <v>1.1625444888733243</v>
      </c>
      <c r="DA89" s="23">
        <v>7.4746000000000006</v>
      </c>
      <c r="DB89" s="23">
        <v>1.0104594201429846</v>
      </c>
      <c r="DC89" s="23">
        <v>6.905228239135802</v>
      </c>
      <c r="DD89" s="23">
        <v>7.7416516644226832</v>
      </c>
      <c r="DE89" s="23">
        <v>1.7379239919790361</v>
      </c>
      <c r="DF89" s="23">
        <v>9.4437950121494252E-2</v>
      </c>
      <c r="DG89" s="23">
        <v>3.2078617130293849E-3</v>
      </c>
      <c r="DH89" s="23">
        <v>2.0358336231943785E-2</v>
      </c>
      <c r="DI89" s="23">
        <v>0.20504665371241021</v>
      </c>
      <c r="DJ89" s="23">
        <v>4.9917543816958974E-2</v>
      </c>
      <c r="DK89" s="23">
        <v>2.4988124620721464E-2</v>
      </c>
      <c r="DL89" s="23">
        <v>3.3619306904680957E-2</v>
      </c>
      <c r="DM89" s="32"/>
      <c r="DO89" s="33"/>
      <c r="DP89" s="33"/>
      <c r="DQ89" s="27">
        <v>43007</v>
      </c>
      <c r="EG89" s="32"/>
      <c r="EK89" s="30">
        <v>1.3401243609331843</v>
      </c>
      <c r="EL89" s="34">
        <v>2.9420470813644339</v>
      </c>
      <c r="EN89" s="35"/>
      <c r="EQ89" s="27">
        <v>42886</v>
      </c>
      <c r="ES89" s="23">
        <v>4.43</v>
      </c>
      <c r="EV89" s="23" t="s">
        <v>247</v>
      </c>
      <c r="EX89" s="23">
        <v>11323</v>
      </c>
      <c r="EY89" s="23">
        <v>80.7</v>
      </c>
      <c r="EZ89" s="40">
        <v>1109</v>
      </c>
      <c r="FA89" s="36">
        <v>170.10524533263214</v>
      </c>
      <c r="FB89" s="36">
        <v>11.405672626873521</v>
      </c>
      <c r="FC89" s="36">
        <v>25.732816592164081</v>
      </c>
      <c r="FD89" s="36"/>
      <c r="FE89" s="36">
        <v>2.0751778858795689</v>
      </c>
      <c r="FF89" s="36">
        <v>1.8654212463844335</v>
      </c>
      <c r="FG89" s="36">
        <v>156.44769320273471</v>
      </c>
      <c r="FH89" s="36">
        <v>2.8139756113594534</v>
      </c>
      <c r="FI89" s="36">
        <v>1429.3418867311018</v>
      </c>
      <c r="FJ89" s="36">
        <v>89.664238364449119</v>
      </c>
      <c r="FK89" s="36">
        <v>20.509400604785693</v>
      </c>
      <c r="GD89" s="29">
        <v>43007</v>
      </c>
      <c r="GE89" s="24">
        <v>4.41</v>
      </c>
      <c r="GG89" s="23">
        <v>1.8174999999999999</v>
      </c>
      <c r="GH89" s="23">
        <v>1.89E-2</v>
      </c>
      <c r="GI89" s="56">
        <v>0.10693</v>
      </c>
      <c r="GJ89" s="36">
        <v>259.25423080043271</v>
      </c>
      <c r="GK89" s="36">
        <v>16.807701595457004</v>
      </c>
      <c r="GL89" s="36">
        <v>59.724453353163874</v>
      </c>
      <c r="GM89" s="36"/>
      <c r="GN89" s="36">
        <v>5.2731206057328297</v>
      </c>
      <c r="GO89" s="36">
        <v>2.573355043266631</v>
      </c>
      <c r="GP89" s="36">
        <v>145.19967901568415</v>
      </c>
      <c r="GQ89" s="36">
        <v>5.164101946998378</v>
      </c>
      <c r="GR89" s="36">
        <v>1408.9450824818382</v>
      </c>
      <c r="GS89" s="36">
        <v>92.359957409410498</v>
      </c>
      <c r="GT89" s="36">
        <v>20.782970254191454</v>
      </c>
      <c r="GY89" s="23" t="s">
        <v>248</v>
      </c>
      <c r="GZ89" s="23">
        <v>92.888554807056138</v>
      </c>
      <c r="HA89" s="23">
        <v>2.7529111402608493</v>
      </c>
      <c r="HB89" s="23">
        <v>3.1835937500000049</v>
      </c>
      <c r="HC89" s="23">
        <v>16.748046874999993</v>
      </c>
      <c r="HD89" s="23">
        <v>39.8828125</v>
      </c>
      <c r="HE89" s="23">
        <v>25.498046874999996</v>
      </c>
      <c r="HF89" s="23">
        <v>7.2265625000000053</v>
      </c>
      <c r="HG89" s="23" t="s">
        <v>356</v>
      </c>
      <c r="HH89" s="23">
        <v>115.8</v>
      </c>
      <c r="HI89" s="23">
        <v>46.4</v>
      </c>
      <c r="HJ89" s="23">
        <v>27</v>
      </c>
      <c r="HK89" s="23">
        <v>49.8</v>
      </c>
      <c r="HL89" s="23">
        <v>64.2</v>
      </c>
      <c r="HM89" s="23">
        <v>108.4</v>
      </c>
      <c r="HN89" s="23">
        <v>11.4</v>
      </c>
      <c r="HO89" s="23">
        <v>17.600000000000001</v>
      </c>
      <c r="HP89" s="23">
        <v>19.2</v>
      </c>
      <c r="HQ89" s="23">
        <v>18</v>
      </c>
      <c r="HR89" s="23">
        <v>16.8</v>
      </c>
      <c r="HS89" s="23">
        <v>11.9</v>
      </c>
      <c r="HT89" s="37">
        <v>2.8736151735279793E-2</v>
      </c>
    </row>
    <row r="90" spans="1:228" s="23" customFormat="1" ht="12.75" x14ac:dyDescent="0.2">
      <c r="A90" s="23" t="s">
        <v>378</v>
      </c>
      <c r="B90" s="23">
        <v>1</v>
      </c>
      <c r="C90" s="23" t="s">
        <v>278</v>
      </c>
      <c r="D90" s="23" t="s">
        <v>353</v>
      </c>
      <c r="E90" s="23" t="s">
        <v>312</v>
      </c>
      <c r="F90" s="24">
        <v>9</v>
      </c>
      <c r="G90" s="23" t="s">
        <v>233</v>
      </c>
      <c r="H90" s="23" t="s">
        <v>354</v>
      </c>
      <c r="I90" s="25">
        <v>2017</v>
      </c>
      <c r="J90" s="23">
        <v>46.2789</v>
      </c>
      <c r="K90" s="23">
        <v>-71.858448999999993</v>
      </c>
      <c r="L90" s="23" t="s">
        <v>235</v>
      </c>
      <c r="N90" s="23">
        <v>1995</v>
      </c>
      <c r="O90" s="23" t="s">
        <v>279</v>
      </c>
      <c r="P90" s="23" t="s">
        <v>314</v>
      </c>
      <c r="R90" s="23" t="s">
        <v>238</v>
      </c>
      <c r="S90" s="23" t="s">
        <v>237</v>
      </c>
      <c r="T90" s="23" t="s">
        <v>237</v>
      </c>
      <c r="U90" s="23" t="s">
        <v>237</v>
      </c>
      <c r="V90" s="23" t="s">
        <v>237</v>
      </c>
      <c r="W90" s="23" t="s">
        <v>237</v>
      </c>
      <c r="X90" s="23" t="s">
        <v>237</v>
      </c>
      <c r="Y90" s="23" t="s">
        <v>237</v>
      </c>
      <c r="Z90" s="23" t="s">
        <v>237</v>
      </c>
      <c r="AA90" s="23" t="s">
        <v>237</v>
      </c>
      <c r="AB90" s="23" t="s">
        <v>237</v>
      </c>
      <c r="AC90" s="23" t="s">
        <v>237</v>
      </c>
      <c r="AD90" s="26" t="s">
        <v>238</v>
      </c>
      <c r="AE90" s="23" t="s">
        <v>237</v>
      </c>
      <c r="AF90" s="23" t="s">
        <v>237</v>
      </c>
      <c r="AG90" s="23" t="s">
        <v>237</v>
      </c>
      <c r="AH90" s="23" t="s">
        <v>237</v>
      </c>
      <c r="AI90" s="23" t="s">
        <v>237</v>
      </c>
      <c r="AJ90" s="26" t="s">
        <v>238</v>
      </c>
      <c r="AK90" s="23" t="s">
        <v>238</v>
      </c>
      <c r="AL90" s="23" t="s">
        <v>237</v>
      </c>
      <c r="AM90" s="26" t="s">
        <v>360</v>
      </c>
      <c r="AN90" s="26" t="s">
        <v>355</v>
      </c>
      <c r="AO90" s="26"/>
      <c r="AP90" s="26" t="s">
        <v>280</v>
      </c>
      <c r="AQ90" s="26"/>
      <c r="AR90" s="26" t="s">
        <v>242</v>
      </c>
      <c r="AS90" s="26" t="s">
        <v>243</v>
      </c>
      <c r="AT90" s="26"/>
      <c r="AU90" s="56">
        <v>45</v>
      </c>
      <c r="AV90" s="23">
        <v>15</v>
      </c>
      <c r="AW90" s="23">
        <v>0</v>
      </c>
      <c r="AX90" s="23">
        <v>12</v>
      </c>
      <c r="AY90" s="23">
        <v>2</v>
      </c>
      <c r="AZ90" s="23">
        <v>1</v>
      </c>
      <c r="BB90" s="23">
        <v>0</v>
      </c>
      <c r="BC90" s="23">
        <v>0</v>
      </c>
      <c r="BD90" s="23">
        <f t="shared" si="1"/>
        <v>16.326799999999999</v>
      </c>
      <c r="BF90" s="27"/>
      <c r="BG90" s="27"/>
      <c r="BH90" s="27"/>
      <c r="BI90" s="27">
        <v>42901</v>
      </c>
      <c r="BJ90" s="27"/>
      <c r="BK90" s="27"/>
      <c r="BL90" s="27">
        <v>42920</v>
      </c>
      <c r="BM90" s="27">
        <v>42927</v>
      </c>
      <c r="BN90" s="27">
        <v>42935</v>
      </c>
      <c r="BO90" s="27">
        <v>42943</v>
      </c>
      <c r="BQ90" s="27"/>
      <c r="BR90" s="27"/>
      <c r="BS90" s="27"/>
      <c r="BT90" s="27"/>
      <c r="BU90" s="27"/>
      <c r="BV90" s="27"/>
      <c r="BW90" s="27"/>
      <c r="BX90" s="25">
        <v>23</v>
      </c>
      <c r="BY90" s="28" t="s">
        <v>244</v>
      </c>
      <c r="BZ90" s="28" t="s">
        <v>245</v>
      </c>
      <c r="CA90" s="28" t="s">
        <v>246</v>
      </c>
      <c r="CB90" s="25">
        <v>23</v>
      </c>
      <c r="CC90" s="25" t="s">
        <v>237</v>
      </c>
      <c r="CD90" s="28" t="s">
        <v>244</v>
      </c>
      <c r="CE90" s="28" t="s">
        <v>244</v>
      </c>
      <c r="CF90" s="28" t="s">
        <v>246</v>
      </c>
      <c r="CG90" s="28"/>
      <c r="CH90" s="29"/>
      <c r="CL90" s="30"/>
      <c r="CM90" s="30"/>
      <c r="CN90" s="30"/>
      <c r="CO90" s="30"/>
      <c r="CP90" s="31"/>
      <c r="CQ90" s="30"/>
      <c r="CR90" s="30"/>
      <c r="CS90" s="30"/>
      <c r="CT90" s="30"/>
      <c r="CU90" s="30"/>
      <c r="CV90" s="32"/>
      <c r="CW90" s="29">
        <v>42984</v>
      </c>
      <c r="CX90" s="23">
        <v>493.93</v>
      </c>
      <c r="CY90" s="23">
        <v>0.86499999999999999</v>
      </c>
      <c r="CZ90" s="23">
        <v>1.2606863797316628</v>
      </c>
      <c r="DA90" s="23">
        <v>8.2313000000000009</v>
      </c>
      <c r="DB90" s="23">
        <v>1.013370934720325</v>
      </c>
      <c r="DC90" s="23">
        <v>5.8393606892686067</v>
      </c>
      <c r="DD90" s="23">
        <v>10.051009298872797</v>
      </c>
      <c r="DE90" s="23">
        <v>2.4275972233704013</v>
      </c>
      <c r="DF90" s="23">
        <v>9.7721887372546459E-2</v>
      </c>
      <c r="DG90" s="23">
        <v>3.667412257011041E-3</v>
      </c>
      <c r="DH90" s="23">
        <v>2.681068653105656E-2</v>
      </c>
      <c r="DI90" s="23">
        <v>0.45393147726392796</v>
      </c>
      <c r="DJ90" s="23">
        <v>8.3823288372290278E-2</v>
      </c>
      <c r="DK90" s="23">
        <v>4.6056071164871065E-2</v>
      </c>
      <c r="DL90" s="23">
        <v>9.2971762017145659E-2</v>
      </c>
      <c r="DM90" s="32"/>
      <c r="DO90" s="33"/>
      <c r="DP90" s="33"/>
      <c r="DQ90" s="27">
        <v>43007</v>
      </c>
      <c r="EG90" s="32"/>
      <c r="EK90" s="30">
        <v>1.3938970588235295</v>
      </c>
      <c r="EL90" s="34">
        <v>1.6137799640485238</v>
      </c>
      <c r="EN90" s="35"/>
      <c r="EQ90" s="27">
        <v>42886</v>
      </c>
      <c r="ES90" s="23">
        <v>4.37</v>
      </c>
      <c r="EV90" s="23" t="s">
        <v>247</v>
      </c>
      <c r="EX90" s="23">
        <v>10888</v>
      </c>
      <c r="EY90" s="23">
        <v>114</v>
      </c>
      <c r="EZ90" s="40">
        <v>1029.9000000000001</v>
      </c>
      <c r="FA90" s="36">
        <v>143.06678206465068</v>
      </c>
      <c r="FB90" s="36">
        <v>10.486307612095935</v>
      </c>
      <c r="FC90" s="36">
        <v>19.724170490093851</v>
      </c>
      <c r="FD90" s="36"/>
      <c r="FE90" s="36">
        <v>1.8070693430656934</v>
      </c>
      <c r="FF90" s="36">
        <v>1.6726183524504694</v>
      </c>
      <c r="FG90" s="36">
        <v>146.65617231491137</v>
      </c>
      <c r="FH90" s="36">
        <v>3.978503910323254</v>
      </c>
      <c r="FI90" s="36">
        <v>1149.3619271720661</v>
      </c>
      <c r="FJ90" s="36">
        <v>79.742722106360802</v>
      </c>
      <c r="FK90" s="36">
        <v>23.132613660062567</v>
      </c>
      <c r="GD90" s="29">
        <v>43007</v>
      </c>
      <c r="GE90" s="24">
        <v>4.41</v>
      </c>
      <c r="GG90" s="23">
        <v>1.9409000000000001</v>
      </c>
      <c r="GH90" s="23">
        <v>5.16E-2</v>
      </c>
      <c r="GI90" s="56">
        <v>0.12284</v>
      </c>
      <c r="GJ90" s="36">
        <v>243.02326063829787</v>
      </c>
      <c r="GK90" s="36">
        <v>15.252528232405892</v>
      </c>
      <c r="GL90" s="36">
        <v>62.013389116202944</v>
      </c>
      <c r="GM90" s="36"/>
      <c r="GN90" s="36">
        <v>5.1963993453355153</v>
      </c>
      <c r="GO90" s="36">
        <v>2.6072717266775776</v>
      </c>
      <c r="GP90" s="36">
        <v>149.16743617021274</v>
      </c>
      <c r="GQ90" s="36">
        <v>4.4726767594108017</v>
      </c>
      <c r="GR90" s="36">
        <v>1386.4933826638671</v>
      </c>
      <c r="GS90" s="36">
        <v>98.239793371522097</v>
      </c>
      <c r="GT90" s="36">
        <v>20.947247135842883</v>
      </c>
      <c r="GY90" s="23" t="s">
        <v>248</v>
      </c>
      <c r="GZ90" s="23">
        <v>93.4234254419449</v>
      </c>
      <c r="HA90" s="23">
        <v>2.763423552172577</v>
      </c>
      <c r="HB90" s="23">
        <v>3.5952848722986217</v>
      </c>
      <c r="HC90" s="23">
        <v>15.471512770137524</v>
      </c>
      <c r="HD90" s="23">
        <v>40.854616895874265</v>
      </c>
      <c r="HE90" s="23">
        <v>26.689587426326117</v>
      </c>
      <c r="HF90" s="23">
        <v>6.5127701375245541</v>
      </c>
      <c r="HG90" s="23" t="s">
        <v>356</v>
      </c>
      <c r="HH90" s="23">
        <v>115.8</v>
      </c>
      <c r="HI90" s="23">
        <v>46.4</v>
      </c>
      <c r="HJ90" s="23">
        <v>27</v>
      </c>
      <c r="HK90" s="23">
        <v>49.8</v>
      </c>
      <c r="HL90" s="23">
        <v>64.2</v>
      </c>
      <c r="HM90" s="23">
        <v>108.4</v>
      </c>
      <c r="HN90" s="23">
        <v>11.4</v>
      </c>
      <c r="HO90" s="23">
        <v>17.600000000000001</v>
      </c>
      <c r="HP90" s="23">
        <v>19.2</v>
      </c>
      <c r="HQ90" s="23">
        <v>18</v>
      </c>
      <c r="HR90" s="23">
        <v>16.8</v>
      </c>
      <c r="HS90" s="23">
        <v>11.9</v>
      </c>
      <c r="HT90" s="37">
        <v>8.099662944567565E-2</v>
      </c>
    </row>
    <row r="91" spans="1:228" s="23" customFormat="1" ht="12.75" x14ac:dyDescent="0.2">
      <c r="A91" s="23" t="s">
        <v>379</v>
      </c>
      <c r="B91" s="23">
        <v>2</v>
      </c>
      <c r="C91" s="23" t="s">
        <v>278</v>
      </c>
      <c r="D91" s="23" t="s">
        <v>353</v>
      </c>
      <c r="E91" s="23" t="s">
        <v>312</v>
      </c>
      <c r="F91" s="24">
        <v>9</v>
      </c>
      <c r="G91" s="23" t="s">
        <v>233</v>
      </c>
      <c r="H91" s="23" t="s">
        <v>354</v>
      </c>
      <c r="I91" s="25">
        <v>2017</v>
      </c>
      <c r="J91" s="23">
        <v>46.2789</v>
      </c>
      <c r="K91" s="23">
        <v>-71.858448999999993</v>
      </c>
      <c r="L91" s="23" t="s">
        <v>235</v>
      </c>
      <c r="N91" s="23">
        <v>1995</v>
      </c>
      <c r="O91" s="23" t="s">
        <v>279</v>
      </c>
      <c r="P91" s="23" t="s">
        <v>314</v>
      </c>
      <c r="R91" s="23" t="s">
        <v>238</v>
      </c>
      <c r="S91" s="23" t="s">
        <v>237</v>
      </c>
      <c r="T91" s="23" t="s">
        <v>237</v>
      </c>
      <c r="U91" s="23" t="s">
        <v>237</v>
      </c>
      <c r="V91" s="23" t="s">
        <v>237</v>
      </c>
      <c r="W91" s="23" t="s">
        <v>237</v>
      </c>
      <c r="X91" s="23" t="s">
        <v>237</v>
      </c>
      <c r="Y91" s="23" t="s">
        <v>237</v>
      </c>
      <c r="Z91" s="23" t="s">
        <v>237</v>
      </c>
      <c r="AA91" s="23" t="s">
        <v>237</v>
      </c>
      <c r="AB91" s="23" t="s">
        <v>237</v>
      </c>
      <c r="AC91" s="23" t="s">
        <v>237</v>
      </c>
      <c r="AD91" s="26" t="s">
        <v>238</v>
      </c>
      <c r="AE91" s="23" t="s">
        <v>237</v>
      </c>
      <c r="AF91" s="23" t="s">
        <v>237</v>
      </c>
      <c r="AG91" s="23" t="s">
        <v>237</v>
      </c>
      <c r="AH91" s="23" t="s">
        <v>237</v>
      </c>
      <c r="AI91" s="23" t="s">
        <v>237</v>
      </c>
      <c r="AJ91" s="26" t="s">
        <v>238</v>
      </c>
      <c r="AK91" s="23" t="s">
        <v>238</v>
      </c>
      <c r="AL91" s="23" t="s">
        <v>237</v>
      </c>
      <c r="AM91" s="26" t="s">
        <v>360</v>
      </c>
      <c r="AN91" s="26" t="s">
        <v>355</v>
      </c>
      <c r="AO91" s="26"/>
      <c r="AP91" s="26" t="s">
        <v>280</v>
      </c>
      <c r="AQ91" s="26"/>
      <c r="AR91" s="26" t="s">
        <v>242</v>
      </c>
      <c r="AS91" s="26" t="s">
        <v>243</v>
      </c>
      <c r="AT91" s="26"/>
      <c r="AU91" s="56">
        <v>45</v>
      </c>
      <c r="AV91" s="23">
        <v>15</v>
      </c>
      <c r="AW91" s="23">
        <v>0</v>
      </c>
      <c r="AX91" s="23">
        <v>12</v>
      </c>
      <c r="AY91" s="23">
        <v>2</v>
      </c>
      <c r="AZ91" s="23">
        <v>1</v>
      </c>
      <c r="BB91" s="23">
        <v>0</v>
      </c>
      <c r="BC91" s="23">
        <v>0</v>
      </c>
      <c r="BD91" s="23">
        <f t="shared" si="1"/>
        <v>16.326799999999999</v>
      </c>
      <c r="BF91" s="27"/>
      <c r="BG91" s="27"/>
      <c r="BH91" s="27"/>
      <c r="BI91" s="27">
        <v>42901</v>
      </c>
      <c r="BJ91" s="27"/>
      <c r="BK91" s="27"/>
      <c r="BL91" s="27">
        <v>42920</v>
      </c>
      <c r="BM91" s="27">
        <v>42927</v>
      </c>
      <c r="BN91" s="27">
        <v>42935</v>
      </c>
      <c r="BO91" s="27">
        <v>42943</v>
      </c>
      <c r="BQ91" s="27"/>
      <c r="BR91" s="27"/>
      <c r="BS91" s="27"/>
      <c r="BT91" s="27"/>
      <c r="BU91" s="27"/>
      <c r="BV91" s="27"/>
      <c r="BW91" s="27"/>
      <c r="BX91" s="25">
        <v>23</v>
      </c>
      <c r="BY91" s="28" t="s">
        <v>244</v>
      </c>
      <c r="BZ91" s="28" t="s">
        <v>245</v>
      </c>
      <c r="CA91" s="28" t="s">
        <v>246</v>
      </c>
      <c r="CB91" s="25">
        <v>23</v>
      </c>
      <c r="CC91" s="25" t="s">
        <v>237</v>
      </c>
      <c r="CD91" s="28" t="s">
        <v>244</v>
      </c>
      <c r="CE91" s="28" t="s">
        <v>244</v>
      </c>
      <c r="CF91" s="28" t="s">
        <v>246</v>
      </c>
      <c r="CG91" s="28"/>
      <c r="CH91" s="29"/>
      <c r="CL91" s="30"/>
      <c r="CM91" s="30"/>
      <c r="CN91" s="30"/>
      <c r="CO91" s="30"/>
      <c r="CP91" s="31"/>
      <c r="CQ91" s="30"/>
      <c r="CR91" s="30"/>
      <c r="CS91" s="30"/>
      <c r="CT91" s="30"/>
      <c r="CU91" s="30"/>
      <c r="CV91" s="32"/>
      <c r="CW91" s="29">
        <v>42984</v>
      </c>
      <c r="CX91" s="23">
        <v>494.75</v>
      </c>
      <c r="CY91" s="23">
        <v>0.92700000000000005</v>
      </c>
      <c r="CZ91" s="23">
        <v>1.256448683235351</v>
      </c>
      <c r="DA91" s="23">
        <v>9.4437999999999995</v>
      </c>
      <c r="DB91" s="23">
        <v>1.2025000755553585</v>
      </c>
      <c r="DC91" s="23">
        <v>4.2882831887593245</v>
      </c>
      <c r="DD91" s="23">
        <v>7.1391536363354113</v>
      </c>
      <c r="DE91" s="23">
        <v>2.3478128548956501</v>
      </c>
      <c r="DF91" s="23">
        <v>9.3678509245352981E-2</v>
      </c>
      <c r="DG91" s="23">
        <v>3.4649261409288186E-3</v>
      </c>
      <c r="DH91" s="23">
        <v>2.0445665097567133E-2</v>
      </c>
      <c r="DI91" s="23">
        <v>0.32331136431139296</v>
      </c>
      <c r="DJ91" s="23">
        <v>6.4007661530995616E-2</v>
      </c>
      <c r="DK91" s="23">
        <v>3.547264486956294E-2</v>
      </c>
      <c r="DL91" s="23">
        <v>9.7154615797919494E-2</v>
      </c>
      <c r="DM91" s="32"/>
      <c r="DO91" s="33"/>
      <c r="DP91" s="33"/>
      <c r="DQ91" s="27">
        <v>43007</v>
      </c>
      <c r="EG91" s="32"/>
      <c r="EK91" s="30">
        <v>1.5372646103896106</v>
      </c>
      <c r="EL91" s="34">
        <v>2.1172620905675812</v>
      </c>
      <c r="EN91" s="35"/>
      <c r="EQ91" s="27">
        <v>42886</v>
      </c>
      <c r="ES91" s="23">
        <v>4.2300000000000004</v>
      </c>
      <c r="EV91" s="23" t="s">
        <v>247</v>
      </c>
      <c r="EX91" s="23">
        <v>7583.2999999999993</v>
      </c>
      <c r="EY91" s="23">
        <v>107</v>
      </c>
      <c r="EZ91" s="40">
        <v>1158.7</v>
      </c>
      <c r="FA91" s="36">
        <v>94.513590978985135</v>
      </c>
      <c r="FB91" s="36">
        <v>6.8182680676576108</v>
      </c>
      <c r="FC91" s="36">
        <v>15.830843413634035</v>
      </c>
      <c r="FD91" s="36"/>
      <c r="FE91" s="36">
        <v>1.3536522296258329</v>
      </c>
      <c r="FF91" s="36">
        <v>1.3367754997437211</v>
      </c>
      <c r="FG91" s="36">
        <v>145.40699038954384</v>
      </c>
      <c r="FH91" s="36">
        <v>1.5124358021527422</v>
      </c>
      <c r="FI91" s="36">
        <v>1044.3003354417194</v>
      </c>
      <c r="FJ91" s="36">
        <v>116.68197052793438</v>
      </c>
      <c r="FK91" s="36">
        <v>17.551413890312659</v>
      </c>
      <c r="GD91" s="29">
        <v>43007</v>
      </c>
      <c r="GE91" s="24">
        <v>4.25</v>
      </c>
      <c r="GG91" s="23">
        <v>1.2851999999999999</v>
      </c>
      <c r="GH91" s="23">
        <v>1.6899999999999998E-2</v>
      </c>
      <c r="GI91" s="56">
        <v>9.3479999999999994E-2</v>
      </c>
      <c r="GJ91" s="36">
        <v>243.79855480905232</v>
      </c>
      <c r="GK91" s="36">
        <v>17.668855374823195</v>
      </c>
      <c r="GL91" s="36">
        <v>26.1983914427157</v>
      </c>
      <c r="GM91" s="36"/>
      <c r="GN91" s="36">
        <v>2.6223479490806225</v>
      </c>
      <c r="GO91" s="36">
        <v>2.9007700495049504</v>
      </c>
      <c r="GP91" s="36">
        <v>184.14296958981609</v>
      </c>
      <c r="GQ91" s="36">
        <v>4.8420841584158412</v>
      </c>
      <c r="GR91" s="36">
        <v>1240.3706760664272</v>
      </c>
      <c r="GS91" s="36">
        <v>103.40789780763789</v>
      </c>
      <c r="GT91" s="36">
        <v>29.850376237623763</v>
      </c>
      <c r="GY91" s="23" t="s">
        <v>248</v>
      </c>
      <c r="GZ91" s="23">
        <v>92.888554807056138</v>
      </c>
      <c r="HA91" s="23">
        <v>2.7529111402608493</v>
      </c>
      <c r="HB91" s="23">
        <v>3.1835937500000049</v>
      </c>
      <c r="HC91" s="23">
        <v>16.748046874999993</v>
      </c>
      <c r="HD91" s="23">
        <v>39.8828125</v>
      </c>
      <c r="HE91" s="23">
        <v>25.498046874999996</v>
      </c>
      <c r="HF91" s="23">
        <v>7.2265625000000053</v>
      </c>
      <c r="HG91" s="23" t="s">
        <v>356</v>
      </c>
      <c r="HH91" s="23">
        <v>115.8</v>
      </c>
      <c r="HI91" s="23">
        <v>46.4</v>
      </c>
      <c r="HJ91" s="23">
        <v>27</v>
      </c>
      <c r="HK91" s="23">
        <v>49.8</v>
      </c>
      <c r="HL91" s="23">
        <v>64.2</v>
      </c>
      <c r="HM91" s="23">
        <v>108.4</v>
      </c>
      <c r="HN91" s="23">
        <v>11.4</v>
      </c>
      <c r="HO91" s="23">
        <v>17.600000000000001</v>
      </c>
      <c r="HP91" s="23">
        <v>19.2</v>
      </c>
      <c r="HQ91" s="23">
        <v>18</v>
      </c>
      <c r="HR91" s="23">
        <v>16.8</v>
      </c>
      <c r="HS91" s="23">
        <v>11.9</v>
      </c>
      <c r="HT91" s="37">
        <v>6.8506207400924363E-2</v>
      </c>
    </row>
    <row r="92" spans="1:228" s="23" customFormat="1" ht="12.75" x14ac:dyDescent="0.2">
      <c r="A92" s="23" t="s">
        <v>380</v>
      </c>
      <c r="B92" s="23">
        <v>1</v>
      </c>
      <c r="C92" s="23" t="s">
        <v>283</v>
      </c>
      <c r="D92" s="23" t="s">
        <v>353</v>
      </c>
      <c r="E92" s="23" t="s">
        <v>312</v>
      </c>
      <c r="F92" s="24">
        <v>9</v>
      </c>
      <c r="G92" s="23" t="s">
        <v>233</v>
      </c>
      <c r="H92" s="23" t="s">
        <v>354</v>
      </c>
      <c r="I92" s="25">
        <v>2017</v>
      </c>
      <c r="J92" s="23">
        <v>46.2789</v>
      </c>
      <c r="K92" s="23">
        <v>-71.858448999999993</v>
      </c>
      <c r="L92" s="23" t="s">
        <v>235</v>
      </c>
      <c r="N92" s="23">
        <v>1995</v>
      </c>
      <c r="O92" s="23" t="s">
        <v>279</v>
      </c>
      <c r="P92" s="23" t="s">
        <v>314</v>
      </c>
      <c r="Q92" s="23" t="s">
        <v>381</v>
      </c>
      <c r="R92" s="23" t="s">
        <v>238</v>
      </c>
      <c r="S92" s="23" t="s">
        <v>237</v>
      </c>
      <c r="T92" s="23" t="s">
        <v>237</v>
      </c>
      <c r="U92" s="23" t="s">
        <v>237</v>
      </c>
      <c r="V92" s="23" t="s">
        <v>237</v>
      </c>
      <c r="W92" s="23" t="s">
        <v>237</v>
      </c>
      <c r="X92" s="23" t="s">
        <v>237</v>
      </c>
      <c r="Y92" s="23" t="s">
        <v>237</v>
      </c>
      <c r="Z92" s="23" t="s">
        <v>237</v>
      </c>
      <c r="AA92" s="23" t="s">
        <v>237</v>
      </c>
      <c r="AB92" s="23" t="s">
        <v>237</v>
      </c>
      <c r="AC92" s="23" t="s">
        <v>237</v>
      </c>
      <c r="AD92" s="26" t="s">
        <v>238</v>
      </c>
      <c r="AE92" s="23" t="s">
        <v>237</v>
      </c>
      <c r="AF92" s="23" t="s">
        <v>237</v>
      </c>
      <c r="AG92" s="23" t="s">
        <v>237</v>
      </c>
      <c r="AH92" s="23" t="s">
        <v>238</v>
      </c>
      <c r="AI92" s="23" t="s">
        <v>238</v>
      </c>
      <c r="AJ92" s="26" t="s">
        <v>238</v>
      </c>
      <c r="AK92" s="23" t="s">
        <v>238</v>
      </c>
      <c r="AL92" s="23" t="s">
        <v>237</v>
      </c>
      <c r="AM92" s="26" t="s">
        <v>360</v>
      </c>
      <c r="AN92" s="26" t="s">
        <v>355</v>
      </c>
      <c r="AO92" s="26" t="s">
        <v>240</v>
      </c>
      <c r="AP92" s="26" t="s">
        <v>241</v>
      </c>
      <c r="AQ92" s="26"/>
      <c r="AR92" s="26" t="s">
        <v>242</v>
      </c>
      <c r="AS92" s="26" t="s">
        <v>243</v>
      </c>
      <c r="AT92" s="26"/>
      <c r="AU92" s="56">
        <v>45</v>
      </c>
      <c r="AV92" s="23">
        <v>15</v>
      </c>
      <c r="AW92" s="23">
        <v>40</v>
      </c>
      <c r="AX92" s="23">
        <v>12</v>
      </c>
      <c r="AY92" s="23">
        <v>2</v>
      </c>
      <c r="AZ92" s="23">
        <v>1</v>
      </c>
      <c r="BB92" s="23">
        <v>0</v>
      </c>
      <c r="BC92" s="23">
        <v>0</v>
      </c>
      <c r="BD92" s="23">
        <f t="shared" si="1"/>
        <v>23.686799999999998</v>
      </c>
      <c r="BF92" s="27"/>
      <c r="BG92" s="27"/>
      <c r="BH92" s="27"/>
      <c r="BI92" s="27">
        <v>42901</v>
      </c>
      <c r="BJ92" s="27"/>
      <c r="BK92" s="27"/>
      <c r="BL92" s="27">
        <v>42920</v>
      </c>
      <c r="BM92" s="27">
        <v>42927</v>
      </c>
      <c r="BN92" s="27">
        <v>42935</v>
      </c>
      <c r="BO92" s="27">
        <v>42943</v>
      </c>
      <c r="BQ92" s="27"/>
      <c r="BR92" s="27"/>
      <c r="BS92" s="27"/>
      <c r="BT92" s="27"/>
      <c r="BU92" s="27"/>
      <c r="BV92" s="27"/>
      <c r="BW92" s="27"/>
      <c r="BX92" s="25">
        <v>23</v>
      </c>
      <c r="BY92" s="28" t="s">
        <v>244</v>
      </c>
      <c r="BZ92" s="28" t="s">
        <v>245</v>
      </c>
      <c r="CA92" s="28" t="s">
        <v>246</v>
      </c>
      <c r="CB92" s="25">
        <v>23</v>
      </c>
      <c r="CC92" s="25" t="s">
        <v>237</v>
      </c>
      <c r="CD92" s="28" t="s">
        <v>244</v>
      </c>
      <c r="CE92" s="28" t="s">
        <v>244</v>
      </c>
      <c r="CF92" s="28" t="s">
        <v>246</v>
      </c>
      <c r="CG92" s="28"/>
      <c r="CH92" s="29"/>
      <c r="CL92" s="30"/>
      <c r="CM92" s="30"/>
      <c r="CN92" s="30"/>
      <c r="CO92" s="30"/>
      <c r="CP92" s="31"/>
      <c r="CQ92" s="30"/>
      <c r="CR92" s="30"/>
      <c r="CS92" s="30"/>
      <c r="CT92" s="30"/>
      <c r="CU92" s="30"/>
      <c r="CV92" s="32"/>
      <c r="CW92" s="29">
        <v>42984</v>
      </c>
      <c r="CX92" s="23">
        <v>482</v>
      </c>
      <c r="CY92" s="23">
        <v>1.05</v>
      </c>
      <c r="CZ92" s="23">
        <v>1.3251384955104051</v>
      </c>
      <c r="DA92" s="23">
        <v>8.8607999999999993</v>
      </c>
      <c r="DB92" s="23">
        <v>1.1497185836893791</v>
      </c>
      <c r="DC92" s="23">
        <v>7.0187181761625732</v>
      </c>
      <c r="DD92" s="23">
        <v>8.6497870512043491</v>
      </c>
      <c r="DE92" s="23">
        <v>2.0269127041492982</v>
      </c>
      <c r="DF92" s="23">
        <v>7.0875983529064504E-2</v>
      </c>
      <c r="DG92" s="23">
        <v>3.9799691950917933E-3</v>
      </c>
      <c r="DH92" s="23">
        <v>2.4984856985053528E-2</v>
      </c>
      <c r="DI92" s="23">
        <v>0.37638550052616887</v>
      </c>
      <c r="DJ92" s="23">
        <v>0.12133922355348141</v>
      </c>
      <c r="DK92" s="23">
        <v>6.5518848966444221E-2</v>
      </c>
      <c r="DL92" s="23">
        <v>8.4026123790769958E-2</v>
      </c>
      <c r="DM92" s="32"/>
      <c r="DO92" s="33"/>
      <c r="DP92" s="33"/>
      <c r="DQ92" s="27">
        <v>43007</v>
      </c>
      <c r="EG92" s="32"/>
      <c r="EK92" s="30">
        <v>1.5969415849673201</v>
      </c>
      <c r="EL92" s="34">
        <v>4.4067468219540817</v>
      </c>
      <c r="EN92" s="35"/>
      <c r="EQ92" s="27">
        <v>42886</v>
      </c>
      <c r="ES92" s="23">
        <v>4.3</v>
      </c>
      <c r="EV92" s="23" t="s">
        <v>247</v>
      </c>
      <c r="EX92" s="23">
        <v>11919</v>
      </c>
      <c r="EY92" s="23">
        <v>133</v>
      </c>
      <c r="EZ92" s="40">
        <v>1009.3000000000001</v>
      </c>
      <c r="FA92" s="36">
        <v>133.23585887096775</v>
      </c>
      <c r="FB92" s="36">
        <v>10.568116935483872</v>
      </c>
      <c r="FC92" s="36">
        <v>20.595258064516131</v>
      </c>
      <c r="FD92" s="36"/>
      <c r="FE92" s="36">
        <v>1.7394112903225805</v>
      </c>
      <c r="FF92" s="36">
        <v>1.6169435483870969</v>
      </c>
      <c r="FG92" s="36">
        <v>168.54412197580646</v>
      </c>
      <c r="FH92" s="36">
        <v>2.1601582661290326</v>
      </c>
      <c r="FI92" s="36">
        <v>1100.8981479490644</v>
      </c>
      <c r="FJ92" s="36">
        <v>112.69985282258064</v>
      </c>
      <c r="FK92" s="36">
        <v>21.855979838709679</v>
      </c>
      <c r="GD92" s="29">
        <v>43007</v>
      </c>
      <c r="GE92" s="24">
        <v>4.59</v>
      </c>
      <c r="GG92" s="23">
        <v>1.3246</v>
      </c>
      <c r="GH92" s="23">
        <v>1.49E-2</v>
      </c>
      <c r="GI92" s="56">
        <v>0.10478</v>
      </c>
      <c r="GJ92" s="36">
        <v>310.98075985221669</v>
      </c>
      <c r="GK92" s="36">
        <v>16.016995484400656</v>
      </c>
      <c r="GL92" s="36">
        <v>28.046279556650241</v>
      </c>
      <c r="GM92" s="36"/>
      <c r="GN92" s="36">
        <v>1.9704433497536944</v>
      </c>
      <c r="GO92" s="36">
        <v>2.4425984811165842</v>
      </c>
      <c r="GP92" s="36">
        <v>181.26644745484398</v>
      </c>
      <c r="GQ92" s="36">
        <v>4.4381026272577992</v>
      </c>
      <c r="GR92" s="36">
        <v>1391.346179803221</v>
      </c>
      <c r="GS92" s="36">
        <v>106.19788382594416</v>
      </c>
      <c r="GT92" s="36">
        <v>18.191448275862069</v>
      </c>
      <c r="GY92" s="23" t="s">
        <v>248</v>
      </c>
      <c r="GZ92" s="23">
        <v>93.4234254419449</v>
      </c>
      <c r="HA92" s="23">
        <v>2.763423552172577</v>
      </c>
      <c r="HB92" s="23">
        <v>3.5952848722986217</v>
      </c>
      <c r="HC92" s="23">
        <v>15.471512770137524</v>
      </c>
      <c r="HD92" s="23">
        <v>40.854616895874265</v>
      </c>
      <c r="HE92" s="23">
        <v>26.689587426326117</v>
      </c>
      <c r="HF92" s="23">
        <v>6.5127701375245541</v>
      </c>
      <c r="HG92" s="23" t="s">
        <v>356</v>
      </c>
      <c r="HH92" s="23">
        <v>115.8</v>
      </c>
      <c r="HI92" s="23">
        <v>46.4</v>
      </c>
      <c r="HJ92" s="23">
        <v>27</v>
      </c>
      <c r="HK92" s="23">
        <v>49.8</v>
      </c>
      <c r="HL92" s="23">
        <v>64.2</v>
      </c>
      <c r="HM92" s="23">
        <v>108.4</v>
      </c>
      <c r="HN92" s="23">
        <v>11.4</v>
      </c>
      <c r="HO92" s="23">
        <v>17.600000000000001</v>
      </c>
      <c r="HP92" s="23">
        <v>19.2</v>
      </c>
      <c r="HQ92" s="23">
        <v>18</v>
      </c>
      <c r="HR92" s="23">
        <v>16.8</v>
      </c>
      <c r="HS92" s="23">
        <v>11.9</v>
      </c>
      <c r="HT92" s="37">
        <v>8.3375455410772306E-2</v>
      </c>
    </row>
    <row r="93" spans="1:228" s="23" customFormat="1" ht="12.75" x14ac:dyDescent="0.2">
      <c r="A93" s="23" t="s">
        <v>382</v>
      </c>
      <c r="B93" s="23">
        <v>2</v>
      </c>
      <c r="C93" s="23" t="s">
        <v>283</v>
      </c>
      <c r="D93" s="23" t="s">
        <v>353</v>
      </c>
      <c r="E93" s="23" t="s">
        <v>312</v>
      </c>
      <c r="F93" s="24">
        <v>9</v>
      </c>
      <c r="G93" s="23" t="s">
        <v>233</v>
      </c>
      <c r="H93" s="23" t="s">
        <v>354</v>
      </c>
      <c r="I93" s="25">
        <v>2017</v>
      </c>
      <c r="J93" s="23">
        <v>46.2789</v>
      </c>
      <c r="K93" s="23">
        <v>-71.858448999999993</v>
      </c>
      <c r="L93" s="23" t="s">
        <v>235</v>
      </c>
      <c r="N93" s="23">
        <v>1995</v>
      </c>
      <c r="O93" s="23" t="s">
        <v>279</v>
      </c>
      <c r="P93" s="23" t="s">
        <v>314</v>
      </c>
      <c r="Q93" s="23" t="s">
        <v>381</v>
      </c>
      <c r="R93" s="23" t="s">
        <v>238</v>
      </c>
      <c r="S93" s="23" t="s">
        <v>237</v>
      </c>
      <c r="T93" s="23" t="s">
        <v>237</v>
      </c>
      <c r="U93" s="23" t="s">
        <v>237</v>
      </c>
      <c r="V93" s="23" t="s">
        <v>237</v>
      </c>
      <c r="W93" s="23" t="s">
        <v>237</v>
      </c>
      <c r="X93" s="23" t="s">
        <v>237</v>
      </c>
      <c r="Y93" s="23" t="s">
        <v>237</v>
      </c>
      <c r="Z93" s="23" t="s">
        <v>237</v>
      </c>
      <c r="AA93" s="23" t="s">
        <v>237</v>
      </c>
      <c r="AB93" s="23" t="s">
        <v>237</v>
      </c>
      <c r="AC93" s="23" t="s">
        <v>237</v>
      </c>
      <c r="AD93" s="26" t="s">
        <v>238</v>
      </c>
      <c r="AE93" s="23" t="s">
        <v>237</v>
      </c>
      <c r="AF93" s="23" t="s">
        <v>237</v>
      </c>
      <c r="AG93" s="23" t="s">
        <v>237</v>
      </c>
      <c r="AH93" s="23" t="s">
        <v>238</v>
      </c>
      <c r="AI93" s="23" t="s">
        <v>238</v>
      </c>
      <c r="AJ93" s="26" t="s">
        <v>238</v>
      </c>
      <c r="AK93" s="23" t="s">
        <v>238</v>
      </c>
      <c r="AL93" s="23" t="s">
        <v>237</v>
      </c>
      <c r="AM93" s="26" t="s">
        <v>360</v>
      </c>
      <c r="AN93" s="26" t="s">
        <v>355</v>
      </c>
      <c r="AO93" s="26" t="s">
        <v>240</v>
      </c>
      <c r="AP93" s="26" t="s">
        <v>241</v>
      </c>
      <c r="AQ93" s="26"/>
      <c r="AR93" s="26" t="s">
        <v>242</v>
      </c>
      <c r="AS93" s="26" t="s">
        <v>243</v>
      </c>
      <c r="AT93" s="26"/>
      <c r="AU93" s="56">
        <v>45</v>
      </c>
      <c r="AV93" s="23">
        <v>15</v>
      </c>
      <c r="AW93" s="23">
        <v>40</v>
      </c>
      <c r="AX93" s="23">
        <v>12</v>
      </c>
      <c r="AY93" s="23">
        <v>2</v>
      </c>
      <c r="AZ93" s="23">
        <v>1</v>
      </c>
      <c r="BB93" s="23">
        <v>0</v>
      </c>
      <c r="BC93" s="23">
        <v>0</v>
      </c>
      <c r="BD93" s="23">
        <f t="shared" si="1"/>
        <v>23.686799999999998</v>
      </c>
      <c r="BF93" s="27"/>
      <c r="BG93" s="27"/>
      <c r="BH93" s="27"/>
      <c r="BI93" s="27">
        <v>42901</v>
      </c>
      <c r="BJ93" s="27"/>
      <c r="BK93" s="27"/>
      <c r="BL93" s="27">
        <v>42920</v>
      </c>
      <c r="BM93" s="27">
        <v>42927</v>
      </c>
      <c r="BN93" s="27">
        <v>42935</v>
      </c>
      <c r="BO93" s="27">
        <v>42943</v>
      </c>
      <c r="BQ93" s="27"/>
      <c r="BR93" s="27"/>
      <c r="BS93" s="27"/>
      <c r="BT93" s="27"/>
      <c r="BU93" s="27"/>
      <c r="BV93" s="27"/>
      <c r="BW93" s="27"/>
      <c r="BX93" s="25">
        <v>23</v>
      </c>
      <c r="BY93" s="28" t="s">
        <v>244</v>
      </c>
      <c r="BZ93" s="28" t="s">
        <v>245</v>
      </c>
      <c r="CA93" s="28" t="s">
        <v>246</v>
      </c>
      <c r="CB93" s="25">
        <v>23</v>
      </c>
      <c r="CC93" s="25" t="s">
        <v>237</v>
      </c>
      <c r="CD93" s="28" t="s">
        <v>244</v>
      </c>
      <c r="CE93" s="28" t="s">
        <v>244</v>
      </c>
      <c r="CF93" s="28" t="s">
        <v>246</v>
      </c>
      <c r="CG93" s="28"/>
      <c r="CH93" s="29"/>
      <c r="CL93" s="30"/>
      <c r="CM93" s="30"/>
      <c r="CN93" s="30"/>
      <c r="CO93" s="30"/>
      <c r="CP93" s="31"/>
      <c r="CQ93" s="30"/>
      <c r="CR93" s="30"/>
      <c r="CS93" s="30"/>
      <c r="CT93" s="30"/>
      <c r="CU93" s="30"/>
      <c r="CV93" s="32"/>
      <c r="CW93" s="29">
        <v>42984</v>
      </c>
      <c r="CX93" s="23">
        <v>480.55</v>
      </c>
      <c r="CY93" s="23">
        <v>0.98199999999999998</v>
      </c>
      <c r="CZ93" s="23">
        <v>1.3305967302622834</v>
      </c>
      <c r="DA93" s="23">
        <v>8.7851999999999997</v>
      </c>
      <c r="DB93" s="23">
        <v>1.3851552512731446</v>
      </c>
      <c r="DC93" s="23">
        <v>6.8221033616290487</v>
      </c>
      <c r="DD93" s="23">
        <v>5.9548432120847892</v>
      </c>
      <c r="DE93" s="23">
        <v>1.7090483110660923</v>
      </c>
      <c r="DF93" s="23">
        <v>4.8021703960033121E-2</v>
      </c>
      <c r="DG93" s="23">
        <v>3.8836198477245807E-3</v>
      </c>
      <c r="DH93" s="23">
        <v>2.1186180822512463E-2</v>
      </c>
      <c r="DI93" s="23">
        <v>0.33085024700974391</v>
      </c>
      <c r="DJ93" s="23">
        <v>5.7592937160512912E-2</v>
      </c>
      <c r="DK93" s="23">
        <v>2.6325242415260977E-2</v>
      </c>
      <c r="DL93" s="23">
        <v>3.0553131980009571E-2</v>
      </c>
      <c r="DM93" s="32"/>
      <c r="DO93" s="33"/>
      <c r="DP93" s="33"/>
      <c r="DQ93" s="27">
        <v>43007</v>
      </c>
      <c r="EG93" s="32"/>
      <c r="EK93" s="30">
        <v>1.5372646103896106</v>
      </c>
      <c r="EL93" s="34">
        <v>2.1172620905675812</v>
      </c>
      <c r="EN93" s="35"/>
      <c r="EQ93" s="27">
        <v>42886</v>
      </c>
      <c r="ES93" s="23">
        <v>4.41</v>
      </c>
      <c r="EV93" s="23" t="s">
        <v>247</v>
      </c>
      <c r="EX93" s="23">
        <v>12740</v>
      </c>
      <c r="EY93" s="23">
        <v>100</v>
      </c>
      <c r="EZ93" s="40">
        <v>698</v>
      </c>
      <c r="FA93" s="36">
        <v>199.36782774161242</v>
      </c>
      <c r="FB93" s="36">
        <v>11.115186279419129</v>
      </c>
      <c r="FC93" s="36">
        <v>18.192788432648975</v>
      </c>
      <c r="FD93" s="36"/>
      <c r="FE93" s="36">
        <v>4.5297939409113663</v>
      </c>
      <c r="FF93" s="36">
        <v>2.0157751627441165</v>
      </c>
      <c r="FG93" s="36">
        <v>152.57512406109166</v>
      </c>
      <c r="FH93" s="36">
        <v>1.9508015773660492</v>
      </c>
      <c r="FI93" s="36">
        <v>1018.0635801667856</v>
      </c>
      <c r="FJ93" s="36">
        <v>117.599650225338</v>
      </c>
      <c r="FK93" s="36">
        <v>15.156259138708061</v>
      </c>
      <c r="GD93" s="29">
        <v>43007</v>
      </c>
      <c r="GE93" s="24">
        <v>4.41</v>
      </c>
      <c r="GG93" s="23">
        <v>1.7927</v>
      </c>
      <c r="GH93" s="23">
        <v>1.8499999999999999E-2</v>
      </c>
      <c r="GI93" s="56">
        <v>0.10661</v>
      </c>
      <c r="GJ93" s="36">
        <v>200.68598893805313</v>
      </c>
      <c r="GK93" s="36">
        <v>12.611314475347662</v>
      </c>
      <c r="GL93" s="36">
        <v>23.727074273072059</v>
      </c>
      <c r="GM93" s="36"/>
      <c r="GN93" s="36">
        <v>2.1314791403286977</v>
      </c>
      <c r="GO93" s="36">
        <v>1.5990739886219973</v>
      </c>
      <c r="GP93" s="36">
        <v>197.6619892541087</v>
      </c>
      <c r="GQ93" s="36">
        <v>2.7046719342604302</v>
      </c>
      <c r="GR93" s="36">
        <v>1268.6840325312705</v>
      </c>
      <c r="GS93" s="36">
        <v>79.304031289506938</v>
      </c>
      <c r="GT93" s="36">
        <v>22.464738305941843</v>
      </c>
      <c r="GY93" s="23" t="s">
        <v>248</v>
      </c>
      <c r="GZ93" s="23">
        <v>92.888554807056138</v>
      </c>
      <c r="HA93" s="23">
        <v>2.7529111402608493</v>
      </c>
      <c r="HB93" s="23">
        <v>3.1835937500000049</v>
      </c>
      <c r="HC93" s="23">
        <v>16.748046874999993</v>
      </c>
      <c r="HD93" s="23">
        <v>39.8828125</v>
      </c>
      <c r="HE93" s="23">
        <v>25.498046874999996</v>
      </c>
      <c r="HF93" s="23">
        <v>7.2265625000000053</v>
      </c>
      <c r="HG93" s="23" t="s">
        <v>356</v>
      </c>
      <c r="HH93" s="23">
        <v>115.8</v>
      </c>
      <c r="HI93" s="23">
        <v>46.4</v>
      </c>
      <c r="HJ93" s="23">
        <v>27</v>
      </c>
      <c r="HK93" s="23">
        <v>49.8</v>
      </c>
      <c r="HL93" s="23">
        <v>64.2</v>
      </c>
      <c r="HM93" s="23">
        <v>108.4</v>
      </c>
      <c r="HN93" s="23">
        <v>11.4</v>
      </c>
      <c r="HO93" s="23">
        <v>17.600000000000001</v>
      </c>
      <c r="HP93" s="23">
        <v>19.2</v>
      </c>
      <c r="HQ93" s="23">
        <v>18</v>
      </c>
      <c r="HR93" s="23">
        <v>16.8</v>
      </c>
      <c r="HS93" s="23">
        <v>11.9</v>
      </c>
      <c r="HT93" s="37">
        <v>6.2107944164949198E-2</v>
      </c>
    </row>
    <row r="94" spans="1:228" s="23" customFormat="1" ht="12.75" x14ac:dyDescent="0.2">
      <c r="A94" s="23" t="s">
        <v>383</v>
      </c>
      <c r="B94" s="23">
        <v>1</v>
      </c>
      <c r="C94" s="23" t="s">
        <v>287</v>
      </c>
      <c r="D94" s="23" t="s">
        <v>353</v>
      </c>
      <c r="E94" s="23" t="s">
        <v>312</v>
      </c>
      <c r="F94" s="24">
        <v>9</v>
      </c>
      <c r="G94" s="23" t="s">
        <v>233</v>
      </c>
      <c r="H94" s="23" t="s">
        <v>354</v>
      </c>
      <c r="I94" s="25">
        <v>2017</v>
      </c>
      <c r="J94" s="23">
        <v>46.2789</v>
      </c>
      <c r="K94" s="23">
        <v>-71.858448999999993</v>
      </c>
      <c r="L94" s="23" t="s">
        <v>235</v>
      </c>
      <c r="N94" s="23">
        <v>1995</v>
      </c>
      <c r="O94" s="23" t="s">
        <v>279</v>
      </c>
      <c r="P94" s="23" t="s">
        <v>314</v>
      </c>
      <c r="Q94" s="23" t="s">
        <v>381</v>
      </c>
      <c r="R94" s="23" t="s">
        <v>238</v>
      </c>
      <c r="S94" s="23" t="s">
        <v>237</v>
      </c>
      <c r="T94" s="23" t="s">
        <v>237</v>
      </c>
      <c r="U94" s="23" t="s">
        <v>237</v>
      </c>
      <c r="V94" s="23" t="s">
        <v>237</v>
      </c>
      <c r="W94" s="23" t="s">
        <v>237</v>
      </c>
      <c r="X94" s="23" t="s">
        <v>237</v>
      </c>
      <c r="Y94" s="23" t="s">
        <v>237</v>
      </c>
      <c r="Z94" s="23" t="s">
        <v>237</v>
      </c>
      <c r="AA94" s="23" t="s">
        <v>237</v>
      </c>
      <c r="AB94" s="23" t="s">
        <v>237</v>
      </c>
      <c r="AC94" s="23" t="s">
        <v>237</v>
      </c>
      <c r="AD94" s="26" t="s">
        <v>238</v>
      </c>
      <c r="AE94" s="23" t="s">
        <v>237</v>
      </c>
      <c r="AF94" s="23" t="s">
        <v>237</v>
      </c>
      <c r="AG94" s="23" t="s">
        <v>237</v>
      </c>
      <c r="AH94" s="23" t="s">
        <v>238</v>
      </c>
      <c r="AI94" s="23" t="s">
        <v>238</v>
      </c>
      <c r="AJ94" s="26" t="s">
        <v>238</v>
      </c>
      <c r="AK94" s="23" t="s">
        <v>238</v>
      </c>
      <c r="AL94" s="23" t="s">
        <v>237</v>
      </c>
      <c r="AM94" s="26" t="s">
        <v>360</v>
      </c>
      <c r="AN94" s="26" t="s">
        <v>355</v>
      </c>
      <c r="AO94" s="26" t="s">
        <v>240</v>
      </c>
      <c r="AP94" s="26" t="s">
        <v>241</v>
      </c>
      <c r="AQ94" s="26"/>
      <c r="AR94" s="26" t="s">
        <v>242</v>
      </c>
      <c r="AS94" s="26" t="s">
        <v>243</v>
      </c>
      <c r="AT94" s="26"/>
      <c r="AU94" s="56">
        <v>45</v>
      </c>
      <c r="AV94" s="23">
        <v>15</v>
      </c>
      <c r="AW94" s="23">
        <v>80</v>
      </c>
      <c r="AX94" s="23">
        <v>12</v>
      </c>
      <c r="AY94" s="23">
        <v>2</v>
      </c>
      <c r="AZ94" s="23">
        <v>1</v>
      </c>
      <c r="BB94" s="23">
        <v>0</v>
      </c>
      <c r="BC94" s="23">
        <v>0</v>
      </c>
      <c r="BD94" s="23">
        <f t="shared" si="1"/>
        <v>31.046799999999998</v>
      </c>
      <c r="BF94" s="27"/>
      <c r="BG94" s="27"/>
      <c r="BH94" s="27"/>
      <c r="BI94" s="27">
        <v>42901</v>
      </c>
      <c r="BJ94" s="27"/>
      <c r="BK94" s="27"/>
      <c r="BL94" s="27">
        <v>42920</v>
      </c>
      <c r="BM94" s="27">
        <v>42927</v>
      </c>
      <c r="BN94" s="27">
        <v>42935</v>
      </c>
      <c r="BO94" s="27">
        <v>42943</v>
      </c>
      <c r="BQ94" s="27"/>
      <c r="BR94" s="27"/>
      <c r="BS94" s="27"/>
      <c r="BT94" s="27"/>
      <c r="BU94" s="27"/>
      <c r="BV94" s="27"/>
      <c r="BW94" s="27"/>
      <c r="BX94" s="25">
        <v>23</v>
      </c>
      <c r="BY94" s="28" t="s">
        <v>244</v>
      </c>
      <c r="BZ94" s="28" t="s">
        <v>245</v>
      </c>
      <c r="CA94" s="28" t="s">
        <v>246</v>
      </c>
      <c r="CB94" s="25">
        <v>23</v>
      </c>
      <c r="CC94" s="25" t="s">
        <v>237</v>
      </c>
      <c r="CD94" s="28" t="s">
        <v>244</v>
      </c>
      <c r="CE94" s="28" t="s">
        <v>244</v>
      </c>
      <c r="CF94" s="28" t="s">
        <v>246</v>
      </c>
      <c r="CG94" s="28"/>
      <c r="CH94" s="29"/>
      <c r="CL94" s="30"/>
      <c r="CM94" s="30"/>
      <c r="CN94" s="30"/>
      <c r="CO94" s="30"/>
      <c r="CP94" s="31"/>
      <c r="CQ94" s="30"/>
      <c r="CR94" s="30"/>
      <c r="CS94" s="30"/>
      <c r="CT94" s="30"/>
      <c r="CU94" s="30"/>
      <c r="CV94" s="32"/>
      <c r="CW94" s="29">
        <v>42984</v>
      </c>
      <c r="CX94" s="23">
        <v>492.90999999999997</v>
      </c>
      <c r="CY94" s="23">
        <v>1.03</v>
      </c>
      <c r="CZ94" s="23">
        <v>1.6768327198905584</v>
      </c>
      <c r="DA94" s="23">
        <v>7.9230999999999998</v>
      </c>
      <c r="DB94" s="23">
        <v>1.4138702293496033</v>
      </c>
      <c r="DC94" s="23">
        <v>8.4422086979964064</v>
      </c>
      <c r="DD94" s="23">
        <v>6.9475301691726923</v>
      </c>
      <c r="DE94" s="23">
        <v>1.7766132076769634</v>
      </c>
      <c r="DF94" s="23">
        <v>6.2259969884916604E-2</v>
      </c>
      <c r="DG94" s="23">
        <v>4.634662140095838E-3</v>
      </c>
      <c r="DH94" s="23">
        <v>2.1537284052531677E-2</v>
      </c>
      <c r="DI94" s="23">
        <v>0.44119793057342066</v>
      </c>
      <c r="DJ94" s="23">
        <v>7.2853753618714046E-2</v>
      </c>
      <c r="DK94" s="23">
        <v>4.1466869473058346E-2</v>
      </c>
      <c r="DL94" s="23">
        <v>8.6245360962155404E-2</v>
      </c>
      <c r="DM94" s="32"/>
      <c r="DO94" s="33"/>
      <c r="DP94" s="33"/>
      <c r="DQ94" s="27">
        <v>43007</v>
      </c>
      <c r="EG94" s="32"/>
      <c r="EK94" s="30">
        <v>1.2528645320197045</v>
      </c>
      <c r="EL94" s="34">
        <v>4.0736036511199858</v>
      </c>
      <c r="EN94" s="35"/>
      <c r="EQ94" s="27">
        <v>42886</v>
      </c>
      <c r="ES94" s="23">
        <v>4.2300000000000004</v>
      </c>
      <c r="EV94" s="23" t="s">
        <v>247</v>
      </c>
      <c r="EZ94" s="40"/>
      <c r="FA94" s="36">
        <v>74.555097554827327</v>
      </c>
      <c r="FB94" s="36">
        <v>6.7290892361986376</v>
      </c>
      <c r="FC94" s="36">
        <v>21.039068187547262</v>
      </c>
      <c r="FD94" s="36"/>
      <c r="FE94" s="36">
        <v>0.90798676581799842</v>
      </c>
      <c r="FF94" s="36">
        <v>1.3564489538694227</v>
      </c>
      <c r="FG94" s="36">
        <v>114.89362244769346</v>
      </c>
      <c r="FH94" s="36">
        <v>1.2532160952861102</v>
      </c>
      <c r="FI94" s="36">
        <v>957.17096554282364</v>
      </c>
      <c r="FJ94" s="36">
        <v>96.242252709856302</v>
      </c>
      <c r="FK94" s="36">
        <v>19.055846861608266</v>
      </c>
      <c r="GD94" s="29">
        <v>43007</v>
      </c>
      <c r="GE94" s="24">
        <v>4.33</v>
      </c>
      <c r="GG94" s="23">
        <v>1.2907</v>
      </c>
      <c r="GH94" s="23">
        <v>1.72E-2</v>
      </c>
      <c r="GI94" s="56">
        <v>0.10358000000000001</v>
      </c>
      <c r="GJ94" s="36">
        <v>214.06087341772152</v>
      </c>
      <c r="GK94" s="36">
        <v>16.556506329113923</v>
      </c>
      <c r="GL94" s="36">
        <v>35.285037974683547</v>
      </c>
      <c r="GM94" s="36"/>
      <c r="GN94" s="36">
        <v>2.856012658227848</v>
      </c>
      <c r="GO94" s="36">
        <v>2.6590962025316456</v>
      </c>
      <c r="GP94" s="36">
        <v>176.96470253164557</v>
      </c>
      <c r="GQ94" s="36">
        <v>2.6864177215189877</v>
      </c>
      <c r="GR94" s="36">
        <v>1417.5767368131194</v>
      </c>
      <c r="GS94" s="36">
        <v>106.60528481012659</v>
      </c>
      <c r="GT94" s="36">
        <v>41.788949367088613</v>
      </c>
      <c r="GY94" s="23" t="s">
        <v>248</v>
      </c>
      <c r="GZ94" s="23">
        <v>93.4234254419449</v>
      </c>
      <c r="HA94" s="23">
        <v>2.763423552172577</v>
      </c>
      <c r="HB94" s="23">
        <v>3.5952848722986217</v>
      </c>
      <c r="HC94" s="23">
        <v>15.471512770137524</v>
      </c>
      <c r="HD94" s="23">
        <v>40.854616895874265</v>
      </c>
      <c r="HE94" s="23">
        <v>26.689587426326117</v>
      </c>
      <c r="HF94" s="23">
        <v>6.5127701375245541</v>
      </c>
      <c r="HG94" s="23" t="s">
        <v>356</v>
      </c>
      <c r="HH94" s="23">
        <v>115.8</v>
      </c>
      <c r="HI94" s="23">
        <v>46.4</v>
      </c>
      <c r="HJ94" s="23">
        <v>27</v>
      </c>
      <c r="HK94" s="23">
        <v>49.8</v>
      </c>
      <c r="HL94" s="23">
        <v>64.2</v>
      </c>
      <c r="HM94" s="23">
        <v>108.4</v>
      </c>
      <c r="HN94" s="23">
        <v>11.4</v>
      </c>
      <c r="HO94" s="23">
        <v>17.600000000000001</v>
      </c>
      <c r="HP94" s="23">
        <v>19.2</v>
      </c>
      <c r="HQ94" s="23">
        <v>18</v>
      </c>
      <c r="HR94" s="23">
        <v>16.8</v>
      </c>
      <c r="HS94" s="23">
        <v>11.9</v>
      </c>
      <c r="HT94" s="37">
        <v>9.5314926283098497E-2</v>
      </c>
    </row>
    <row r="95" spans="1:228" s="23" customFormat="1" ht="12.75" x14ac:dyDescent="0.2">
      <c r="A95" s="23" t="s">
        <v>384</v>
      </c>
      <c r="B95" s="23">
        <v>2</v>
      </c>
      <c r="C95" s="23" t="s">
        <v>287</v>
      </c>
      <c r="D95" s="23" t="s">
        <v>353</v>
      </c>
      <c r="E95" s="23" t="s">
        <v>312</v>
      </c>
      <c r="F95" s="24">
        <v>9</v>
      </c>
      <c r="G95" s="23" t="s">
        <v>233</v>
      </c>
      <c r="H95" s="23" t="s">
        <v>354</v>
      </c>
      <c r="I95" s="25">
        <v>2017</v>
      </c>
      <c r="J95" s="23">
        <v>46.2789</v>
      </c>
      <c r="K95" s="23">
        <v>-71.858448999999993</v>
      </c>
      <c r="L95" s="23" t="s">
        <v>235</v>
      </c>
      <c r="N95" s="23">
        <v>1995</v>
      </c>
      <c r="O95" s="23" t="s">
        <v>279</v>
      </c>
      <c r="P95" s="23" t="s">
        <v>314</v>
      </c>
      <c r="Q95" s="23" t="s">
        <v>381</v>
      </c>
      <c r="R95" s="23" t="s">
        <v>238</v>
      </c>
      <c r="S95" s="23" t="s">
        <v>237</v>
      </c>
      <c r="T95" s="23" t="s">
        <v>237</v>
      </c>
      <c r="U95" s="23" t="s">
        <v>237</v>
      </c>
      <c r="V95" s="23" t="s">
        <v>237</v>
      </c>
      <c r="W95" s="23" t="s">
        <v>237</v>
      </c>
      <c r="X95" s="23" t="s">
        <v>237</v>
      </c>
      <c r="Y95" s="23" t="s">
        <v>237</v>
      </c>
      <c r="Z95" s="23" t="s">
        <v>237</v>
      </c>
      <c r="AA95" s="23" t="s">
        <v>237</v>
      </c>
      <c r="AB95" s="23" t="s">
        <v>237</v>
      </c>
      <c r="AC95" s="23" t="s">
        <v>237</v>
      </c>
      <c r="AD95" s="26" t="s">
        <v>238</v>
      </c>
      <c r="AE95" s="23" t="s">
        <v>237</v>
      </c>
      <c r="AF95" s="23" t="s">
        <v>237</v>
      </c>
      <c r="AG95" s="23" t="s">
        <v>237</v>
      </c>
      <c r="AH95" s="23" t="s">
        <v>238</v>
      </c>
      <c r="AI95" s="23" t="s">
        <v>238</v>
      </c>
      <c r="AJ95" s="26" t="s">
        <v>238</v>
      </c>
      <c r="AK95" s="23" t="s">
        <v>238</v>
      </c>
      <c r="AL95" s="23" t="s">
        <v>237</v>
      </c>
      <c r="AM95" s="26" t="s">
        <v>360</v>
      </c>
      <c r="AN95" s="26" t="s">
        <v>355</v>
      </c>
      <c r="AO95" s="26" t="s">
        <v>240</v>
      </c>
      <c r="AP95" s="26" t="s">
        <v>241</v>
      </c>
      <c r="AQ95" s="26"/>
      <c r="AR95" s="26" t="s">
        <v>242</v>
      </c>
      <c r="AS95" s="26" t="s">
        <v>243</v>
      </c>
      <c r="AT95" s="26"/>
      <c r="AU95" s="56">
        <v>45</v>
      </c>
      <c r="AV95" s="23">
        <v>15</v>
      </c>
      <c r="AW95" s="23">
        <v>80</v>
      </c>
      <c r="AX95" s="23">
        <v>12</v>
      </c>
      <c r="AY95" s="23">
        <v>2</v>
      </c>
      <c r="AZ95" s="23">
        <v>1</v>
      </c>
      <c r="BB95" s="23">
        <v>0</v>
      </c>
      <c r="BC95" s="23">
        <v>0</v>
      </c>
      <c r="BD95" s="23">
        <f t="shared" si="1"/>
        <v>31.046799999999998</v>
      </c>
      <c r="BF95" s="27"/>
      <c r="BG95" s="27"/>
      <c r="BH95" s="27"/>
      <c r="BI95" s="27">
        <v>42901</v>
      </c>
      <c r="BJ95" s="27"/>
      <c r="BK95" s="27"/>
      <c r="BL95" s="27">
        <v>42920</v>
      </c>
      <c r="BM95" s="27">
        <v>42927</v>
      </c>
      <c r="BN95" s="27">
        <v>42935</v>
      </c>
      <c r="BO95" s="27">
        <v>42943</v>
      </c>
      <c r="BQ95" s="27"/>
      <c r="BR95" s="27"/>
      <c r="BS95" s="27"/>
      <c r="BT95" s="27"/>
      <c r="BU95" s="27"/>
      <c r="BV95" s="27"/>
      <c r="BW95" s="27"/>
      <c r="BX95" s="25">
        <v>23</v>
      </c>
      <c r="BY95" s="28" t="s">
        <v>244</v>
      </c>
      <c r="BZ95" s="28" t="s">
        <v>245</v>
      </c>
      <c r="CA95" s="28" t="s">
        <v>246</v>
      </c>
      <c r="CB95" s="25">
        <v>23</v>
      </c>
      <c r="CC95" s="25" t="s">
        <v>237</v>
      </c>
      <c r="CD95" s="28" t="s">
        <v>244</v>
      </c>
      <c r="CE95" s="28" t="s">
        <v>244</v>
      </c>
      <c r="CF95" s="28" t="s">
        <v>246</v>
      </c>
      <c r="CG95" s="28"/>
      <c r="CH95" s="29"/>
      <c r="CL95" s="30"/>
      <c r="CM95" s="30"/>
      <c r="CN95" s="30"/>
      <c r="CO95" s="30"/>
      <c r="CP95" s="31"/>
      <c r="CQ95" s="30"/>
      <c r="CR95" s="30"/>
      <c r="CS95" s="30"/>
      <c r="CT95" s="30"/>
      <c r="CU95" s="30"/>
      <c r="CV95" s="32"/>
      <c r="CW95" s="29">
        <v>42984</v>
      </c>
      <c r="CX95" s="23">
        <v>492.98</v>
      </c>
      <c r="CY95" s="23">
        <v>0.90200000000000002</v>
      </c>
      <c r="CZ95" s="23">
        <v>1.2117718963797208</v>
      </c>
      <c r="DA95" s="23">
        <v>7.6609999999999996</v>
      </c>
      <c r="DB95" s="23">
        <v>1.2569696515945579</v>
      </c>
      <c r="DC95" s="23">
        <v>7.5768260309471165</v>
      </c>
      <c r="DD95" s="23">
        <v>6.1886520366892332</v>
      </c>
      <c r="DE95" s="23">
        <v>1.7384362944130929</v>
      </c>
      <c r="DF95" s="23">
        <v>6.5698570372206722E-2</v>
      </c>
      <c r="DG95" s="23">
        <v>4.0420010192458149E-3</v>
      </c>
      <c r="DH95" s="23">
        <v>2.1765310546408054E-2</v>
      </c>
      <c r="DI95" s="23">
        <v>0.4233393965126917</v>
      </c>
      <c r="DJ95" s="23">
        <v>4.6182207016063313E-2</v>
      </c>
      <c r="DK95" s="23">
        <v>2.605835055667308E-2</v>
      </c>
      <c r="DL95" s="23">
        <v>7.0273990258646973E-2</v>
      </c>
      <c r="DM95" s="32"/>
      <c r="DO95" s="33"/>
      <c r="DP95" s="33"/>
      <c r="DQ95" s="27">
        <v>43007</v>
      </c>
      <c r="EG95" s="32"/>
      <c r="EK95" s="30">
        <v>1.4468518518518518</v>
      </c>
      <c r="EL95" s="34">
        <v>3.4794355402947161</v>
      </c>
      <c r="EN95" s="35"/>
      <c r="EQ95" s="27">
        <v>42886</v>
      </c>
      <c r="ES95" s="23">
        <v>4.37</v>
      </c>
      <c r="EV95" s="23" t="s">
        <v>247</v>
      </c>
      <c r="EX95" s="23">
        <v>11318</v>
      </c>
      <c r="EY95" s="23">
        <v>108.00000000000001</v>
      </c>
      <c r="EZ95" s="40">
        <v>1124.4999999999998</v>
      </c>
      <c r="FA95" s="36">
        <v>198.41745513338725</v>
      </c>
      <c r="FB95" s="36">
        <v>12.456642683912692</v>
      </c>
      <c r="FC95" s="36">
        <v>26.281825788197256</v>
      </c>
      <c r="FD95" s="36"/>
      <c r="FE95" s="36">
        <v>2.1266115602263547</v>
      </c>
      <c r="FF95" s="36">
        <v>2.1146022635408253</v>
      </c>
      <c r="FG95" s="36">
        <v>176.49248403395313</v>
      </c>
      <c r="FH95" s="36">
        <v>4.6460717461600645</v>
      </c>
      <c r="FI95" s="36">
        <v>1040.9013608385542</v>
      </c>
      <c r="FJ95" s="36">
        <v>114.92674333063864</v>
      </c>
      <c r="FK95" s="36">
        <v>15.019878334680678</v>
      </c>
      <c r="GD95" s="29">
        <v>43007</v>
      </c>
      <c r="GE95" s="24">
        <v>3.86</v>
      </c>
      <c r="GG95" s="23">
        <v>1.5876999999999999</v>
      </c>
      <c r="GH95" s="23">
        <v>2.87E-2</v>
      </c>
      <c r="GI95" s="56">
        <v>0.11317000000000001</v>
      </c>
      <c r="GJ95" s="36">
        <v>154.72069405594405</v>
      </c>
      <c r="GK95" s="36">
        <v>13.216305944055945</v>
      </c>
      <c r="GL95" s="36">
        <v>56.861886363636366</v>
      </c>
      <c r="GM95" s="36"/>
      <c r="GN95" s="36">
        <v>2.2489510489510489</v>
      </c>
      <c r="GO95" s="36">
        <v>1.8369882867132867</v>
      </c>
      <c r="GP95" s="36">
        <v>190.72619230769229</v>
      </c>
      <c r="GQ95" s="36">
        <v>4.410290209790209</v>
      </c>
      <c r="GR95" s="36">
        <v>1327.4847236179226</v>
      </c>
      <c r="GS95" s="36">
        <v>96.544606643356644</v>
      </c>
      <c r="GT95" s="36">
        <v>173.03065734265732</v>
      </c>
      <c r="GY95" s="23" t="s">
        <v>248</v>
      </c>
      <c r="GZ95" s="23">
        <v>92.888554807056138</v>
      </c>
      <c r="HA95" s="23">
        <v>2.7529111402608493</v>
      </c>
      <c r="HB95" s="23">
        <v>3.1835937500000049</v>
      </c>
      <c r="HC95" s="23">
        <v>16.748046874999993</v>
      </c>
      <c r="HD95" s="23">
        <v>39.8828125</v>
      </c>
      <c r="HE95" s="23">
        <v>25.498046874999996</v>
      </c>
      <c r="HF95" s="23">
        <v>7.2265625000000053</v>
      </c>
      <c r="HG95" s="23" t="s">
        <v>356</v>
      </c>
      <c r="HH95" s="23">
        <v>115.8</v>
      </c>
      <c r="HI95" s="23">
        <v>46.4</v>
      </c>
      <c r="HJ95" s="23">
        <v>27</v>
      </c>
      <c r="HK95" s="23">
        <v>49.8</v>
      </c>
      <c r="HL95" s="23">
        <v>64.2</v>
      </c>
      <c r="HM95" s="23">
        <v>108.4</v>
      </c>
      <c r="HN95" s="23">
        <v>11.4</v>
      </c>
      <c r="HO95" s="23">
        <v>17.600000000000001</v>
      </c>
      <c r="HP95" s="23">
        <v>19.2</v>
      </c>
      <c r="HQ95" s="23">
        <v>18</v>
      </c>
      <c r="HR95" s="23">
        <v>16.8</v>
      </c>
      <c r="HS95" s="23">
        <v>11.9</v>
      </c>
      <c r="HT95" s="37">
        <v>6.6537360974352533E-2</v>
      </c>
    </row>
    <row r="96" spans="1:228" s="23" customFormat="1" ht="12.75" x14ac:dyDescent="0.2">
      <c r="A96" s="23" t="s">
        <v>385</v>
      </c>
      <c r="B96" s="23">
        <v>1</v>
      </c>
      <c r="C96" s="23" t="s">
        <v>290</v>
      </c>
      <c r="D96" s="23" t="s">
        <v>353</v>
      </c>
      <c r="E96" s="23" t="s">
        <v>312</v>
      </c>
      <c r="F96" s="24">
        <v>9</v>
      </c>
      <c r="G96" s="23" t="s">
        <v>233</v>
      </c>
      <c r="H96" s="23" t="s">
        <v>354</v>
      </c>
      <c r="I96" s="25">
        <v>2017</v>
      </c>
      <c r="J96" s="23">
        <v>46.2789</v>
      </c>
      <c r="K96" s="23">
        <v>-71.858448999999993</v>
      </c>
      <c r="L96" s="23" t="s">
        <v>235</v>
      </c>
      <c r="N96" s="23">
        <v>1995</v>
      </c>
      <c r="O96" s="23" t="s">
        <v>279</v>
      </c>
      <c r="P96" s="23" t="s">
        <v>314</v>
      </c>
      <c r="Q96" s="23" t="s">
        <v>381</v>
      </c>
      <c r="R96" s="23" t="s">
        <v>238</v>
      </c>
      <c r="S96" s="23" t="s">
        <v>237</v>
      </c>
      <c r="T96" s="23" t="s">
        <v>237</v>
      </c>
      <c r="U96" s="23" t="s">
        <v>237</v>
      </c>
      <c r="V96" s="23" t="s">
        <v>237</v>
      </c>
      <c r="W96" s="23" t="s">
        <v>237</v>
      </c>
      <c r="X96" s="23" t="s">
        <v>237</v>
      </c>
      <c r="Y96" s="23" t="s">
        <v>237</v>
      </c>
      <c r="Z96" s="23" t="s">
        <v>237</v>
      </c>
      <c r="AA96" s="23" t="s">
        <v>237</v>
      </c>
      <c r="AB96" s="23" t="s">
        <v>237</v>
      </c>
      <c r="AC96" s="23" t="s">
        <v>237</v>
      </c>
      <c r="AD96" s="26" t="s">
        <v>238</v>
      </c>
      <c r="AE96" s="23" t="s">
        <v>237</v>
      </c>
      <c r="AF96" s="23" t="s">
        <v>237</v>
      </c>
      <c r="AG96" s="23" t="s">
        <v>237</v>
      </c>
      <c r="AH96" s="23" t="s">
        <v>238</v>
      </c>
      <c r="AI96" s="23" t="s">
        <v>238</v>
      </c>
      <c r="AJ96" s="26" t="s">
        <v>238</v>
      </c>
      <c r="AK96" s="23" t="s">
        <v>238</v>
      </c>
      <c r="AL96" s="23" t="s">
        <v>237</v>
      </c>
      <c r="AM96" s="26" t="s">
        <v>360</v>
      </c>
      <c r="AN96" s="26" t="s">
        <v>355</v>
      </c>
      <c r="AO96" s="26" t="s">
        <v>240</v>
      </c>
      <c r="AP96" s="26" t="s">
        <v>241</v>
      </c>
      <c r="AQ96" s="26"/>
      <c r="AR96" s="26" t="s">
        <v>242</v>
      </c>
      <c r="AS96" s="26" t="s">
        <v>243</v>
      </c>
      <c r="AT96" s="26"/>
      <c r="AU96" s="56">
        <v>45</v>
      </c>
      <c r="AV96" s="23">
        <v>15</v>
      </c>
      <c r="AW96" s="23">
        <v>120</v>
      </c>
      <c r="AX96" s="23">
        <v>12</v>
      </c>
      <c r="AY96" s="23">
        <v>2</v>
      </c>
      <c r="AZ96" s="23">
        <v>1</v>
      </c>
      <c r="BB96" s="23">
        <v>0</v>
      </c>
      <c r="BC96" s="23">
        <v>0</v>
      </c>
      <c r="BD96" s="23">
        <f t="shared" si="1"/>
        <v>38.406799999999997</v>
      </c>
      <c r="BF96" s="27"/>
      <c r="BG96" s="27"/>
      <c r="BH96" s="27"/>
      <c r="BI96" s="27">
        <v>42901</v>
      </c>
      <c r="BJ96" s="27"/>
      <c r="BK96" s="27"/>
      <c r="BL96" s="27">
        <v>42920</v>
      </c>
      <c r="BM96" s="27">
        <v>42927</v>
      </c>
      <c r="BN96" s="27">
        <v>42935</v>
      </c>
      <c r="BO96" s="27">
        <v>42943</v>
      </c>
      <c r="BQ96" s="27"/>
      <c r="BR96" s="27"/>
      <c r="BS96" s="27"/>
      <c r="BT96" s="27"/>
      <c r="BU96" s="27"/>
      <c r="BV96" s="27"/>
      <c r="BW96" s="27"/>
      <c r="BX96" s="25">
        <v>23</v>
      </c>
      <c r="BY96" s="28" t="s">
        <v>244</v>
      </c>
      <c r="BZ96" s="28" t="s">
        <v>245</v>
      </c>
      <c r="CA96" s="28" t="s">
        <v>246</v>
      </c>
      <c r="CB96" s="25">
        <v>23</v>
      </c>
      <c r="CC96" s="25" t="s">
        <v>237</v>
      </c>
      <c r="CD96" s="28" t="s">
        <v>244</v>
      </c>
      <c r="CE96" s="28" t="s">
        <v>244</v>
      </c>
      <c r="CF96" s="28" t="s">
        <v>246</v>
      </c>
      <c r="CG96" s="28"/>
      <c r="CH96" s="29"/>
      <c r="CL96" s="30"/>
      <c r="CM96" s="30"/>
      <c r="CN96" s="30"/>
      <c r="CO96" s="30"/>
      <c r="CP96" s="31"/>
      <c r="CQ96" s="30"/>
      <c r="CR96" s="30"/>
      <c r="CS96" s="30"/>
      <c r="CT96" s="30"/>
      <c r="CU96" s="30"/>
      <c r="CV96" s="32"/>
      <c r="CW96" s="29">
        <v>42984</v>
      </c>
      <c r="CX96" s="23">
        <v>492.28999999999996</v>
      </c>
      <c r="CY96" s="23">
        <v>0.93700000000000006</v>
      </c>
      <c r="CZ96" s="23">
        <v>1.4198143154637732</v>
      </c>
      <c r="DA96" s="23">
        <v>8.3016000000000005</v>
      </c>
      <c r="DB96" s="23">
        <v>1.2715418701938246</v>
      </c>
      <c r="DC96" s="23">
        <v>8.433918982889983</v>
      </c>
      <c r="DD96" s="23">
        <v>6.6756732798696783</v>
      </c>
      <c r="DE96" s="23">
        <v>1.7940719215247711</v>
      </c>
      <c r="DF96" s="23">
        <v>5.2776007676683626E-2</v>
      </c>
      <c r="DG96" s="23">
        <v>4.1898940249715201E-3</v>
      </c>
      <c r="DH96" s="23">
        <v>2.2792937429707446E-2</v>
      </c>
      <c r="DI96" s="23">
        <v>0.41382650817244082</v>
      </c>
      <c r="DJ96" s="23">
        <v>6.2982640750786467E-2</v>
      </c>
      <c r="DK96" s="23">
        <v>3.3233023626919093E-2</v>
      </c>
      <c r="DL96" s="23">
        <v>7.0862035296933704E-2</v>
      </c>
      <c r="DM96" s="32"/>
      <c r="DO96" s="33"/>
      <c r="DP96" s="33"/>
      <c r="DQ96" s="27">
        <v>43007</v>
      </c>
      <c r="EG96" s="32"/>
      <c r="EK96" s="30">
        <v>1.5919475437605872</v>
      </c>
      <c r="EL96" s="34">
        <v>3.4732462891402864</v>
      </c>
      <c r="EN96" s="35"/>
      <c r="EQ96" s="27">
        <v>42886</v>
      </c>
      <c r="ES96" s="23">
        <v>4.49</v>
      </c>
      <c r="EV96" s="23" t="s">
        <v>247</v>
      </c>
      <c r="EX96" s="23">
        <v>10118</v>
      </c>
      <c r="EY96" s="23">
        <v>125</v>
      </c>
      <c r="EZ96" s="40">
        <v>1020</v>
      </c>
      <c r="FA96" s="36">
        <v>162.45502681231383</v>
      </c>
      <c r="FB96" s="36">
        <v>10.485041708043696</v>
      </c>
      <c r="FC96" s="36">
        <v>24.593350049652436</v>
      </c>
      <c r="FD96" s="36"/>
      <c r="FE96" s="36">
        <v>1.8624662363455811</v>
      </c>
      <c r="FF96" s="36">
        <v>1.69711320754717</v>
      </c>
      <c r="FG96" s="36">
        <v>165.58779071499507</v>
      </c>
      <c r="FH96" s="36">
        <v>2.068394488579941</v>
      </c>
      <c r="FI96" s="36">
        <v>1169.03769960059</v>
      </c>
      <c r="FJ96" s="36">
        <v>89.720205064548168</v>
      </c>
      <c r="FK96" s="36">
        <v>18.997899205561072</v>
      </c>
      <c r="GD96" s="29">
        <v>43007</v>
      </c>
      <c r="GE96" s="24">
        <v>4.5199999999999996</v>
      </c>
      <c r="GG96" s="23">
        <v>1.1865000000000001</v>
      </c>
      <c r="GH96" s="23">
        <v>1.3599999999999999E-2</v>
      </c>
      <c r="GI96" s="56">
        <v>8.3989999999999995E-2</v>
      </c>
      <c r="GJ96" s="36">
        <v>246.20588924050634</v>
      </c>
      <c r="GK96" s="36">
        <v>12.528579113924049</v>
      </c>
      <c r="GL96" s="36">
        <v>48.919136075949368</v>
      </c>
      <c r="GM96" s="36"/>
      <c r="GN96" s="36">
        <v>2.574683544303797</v>
      </c>
      <c r="GO96" s="36">
        <v>1.886667405063291</v>
      </c>
      <c r="GP96" s="36">
        <v>162.21596835443034</v>
      </c>
      <c r="GQ96" s="36">
        <v>3.8701202531645573</v>
      </c>
      <c r="GR96" s="36">
        <v>1023.409413730738</v>
      </c>
      <c r="GS96" s="36">
        <v>86.695553797468349</v>
      </c>
      <c r="GT96" s="36">
        <v>16.219645569620255</v>
      </c>
      <c r="GY96" s="23" t="s">
        <v>248</v>
      </c>
      <c r="GZ96" s="23">
        <v>93.4234254419449</v>
      </c>
      <c r="HA96" s="23">
        <v>2.763423552172577</v>
      </c>
      <c r="HB96" s="23">
        <v>3.5952848722986217</v>
      </c>
      <c r="HC96" s="23">
        <v>15.471512770137524</v>
      </c>
      <c r="HD96" s="23">
        <v>40.854616895874265</v>
      </c>
      <c r="HE96" s="23">
        <v>26.689587426326117</v>
      </c>
      <c r="HF96" s="23">
        <v>6.5127701375245541</v>
      </c>
      <c r="HG96" s="23" t="s">
        <v>356</v>
      </c>
      <c r="HH96" s="23">
        <v>115.8</v>
      </c>
      <c r="HI96" s="23">
        <v>46.4</v>
      </c>
      <c r="HJ96" s="23">
        <v>27</v>
      </c>
      <c r="HK96" s="23">
        <v>49.8</v>
      </c>
      <c r="HL96" s="23">
        <v>64.2</v>
      </c>
      <c r="HM96" s="23">
        <v>108.4</v>
      </c>
      <c r="HN96" s="23">
        <v>11.4</v>
      </c>
      <c r="HO96" s="23">
        <v>17.600000000000001</v>
      </c>
      <c r="HP96" s="23">
        <v>19.2</v>
      </c>
      <c r="HQ96" s="23">
        <v>18</v>
      </c>
      <c r="HR96" s="23">
        <v>16.8</v>
      </c>
      <c r="HS96" s="23">
        <v>11.9</v>
      </c>
      <c r="HT96" s="37">
        <v>8.0577204930046192E-2</v>
      </c>
    </row>
    <row r="97" spans="1:228" s="23" customFormat="1" ht="12.75" x14ac:dyDescent="0.2">
      <c r="A97" s="23" t="s">
        <v>386</v>
      </c>
      <c r="B97" s="23">
        <v>2</v>
      </c>
      <c r="C97" s="23" t="s">
        <v>290</v>
      </c>
      <c r="D97" s="23" t="s">
        <v>353</v>
      </c>
      <c r="E97" s="23" t="s">
        <v>312</v>
      </c>
      <c r="F97" s="24">
        <v>9</v>
      </c>
      <c r="G97" s="23" t="s">
        <v>233</v>
      </c>
      <c r="H97" s="23" t="s">
        <v>354</v>
      </c>
      <c r="I97" s="25">
        <v>2017</v>
      </c>
      <c r="J97" s="23">
        <v>46.2789</v>
      </c>
      <c r="K97" s="23">
        <v>-71.858448999999993</v>
      </c>
      <c r="L97" s="23" t="s">
        <v>235</v>
      </c>
      <c r="N97" s="23">
        <v>1995</v>
      </c>
      <c r="O97" s="23" t="s">
        <v>279</v>
      </c>
      <c r="P97" s="23" t="s">
        <v>314</v>
      </c>
      <c r="Q97" s="23" t="s">
        <v>381</v>
      </c>
      <c r="R97" s="23" t="s">
        <v>238</v>
      </c>
      <c r="S97" s="23" t="s">
        <v>237</v>
      </c>
      <c r="T97" s="23" t="s">
        <v>237</v>
      </c>
      <c r="U97" s="23" t="s">
        <v>237</v>
      </c>
      <c r="V97" s="23" t="s">
        <v>237</v>
      </c>
      <c r="W97" s="23" t="s">
        <v>237</v>
      </c>
      <c r="X97" s="23" t="s">
        <v>237</v>
      </c>
      <c r="Y97" s="23" t="s">
        <v>237</v>
      </c>
      <c r="Z97" s="23" t="s">
        <v>237</v>
      </c>
      <c r="AA97" s="23" t="s">
        <v>237</v>
      </c>
      <c r="AB97" s="23" t="s">
        <v>237</v>
      </c>
      <c r="AC97" s="23" t="s">
        <v>237</v>
      </c>
      <c r="AD97" s="26" t="s">
        <v>238</v>
      </c>
      <c r="AE97" s="23" t="s">
        <v>237</v>
      </c>
      <c r="AF97" s="23" t="s">
        <v>237</v>
      </c>
      <c r="AG97" s="23" t="s">
        <v>237</v>
      </c>
      <c r="AH97" s="23" t="s">
        <v>238</v>
      </c>
      <c r="AI97" s="23" t="s">
        <v>238</v>
      </c>
      <c r="AJ97" s="26" t="s">
        <v>238</v>
      </c>
      <c r="AK97" s="23" t="s">
        <v>238</v>
      </c>
      <c r="AL97" s="23" t="s">
        <v>237</v>
      </c>
      <c r="AM97" s="26" t="s">
        <v>360</v>
      </c>
      <c r="AN97" s="26" t="s">
        <v>355</v>
      </c>
      <c r="AO97" s="26" t="s">
        <v>240</v>
      </c>
      <c r="AP97" s="26" t="s">
        <v>241</v>
      </c>
      <c r="AQ97" s="26"/>
      <c r="AR97" s="26" t="s">
        <v>242</v>
      </c>
      <c r="AS97" s="26" t="s">
        <v>243</v>
      </c>
      <c r="AT97" s="26"/>
      <c r="AU97" s="56">
        <v>45</v>
      </c>
      <c r="AV97" s="23">
        <v>15</v>
      </c>
      <c r="AW97" s="23">
        <v>120</v>
      </c>
      <c r="AX97" s="23">
        <v>12</v>
      </c>
      <c r="AY97" s="23">
        <v>2</v>
      </c>
      <c r="AZ97" s="23">
        <v>1</v>
      </c>
      <c r="BB97" s="23">
        <v>0</v>
      </c>
      <c r="BC97" s="23">
        <v>0</v>
      </c>
      <c r="BD97" s="23">
        <f t="shared" si="1"/>
        <v>38.406799999999997</v>
      </c>
      <c r="BF97" s="27"/>
      <c r="BG97" s="27"/>
      <c r="BH97" s="27"/>
      <c r="BI97" s="27">
        <v>42901</v>
      </c>
      <c r="BJ97" s="27"/>
      <c r="BK97" s="27"/>
      <c r="BL97" s="27">
        <v>42920</v>
      </c>
      <c r="BM97" s="27">
        <v>42927</v>
      </c>
      <c r="BN97" s="27">
        <v>42935</v>
      </c>
      <c r="BO97" s="27">
        <v>42943</v>
      </c>
      <c r="BQ97" s="27"/>
      <c r="BR97" s="27"/>
      <c r="BS97" s="27"/>
      <c r="BT97" s="27"/>
      <c r="BU97" s="27"/>
      <c r="BV97" s="27"/>
      <c r="BW97" s="27"/>
      <c r="BX97" s="25">
        <v>23</v>
      </c>
      <c r="BY97" s="28" t="s">
        <v>244</v>
      </c>
      <c r="BZ97" s="28" t="s">
        <v>245</v>
      </c>
      <c r="CA97" s="28" t="s">
        <v>246</v>
      </c>
      <c r="CB97" s="25">
        <v>23</v>
      </c>
      <c r="CC97" s="25" t="s">
        <v>237</v>
      </c>
      <c r="CD97" s="28" t="s">
        <v>244</v>
      </c>
      <c r="CE97" s="28" t="s">
        <v>244</v>
      </c>
      <c r="CF97" s="28" t="s">
        <v>246</v>
      </c>
      <c r="CG97" s="28"/>
      <c r="CH97" s="29"/>
      <c r="CL97" s="30"/>
      <c r="CM97" s="30"/>
      <c r="CN97" s="30"/>
      <c r="CO97" s="30"/>
      <c r="CP97" s="31"/>
      <c r="CQ97" s="30"/>
      <c r="CR97" s="30"/>
      <c r="CS97" s="30"/>
      <c r="CT97" s="30"/>
      <c r="CU97" s="30"/>
      <c r="CV97" s="32"/>
      <c r="CW97" s="29">
        <v>42984</v>
      </c>
      <c r="CX97" s="23">
        <v>494.45</v>
      </c>
      <c r="CY97" s="23">
        <v>0.92299999999999993</v>
      </c>
      <c r="CZ97" s="23">
        <v>1.3482964833818492</v>
      </c>
      <c r="DA97" s="23">
        <v>8.3895999999999997</v>
      </c>
      <c r="DB97" s="23">
        <v>1.303746662813235</v>
      </c>
      <c r="DC97" s="23">
        <v>8.080894276476414</v>
      </c>
      <c r="DD97" s="23">
        <v>5.5953503446349524</v>
      </c>
      <c r="DE97" s="23">
        <v>1.7401453327290053</v>
      </c>
      <c r="DF97" s="23">
        <v>6.3517430711962433E-2</v>
      </c>
      <c r="DG97" s="23">
        <v>3.8715516154200166E-3</v>
      </c>
      <c r="DH97" s="23">
        <v>1.8972513309742488E-2</v>
      </c>
      <c r="DI97" s="23">
        <v>0.25203895251404884</v>
      </c>
      <c r="DJ97" s="23">
        <v>4.907230423209414E-2</v>
      </c>
      <c r="DK97" s="23">
        <v>2.6130947725845052E-2</v>
      </c>
      <c r="DL97" s="23">
        <v>7.586806848414096E-2</v>
      </c>
      <c r="DM97" s="32"/>
      <c r="DO97" s="33"/>
      <c r="DP97" s="33"/>
      <c r="DQ97" s="27">
        <v>43007</v>
      </c>
      <c r="EG97" s="32"/>
      <c r="EK97" s="30">
        <v>1.7421547619047617</v>
      </c>
      <c r="EL97" s="34">
        <v>1.7625910896311205</v>
      </c>
      <c r="EN97" s="35"/>
      <c r="EQ97" s="27">
        <v>42886</v>
      </c>
      <c r="ES97" s="23">
        <v>4.3099999999999996</v>
      </c>
      <c r="EV97" s="23" t="s">
        <v>247</v>
      </c>
      <c r="EX97" s="23">
        <v>14104.000000000002</v>
      </c>
      <c r="EY97" s="23">
        <v>114</v>
      </c>
      <c r="EZ97" s="40">
        <v>1285.8</v>
      </c>
      <c r="FA97" s="36">
        <v>108.5052829606785</v>
      </c>
      <c r="FB97" s="36">
        <v>8.4644001542020035</v>
      </c>
      <c r="FC97" s="36">
        <v>23.994331919814957</v>
      </c>
      <c r="FD97" s="36"/>
      <c r="FE97" s="36">
        <v>1.8894745566692366</v>
      </c>
      <c r="FF97" s="36">
        <v>1.4754841942945258</v>
      </c>
      <c r="FG97" s="36">
        <v>179.43388415574401</v>
      </c>
      <c r="FH97" s="36">
        <v>1.4935819198149576</v>
      </c>
      <c r="FI97" s="36">
        <v>1220.2206322838385</v>
      </c>
      <c r="FJ97" s="36">
        <v>97.505282575173467</v>
      </c>
      <c r="FK97" s="36">
        <v>20.546337316885122</v>
      </c>
      <c r="GD97" s="29">
        <v>43007</v>
      </c>
      <c r="GE97" s="24">
        <v>4.34</v>
      </c>
      <c r="GG97" s="23">
        <v>1.8116000000000001</v>
      </c>
      <c r="GH97" s="23">
        <v>1.78E-2</v>
      </c>
      <c r="GI97" s="56">
        <v>9.9239999999999995E-2</v>
      </c>
      <c r="GJ97" s="36">
        <v>193.44366174173391</v>
      </c>
      <c r="GK97" s="36">
        <v>13.915884470190056</v>
      </c>
      <c r="GL97" s="36">
        <v>53.423790223900028</v>
      </c>
      <c r="GM97" s="36"/>
      <c r="GN97" s="36">
        <v>2.2181723509502733</v>
      </c>
      <c r="GO97" s="36">
        <v>2.0745395144493619</v>
      </c>
      <c r="GP97" s="36">
        <v>216.88389963551157</v>
      </c>
      <c r="GQ97" s="36">
        <v>3.1051602447279358</v>
      </c>
      <c r="GR97" s="36">
        <v>1551.5002335509391</v>
      </c>
      <c r="GS97" s="36">
        <v>114.77409561312157</v>
      </c>
      <c r="GT97" s="36">
        <v>30.767510544129134</v>
      </c>
      <c r="GY97" s="23" t="s">
        <v>248</v>
      </c>
      <c r="GZ97" s="23">
        <v>92.888554807056138</v>
      </c>
      <c r="HA97" s="23">
        <v>2.7529111402608493</v>
      </c>
      <c r="HB97" s="23">
        <v>3.1835937500000049</v>
      </c>
      <c r="HC97" s="23">
        <v>16.748046874999993</v>
      </c>
      <c r="HD97" s="23">
        <v>39.8828125</v>
      </c>
      <c r="HE97" s="23">
        <v>25.498046874999996</v>
      </c>
      <c r="HF97" s="23">
        <v>7.2265625000000053</v>
      </c>
      <c r="HG97" s="23" t="s">
        <v>356</v>
      </c>
      <c r="HH97" s="23">
        <v>115.8</v>
      </c>
      <c r="HI97" s="23">
        <v>46.4</v>
      </c>
      <c r="HJ97" s="23">
        <v>27</v>
      </c>
      <c r="HK97" s="23">
        <v>49.8</v>
      </c>
      <c r="HL97" s="23">
        <v>64.2</v>
      </c>
      <c r="HM97" s="23">
        <v>108.4</v>
      </c>
      <c r="HN97" s="23">
        <v>11.4</v>
      </c>
      <c r="HO97" s="23">
        <v>17.600000000000001</v>
      </c>
      <c r="HP97" s="23">
        <v>19.2</v>
      </c>
      <c r="HQ97" s="23">
        <v>18</v>
      </c>
      <c r="HR97" s="23">
        <v>16.8</v>
      </c>
      <c r="HS97" s="23">
        <v>11.9</v>
      </c>
      <c r="HT97" s="37">
        <v>7.3047597478579251E-2</v>
      </c>
    </row>
    <row r="98" spans="1:228" s="23" customFormat="1" ht="12.75" x14ac:dyDescent="0.2">
      <c r="A98" s="23" t="s">
        <v>387</v>
      </c>
      <c r="B98" s="23">
        <v>1</v>
      </c>
      <c r="C98" s="23" t="s">
        <v>388</v>
      </c>
      <c r="D98" s="23" t="s">
        <v>353</v>
      </c>
      <c r="E98" s="23" t="s">
        <v>312</v>
      </c>
      <c r="F98" s="24">
        <v>9</v>
      </c>
      <c r="G98" s="23" t="s">
        <v>233</v>
      </c>
      <c r="H98" s="23" t="s">
        <v>354</v>
      </c>
      <c r="I98" s="25">
        <v>2017</v>
      </c>
      <c r="J98" s="23">
        <v>46.2789</v>
      </c>
      <c r="K98" s="23">
        <v>-71.858448999999993</v>
      </c>
      <c r="L98" s="23" t="s">
        <v>235</v>
      </c>
      <c r="N98" s="23">
        <v>1995</v>
      </c>
      <c r="O98" s="23" t="s">
        <v>236</v>
      </c>
      <c r="P98" s="23" t="s">
        <v>314</v>
      </c>
      <c r="Q98" s="26" t="s">
        <v>375</v>
      </c>
      <c r="R98" s="23" t="s">
        <v>237</v>
      </c>
      <c r="S98" s="23" t="s">
        <v>237</v>
      </c>
      <c r="T98" s="23" t="s">
        <v>237</v>
      </c>
      <c r="U98" s="26" t="s">
        <v>238</v>
      </c>
      <c r="V98" s="26" t="s">
        <v>237</v>
      </c>
      <c r="W98" s="23" t="s">
        <v>237</v>
      </c>
      <c r="X98" s="26" t="s">
        <v>237</v>
      </c>
      <c r="Y98" s="26" t="s">
        <v>237</v>
      </c>
      <c r="Z98" s="26" t="s">
        <v>237</v>
      </c>
      <c r="AA98" s="26" t="s">
        <v>237</v>
      </c>
      <c r="AB98" s="26" t="s">
        <v>237</v>
      </c>
      <c r="AC98" s="26" t="s">
        <v>237</v>
      </c>
      <c r="AD98" s="26" t="s">
        <v>238</v>
      </c>
      <c r="AE98" s="26" t="s">
        <v>237</v>
      </c>
      <c r="AF98" s="26" t="s">
        <v>237</v>
      </c>
      <c r="AG98" s="26" t="s">
        <v>237</v>
      </c>
      <c r="AH98" s="23" t="s">
        <v>238</v>
      </c>
      <c r="AI98" s="23" t="s">
        <v>238</v>
      </c>
      <c r="AJ98" s="26" t="s">
        <v>238</v>
      </c>
      <c r="AK98" s="23" t="s">
        <v>238</v>
      </c>
      <c r="AL98" s="23" t="s">
        <v>237</v>
      </c>
      <c r="AM98" s="26" t="s">
        <v>376</v>
      </c>
      <c r="AN98" s="26" t="s">
        <v>355</v>
      </c>
      <c r="AO98" s="26" t="s">
        <v>240</v>
      </c>
      <c r="AP98" s="26" t="s">
        <v>241</v>
      </c>
      <c r="AQ98" s="26"/>
      <c r="AR98" s="26" t="s">
        <v>242</v>
      </c>
      <c r="AS98" s="26" t="s">
        <v>243</v>
      </c>
      <c r="AT98" s="26"/>
      <c r="AU98" s="56">
        <v>30</v>
      </c>
      <c r="AV98" s="23">
        <v>15</v>
      </c>
      <c r="AW98" s="23">
        <v>80</v>
      </c>
      <c r="AX98" s="23">
        <v>12</v>
      </c>
      <c r="AY98" s="23">
        <v>2</v>
      </c>
      <c r="AZ98" s="23">
        <v>1</v>
      </c>
      <c r="BB98" s="23">
        <v>0</v>
      </c>
      <c r="BC98" s="35">
        <f>AU98*16/37</f>
        <v>12.972972972972974</v>
      </c>
      <c r="BD98" s="23">
        <f t="shared" si="1"/>
        <v>44.019772972972973</v>
      </c>
      <c r="BF98" s="27"/>
      <c r="BG98" s="27"/>
      <c r="BH98" s="27"/>
      <c r="BI98" s="27">
        <v>42901</v>
      </c>
      <c r="BJ98" s="27"/>
      <c r="BK98" s="27"/>
      <c r="BL98" s="27">
        <v>42920</v>
      </c>
      <c r="BM98" s="27">
        <v>42927</v>
      </c>
      <c r="BN98" s="27">
        <v>42935</v>
      </c>
      <c r="BO98" s="27">
        <v>42943</v>
      </c>
      <c r="BQ98" s="27"/>
      <c r="BR98" s="27"/>
      <c r="BS98" s="27"/>
      <c r="BT98" s="27"/>
      <c r="BU98" s="27"/>
      <c r="BV98" s="27"/>
      <c r="BW98" s="27"/>
      <c r="BX98" s="25">
        <v>23</v>
      </c>
      <c r="BY98" s="28" t="s">
        <v>244</v>
      </c>
      <c r="BZ98" s="28" t="s">
        <v>245</v>
      </c>
      <c r="CA98" s="28" t="s">
        <v>246</v>
      </c>
      <c r="CB98" s="25">
        <v>23</v>
      </c>
      <c r="CC98" s="25" t="s">
        <v>237</v>
      </c>
      <c r="CD98" s="28" t="s">
        <v>244</v>
      </c>
      <c r="CE98" s="28" t="s">
        <v>244</v>
      </c>
      <c r="CF98" s="28" t="s">
        <v>246</v>
      </c>
      <c r="CG98" s="28"/>
      <c r="CH98" s="29"/>
      <c r="CL98" s="30"/>
      <c r="CM98" s="30"/>
      <c r="CN98" s="30"/>
      <c r="CO98" s="30"/>
      <c r="CP98" s="31"/>
      <c r="CQ98" s="30"/>
      <c r="CR98" s="30"/>
      <c r="CS98" s="30"/>
      <c r="CT98" s="30"/>
      <c r="CU98" s="30"/>
      <c r="CV98" s="32"/>
      <c r="CW98" s="29">
        <v>42984</v>
      </c>
      <c r="CX98" s="23">
        <v>494.58</v>
      </c>
      <c r="CY98" s="23">
        <v>0.94600000000000006</v>
      </c>
      <c r="CZ98" s="23">
        <v>1.3269540789935905</v>
      </c>
      <c r="DA98" s="23">
        <v>8.4550999999999998</v>
      </c>
      <c r="DB98" s="23">
        <v>1.0823178481811111</v>
      </c>
      <c r="DC98" s="23">
        <v>8.271587984350397</v>
      </c>
      <c r="DD98" s="23">
        <v>7.9959352571535778</v>
      </c>
      <c r="DE98" s="23">
        <v>1.6651172811045574</v>
      </c>
      <c r="DF98" s="23">
        <v>7.3075494102080224E-2</v>
      </c>
      <c r="DG98" s="23">
        <v>3.4652063913187454E-3</v>
      </c>
      <c r="DH98" s="23">
        <v>2.2696693959575468E-2</v>
      </c>
      <c r="DI98" s="23">
        <v>0.29424512048934209</v>
      </c>
      <c r="DJ98" s="23">
        <v>0.13416296895279256</v>
      </c>
      <c r="DK98" s="23">
        <v>7.2125791719362981E-2</v>
      </c>
      <c r="DL98" s="23">
        <v>8.8338303258282874E-2</v>
      </c>
      <c r="DM98" s="32"/>
      <c r="DO98" s="33"/>
      <c r="DP98" s="33"/>
      <c r="DQ98" s="27">
        <v>43007</v>
      </c>
      <c r="EG98" s="32"/>
      <c r="EK98" s="30">
        <v>1.5249851778656125</v>
      </c>
      <c r="EL98" s="34">
        <v>2.1299096907527204</v>
      </c>
      <c r="EN98" s="35"/>
      <c r="EQ98" s="27">
        <v>42886</v>
      </c>
      <c r="ES98" s="23">
        <v>4.4400000000000004</v>
      </c>
      <c r="EV98" s="23" t="s">
        <v>247</v>
      </c>
      <c r="EX98" s="23">
        <v>17910</v>
      </c>
      <c r="EY98" s="23">
        <v>156.99999999999997</v>
      </c>
      <c r="EZ98" s="40">
        <v>1171.8999999999999</v>
      </c>
      <c r="FA98" s="36">
        <v>123.82177124868836</v>
      </c>
      <c r="FB98" s="36">
        <v>8.183549842602309</v>
      </c>
      <c r="FC98" s="36">
        <v>21.060311122770202</v>
      </c>
      <c r="FD98" s="36"/>
      <c r="FE98" s="36">
        <v>0.92914637985309556</v>
      </c>
      <c r="FF98" s="36">
        <v>1.2392938090241346</v>
      </c>
      <c r="FG98" s="36">
        <v>157.02289060860443</v>
      </c>
      <c r="FH98" s="36">
        <v>1.705547481636936</v>
      </c>
      <c r="FI98" s="36">
        <v>1265.1453681960716</v>
      </c>
      <c r="FJ98" s="36">
        <v>54.455166316894022</v>
      </c>
      <c r="FK98" s="36">
        <v>19.894307974816371</v>
      </c>
      <c r="GD98" s="29">
        <v>43007</v>
      </c>
      <c r="GE98" s="24">
        <v>4.37</v>
      </c>
      <c r="GG98" s="23">
        <v>1.7483</v>
      </c>
      <c r="GH98" s="23">
        <v>1.84E-2</v>
      </c>
      <c r="GI98" s="56">
        <v>9.7850000000000006E-2</v>
      </c>
      <c r="GJ98" s="36">
        <v>247.47719124965442</v>
      </c>
      <c r="GK98" s="36">
        <v>18.437138028753107</v>
      </c>
      <c r="GL98" s="36">
        <v>46.356419753939733</v>
      </c>
      <c r="GM98" s="36"/>
      <c r="GN98" s="36">
        <v>4.2466132153718554</v>
      </c>
      <c r="GO98" s="36">
        <v>1.9931558404755323</v>
      </c>
      <c r="GP98" s="36">
        <v>190.99997636162567</v>
      </c>
      <c r="GQ98" s="36">
        <v>3.1066653303842968</v>
      </c>
      <c r="GR98" s="36">
        <v>1743.2373415498359</v>
      </c>
      <c r="GS98" s="36">
        <v>60.70418060547415</v>
      </c>
      <c r="GT98" s="36">
        <v>43.566020458943882</v>
      </c>
      <c r="GY98" s="23" t="s">
        <v>248</v>
      </c>
      <c r="GZ98" s="23">
        <v>93.4234254419449</v>
      </c>
      <c r="HA98" s="23">
        <v>2.763423552172577</v>
      </c>
      <c r="HB98" s="23">
        <v>3.5952848722986217</v>
      </c>
      <c r="HC98" s="23">
        <v>15.471512770137524</v>
      </c>
      <c r="HD98" s="23">
        <v>40.854616895874265</v>
      </c>
      <c r="HE98" s="23">
        <v>26.689587426326117</v>
      </c>
      <c r="HF98" s="23">
        <v>6.5127701375245541</v>
      </c>
      <c r="HG98" s="23" t="s">
        <v>356</v>
      </c>
      <c r="HH98" s="23">
        <v>115.8</v>
      </c>
      <c r="HI98" s="23">
        <v>46.4</v>
      </c>
      <c r="HJ98" s="23">
        <v>27</v>
      </c>
      <c r="HK98" s="23">
        <v>49.8</v>
      </c>
      <c r="HL98" s="23">
        <v>64.2</v>
      </c>
      <c r="HM98" s="23">
        <v>108.4</v>
      </c>
      <c r="HN98" s="23">
        <v>11.4</v>
      </c>
      <c r="HO98" s="23">
        <v>17.600000000000001</v>
      </c>
      <c r="HP98" s="23">
        <v>19.2</v>
      </c>
      <c r="HQ98" s="23">
        <v>18</v>
      </c>
      <c r="HR98" s="23">
        <v>16.8</v>
      </c>
      <c r="HS98" s="23">
        <v>11.9</v>
      </c>
      <c r="HT98" s="37">
        <v>4.8637212897733852E-2</v>
      </c>
    </row>
    <row r="99" spans="1:228" s="23" customFormat="1" ht="12.75" x14ac:dyDescent="0.2">
      <c r="A99" s="23" t="s">
        <v>389</v>
      </c>
      <c r="B99" s="23">
        <v>2</v>
      </c>
      <c r="C99" s="23" t="s">
        <v>388</v>
      </c>
      <c r="D99" s="23" t="s">
        <v>353</v>
      </c>
      <c r="E99" s="23" t="s">
        <v>312</v>
      </c>
      <c r="F99" s="24">
        <v>9</v>
      </c>
      <c r="G99" s="23" t="s">
        <v>233</v>
      </c>
      <c r="H99" s="23" t="s">
        <v>354</v>
      </c>
      <c r="I99" s="25">
        <v>2017</v>
      </c>
      <c r="J99" s="23">
        <v>46.2789</v>
      </c>
      <c r="K99" s="23">
        <v>-71.858448999999993</v>
      </c>
      <c r="L99" s="23" t="s">
        <v>235</v>
      </c>
      <c r="N99" s="23">
        <v>1995</v>
      </c>
      <c r="O99" s="23" t="s">
        <v>236</v>
      </c>
      <c r="P99" s="23" t="s">
        <v>314</v>
      </c>
      <c r="Q99" s="26" t="s">
        <v>375</v>
      </c>
      <c r="R99" s="23" t="s">
        <v>237</v>
      </c>
      <c r="S99" s="23" t="s">
        <v>237</v>
      </c>
      <c r="T99" s="23" t="s">
        <v>237</v>
      </c>
      <c r="U99" s="26" t="s">
        <v>238</v>
      </c>
      <c r="V99" s="26" t="s">
        <v>237</v>
      </c>
      <c r="W99" s="23" t="s">
        <v>237</v>
      </c>
      <c r="X99" s="26" t="s">
        <v>237</v>
      </c>
      <c r="Y99" s="26" t="s">
        <v>237</v>
      </c>
      <c r="Z99" s="26" t="s">
        <v>237</v>
      </c>
      <c r="AA99" s="26" t="s">
        <v>237</v>
      </c>
      <c r="AB99" s="26" t="s">
        <v>237</v>
      </c>
      <c r="AC99" s="26" t="s">
        <v>237</v>
      </c>
      <c r="AD99" s="26" t="s">
        <v>238</v>
      </c>
      <c r="AE99" s="26" t="s">
        <v>237</v>
      </c>
      <c r="AF99" s="26" t="s">
        <v>237</v>
      </c>
      <c r="AG99" s="26" t="s">
        <v>237</v>
      </c>
      <c r="AH99" s="23" t="s">
        <v>238</v>
      </c>
      <c r="AI99" s="23" t="s">
        <v>238</v>
      </c>
      <c r="AJ99" s="26" t="s">
        <v>238</v>
      </c>
      <c r="AK99" s="23" t="s">
        <v>238</v>
      </c>
      <c r="AL99" s="23" t="s">
        <v>237</v>
      </c>
      <c r="AM99" s="26" t="s">
        <v>376</v>
      </c>
      <c r="AN99" s="26" t="s">
        <v>355</v>
      </c>
      <c r="AO99" s="26" t="s">
        <v>240</v>
      </c>
      <c r="AP99" s="26" t="s">
        <v>241</v>
      </c>
      <c r="AQ99" s="26"/>
      <c r="AR99" s="26" t="s">
        <v>242</v>
      </c>
      <c r="AS99" s="26" t="s">
        <v>243</v>
      </c>
      <c r="AT99" s="26"/>
      <c r="AU99" s="56">
        <v>30</v>
      </c>
      <c r="AV99" s="23">
        <v>15</v>
      </c>
      <c r="AW99" s="23">
        <v>80</v>
      </c>
      <c r="AX99" s="23">
        <v>12</v>
      </c>
      <c r="AY99" s="23">
        <v>2</v>
      </c>
      <c r="AZ99" s="23">
        <v>1</v>
      </c>
      <c r="BB99" s="23">
        <v>0</v>
      </c>
      <c r="BC99" s="35">
        <f>AU99*16/37</f>
        <v>12.972972972972974</v>
      </c>
      <c r="BD99" s="23">
        <f t="shared" si="1"/>
        <v>44.019772972972973</v>
      </c>
      <c r="BF99" s="27"/>
      <c r="BG99" s="27"/>
      <c r="BH99" s="27"/>
      <c r="BI99" s="27">
        <v>42901</v>
      </c>
      <c r="BJ99" s="27"/>
      <c r="BK99" s="27"/>
      <c r="BL99" s="27">
        <v>42920</v>
      </c>
      <c r="BM99" s="27">
        <v>42927</v>
      </c>
      <c r="BN99" s="27">
        <v>42935</v>
      </c>
      <c r="BO99" s="27">
        <v>42943</v>
      </c>
      <c r="BQ99" s="27"/>
      <c r="BR99" s="27"/>
      <c r="BS99" s="27"/>
      <c r="BT99" s="27"/>
      <c r="BU99" s="27"/>
      <c r="BV99" s="27"/>
      <c r="BW99" s="27"/>
      <c r="BX99" s="25">
        <v>23</v>
      </c>
      <c r="BY99" s="28" t="s">
        <v>244</v>
      </c>
      <c r="BZ99" s="28" t="s">
        <v>245</v>
      </c>
      <c r="CA99" s="28" t="s">
        <v>246</v>
      </c>
      <c r="CB99" s="25">
        <v>23</v>
      </c>
      <c r="CC99" s="25" t="s">
        <v>237</v>
      </c>
      <c r="CD99" s="28" t="s">
        <v>244</v>
      </c>
      <c r="CE99" s="28" t="s">
        <v>244</v>
      </c>
      <c r="CF99" s="28" t="s">
        <v>246</v>
      </c>
      <c r="CG99" s="28"/>
      <c r="CH99" s="29"/>
      <c r="CL99" s="30"/>
      <c r="CM99" s="30"/>
      <c r="CN99" s="30"/>
      <c r="CO99" s="30"/>
      <c r="CP99" s="31"/>
      <c r="CQ99" s="30"/>
      <c r="CR99" s="30"/>
      <c r="CS99" s="30"/>
      <c r="CT99" s="30"/>
      <c r="CU99" s="30"/>
      <c r="CV99" s="32"/>
      <c r="CW99" s="29">
        <v>42984</v>
      </c>
      <c r="CX99" s="23">
        <v>493.28000000000003</v>
      </c>
      <c r="CY99" s="23">
        <v>0.85699999999999998</v>
      </c>
      <c r="CZ99" s="23">
        <v>1.2944159964686381</v>
      </c>
      <c r="DA99" s="23">
        <v>7.4302999999999999</v>
      </c>
      <c r="DB99" s="23">
        <v>1.3015777341131736</v>
      </c>
      <c r="DC99" s="23">
        <v>8.2937319970629577</v>
      </c>
      <c r="DD99" s="23">
        <v>6.6530288506965309</v>
      </c>
      <c r="DE99" s="23">
        <v>1.464008451551986</v>
      </c>
      <c r="DF99" s="23">
        <v>6.7487679989174168E-2</v>
      </c>
      <c r="DG99" s="23">
        <v>3.2569005564828113E-3</v>
      </c>
      <c r="DH99" s="23">
        <v>2.0908865053322467E-2</v>
      </c>
      <c r="DI99" s="23">
        <v>0.26851877808956454</v>
      </c>
      <c r="DJ99" s="23">
        <v>4.4545386252617655E-2</v>
      </c>
      <c r="DK99" s="23">
        <v>2.2558957398499561E-2</v>
      </c>
      <c r="DL99" s="23">
        <v>3.2574168973085571E-2</v>
      </c>
      <c r="DM99" s="32"/>
      <c r="DO99" s="33"/>
      <c r="DP99" s="33"/>
      <c r="DQ99" s="27">
        <v>43007</v>
      </c>
      <c r="EG99" s="32"/>
      <c r="EK99" s="30">
        <v>1.5271378702047307</v>
      </c>
      <c r="EL99" s="34">
        <v>5.5988504138725332</v>
      </c>
      <c r="EN99" s="35"/>
      <c r="EQ99" s="27">
        <v>42886</v>
      </c>
      <c r="ES99" s="23">
        <v>4.4400000000000004</v>
      </c>
      <c r="EV99" s="23" t="s">
        <v>247</v>
      </c>
      <c r="EX99" s="23">
        <v>12015</v>
      </c>
      <c r="EY99" s="23">
        <v>109</v>
      </c>
      <c r="EZ99" s="40">
        <v>1085.5</v>
      </c>
      <c r="FA99" s="36">
        <v>236.36130744336569</v>
      </c>
      <c r="FB99" s="36">
        <v>15.152812297734625</v>
      </c>
      <c r="FC99" s="36">
        <v>27.654221682847894</v>
      </c>
      <c r="FD99" s="36"/>
      <c r="FE99" s="36">
        <v>3.1639304207119743</v>
      </c>
      <c r="FF99" s="36">
        <v>2.2910711974110032</v>
      </c>
      <c r="FG99" s="36">
        <v>157.70317718446603</v>
      </c>
      <c r="FH99" s="36">
        <v>3.9783098705501616</v>
      </c>
      <c r="FI99" s="36">
        <v>1052.287495792767</v>
      </c>
      <c r="FJ99" s="36">
        <v>112.51163592233009</v>
      </c>
      <c r="FK99" s="36">
        <v>16.957610032362457</v>
      </c>
      <c r="GD99" s="29">
        <v>43007</v>
      </c>
      <c r="GE99" s="24">
        <v>4.2699999999999996</v>
      </c>
      <c r="GG99" s="23">
        <v>1.6198999999999999</v>
      </c>
      <c r="GH99" s="23">
        <v>1.77E-2</v>
      </c>
      <c r="GI99" s="56">
        <v>0.10649</v>
      </c>
      <c r="GJ99" s="36">
        <v>172.48040353509003</v>
      </c>
      <c r="GK99" s="36">
        <v>11.941334268197235</v>
      </c>
      <c r="GL99" s="36">
        <v>57.104302700234797</v>
      </c>
      <c r="GM99" s="36"/>
      <c r="GN99" s="36">
        <v>2.535872684581268</v>
      </c>
      <c r="GO99" s="36">
        <v>2.3606324223845552</v>
      </c>
      <c r="GP99" s="36">
        <v>172.09781124445604</v>
      </c>
      <c r="GQ99" s="36">
        <v>2.2428689016436216</v>
      </c>
      <c r="GR99" s="36">
        <v>1432.1934069843223</v>
      </c>
      <c r="GS99" s="36">
        <v>97.40341540568744</v>
      </c>
      <c r="GT99" s="36">
        <v>40.35671901904513</v>
      </c>
      <c r="GY99" s="23" t="s">
        <v>248</v>
      </c>
      <c r="GZ99" s="23">
        <v>92.888554807056138</v>
      </c>
      <c r="HA99" s="23">
        <v>2.7529111402608493</v>
      </c>
      <c r="HB99" s="23">
        <v>3.1835937500000049</v>
      </c>
      <c r="HC99" s="23">
        <v>16.748046874999993</v>
      </c>
      <c r="HD99" s="23">
        <v>39.8828125</v>
      </c>
      <c r="HE99" s="23">
        <v>25.498046874999996</v>
      </c>
      <c r="HF99" s="23">
        <v>7.2265625000000053</v>
      </c>
      <c r="HG99" s="23" t="s">
        <v>356</v>
      </c>
      <c r="HH99" s="23">
        <v>115.8</v>
      </c>
      <c r="HI99" s="23">
        <v>46.4</v>
      </c>
      <c r="HJ99" s="23">
        <v>27</v>
      </c>
      <c r="HK99" s="23">
        <v>49.8</v>
      </c>
      <c r="HL99" s="23">
        <v>64.2</v>
      </c>
      <c r="HM99" s="23">
        <v>108.4</v>
      </c>
      <c r="HN99" s="23">
        <v>11.4</v>
      </c>
      <c r="HO99" s="23">
        <v>17.600000000000001</v>
      </c>
      <c r="HP99" s="23">
        <v>19.2</v>
      </c>
      <c r="HQ99" s="23">
        <v>18</v>
      </c>
      <c r="HR99" s="23">
        <v>16.8</v>
      </c>
      <c r="HS99" s="23">
        <v>11.9</v>
      </c>
      <c r="HT99" s="37">
        <v>4.67029787015125E-2</v>
      </c>
    </row>
    <row r="100" spans="1:228" s="23" customFormat="1" ht="12.75" x14ac:dyDescent="0.2">
      <c r="A100" s="23" t="s">
        <v>390</v>
      </c>
      <c r="B100" s="23">
        <v>1</v>
      </c>
      <c r="C100" s="23" t="s">
        <v>296</v>
      </c>
      <c r="D100" s="23" t="s">
        <v>353</v>
      </c>
      <c r="E100" s="23" t="s">
        <v>312</v>
      </c>
      <c r="F100" s="24">
        <v>9</v>
      </c>
      <c r="G100" s="23" t="s">
        <v>233</v>
      </c>
      <c r="H100" s="23" t="s">
        <v>354</v>
      </c>
      <c r="I100" s="25">
        <v>2017</v>
      </c>
      <c r="J100" s="23">
        <v>46.2789</v>
      </c>
      <c r="K100" s="23">
        <v>-71.858448999999993</v>
      </c>
      <c r="L100" s="23" t="s">
        <v>235</v>
      </c>
      <c r="N100" s="23">
        <v>1995</v>
      </c>
      <c r="O100" s="23" t="s">
        <v>270</v>
      </c>
      <c r="P100" s="23" t="s">
        <v>314</v>
      </c>
      <c r="Q100" s="26"/>
      <c r="R100" s="23" t="s">
        <v>238</v>
      </c>
      <c r="S100" s="23" t="s">
        <v>237</v>
      </c>
      <c r="T100" s="23" t="s">
        <v>237</v>
      </c>
      <c r="U100" s="26" t="s">
        <v>237</v>
      </c>
      <c r="V100" s="26" t="s">
        <v>237</v>
      </c>
      <c r="W100" s="23" t="s">
        <v>237</v>
      </c>
      <c r="X100" s="26" t="s">
        <v>237</v>
      </c>
      <c r="Y100" s="26" t="s">
        <v>237</v>
      </c>
      <c r="Z100" s="26" t="s">
        <v>237</v>
      </c>
      <c r="AA100" s="26" t="s">
        <v>237</v>
      </c>
      <c r="AB100" s="26" t="s">
        <v>237</v>
      </c>
      <c r="AC100" s="26" t="s">
        <v>237</v>
      </c>
      <c r="AD100" s="26" t="s">
        <v>238</v>
      </c>
      <c r="AE100" s="26" t="s">
        <v>237</v>
      </c>
      <c r="AF100" s="26" t="s">
        <v>237</v>
      </c>
      <c r="AG100" s="26" t="s">
        <v>237</v>
      </c>
      <c r="AH100" s="23" t="s">
        <v>238</v>
      </c>
      <c r="AI100" s="23" t="s">
        <v>237</v>
      </c>
      <c r="AJ100" s="26" t="s">
        <v>238</v>
      </c>
      <c r="AK100" s="23" t="s">
        <v>238</v>
      </c>
      <c r="AL100" s="23" t="s">
        <v>237</v>
      </c>
      <c r="AM100" s="26" t="s">
        <v>360</v>
      </c>
      <c r="AN100" s="26" t="s">
        <v>355</v>
      </c>
      <c r="AO100" s="26" t="s">
        <v>240</v>
      </c>
      <c r="AP100" s="26" t="s">
        <v>280</v>
      </c>
      <c r="AQ100" s="26"/>
      <c r="AR100" s="26" t="s">
        <v>242</v>
      </c>
      <c r="AS100" s="26" t="s">
        <v>243</v>
      </c>
      <c r="AT100" s="26"/>
      <c r="AU100" s="56">
        <v>45</v>
      </c>
      <c r="AV100" s="23">
        <v>15</v>
      </c>
      <c r="AW100" s="23">
        <v>80</v>
      </c>
      <c r="AX100" s="23">
        <v>12</v>
      </c>
      <c r="AY100" s="23">
        <v>2</v>
      </c>
      <c r="AZ100" s="23">
        <v>1</v>
      </c>
      <c r="BB100" s="23">
        <v>0</v>
      </c>
      <c r="BC100" s="23">
        <v>0</v>
      </c>
      <c r="BD100" s="23">
        <f t="shared" si="1"/>
        <v>31.046799999999998</v>
      </c>
      <c r="BF100" s="27"/>
      <c r="BG100" s="27"/>
      <c r="BH100" s="27"/>
      <c r="BI100" s="27">
        <v>42901</v>
      </c>
      <c r="BJ100" s="27"/>
      <c r="BK100" s="27"/>
      <c r="BL100" s="27">
        <v>42920</v>
      </c>
      <c r="BM100" s="27">
        <v>42927</v>
      </c>
      <c r="BN100" s="27">
        <v>42935</v>
      </c>
      <c r="BO100" s="27">
        <v>42943</v>
      </c>
      <c r="BQ100" s="27"/>
      <c r="BR100" s="27"/>
      <c r="BS100" s="27"/>
      <c r="BT100" s="27"/>
      <c r="BU100" s="27"/>
      <c r="BV100" s="27"/>
      <c r="BW100" s="27"/>
      <c r="BX100" s="25">
        <v>23</v>
      </c>
      <c r="BY100" s="28" t="s">
        <v>244</v>
      </c>
      <c r="BZ100" s="28" t="s">
        <v>245</v>
      </c>
      <c r="CA100" s="28" t="s">
        <v>246</v>
      </c>
      <c r="CB100" s="25">
        <v>23</v>
      </c>
      <c r="CC100" s="25" t="s">
        <v>237</v>
      </c>
      <c r="CD100" s="28" t="s">
        <v>244</v>
      </c>
      <c r="CE100" s="28" t="s">
        <v>244</v>
      </c>
      <c r="CF100" s="28" t="s">
        <v>246</v>
      </c>
      <c r="CG100" s="28"/>
      <c r="CH100" s="29"/>
      <c r="CL100" s="30"/>
      <c r="CM100" s="30"/>
      <c r="CN100" s="30"/>
      <c r="CO100" s="30"/>
      <c r="CP100" s="31"/>
      <c r="CQ100" s="30"/>
      <c r="CR100" s="30"/>
      <c r="CS100" s="30"/>
      <c r="CT100" s="30"/>
      <c r="CU100" s="30"/>
      <c r="CV100" s="32"/>
      <c r="CW100" s="29">
        <v>42984</v>
      </c>
      <c r="CX100" s="23">
        <v>494.5</v>
      </c>
      <c r="CY100" s="23">
        <v>0.90100000000000002</v>
      </c>
      <c r="CZ100" s="23">
        <v>1.2945311247737339</v>
      </c>
      <c r="DA100" s="23">
        <v>7.3970000000000002</v>
      </c>
      <c r="DB100" s="23">
        <v>1.1732494526928832</v>
      </c>
      <c r="DC100" s="23">
        <v>7.5942774061171363</v>
      </c>
      <c r="DD100" s="23">
        <v>7.3744888583419659</v>
      </c>
      <c r="DE100" s="23">
        <v>1.6738615312386695</v>
      </c>
      <c r="DF100" s="23">
        <v>7.4006057073890394E-2</v>
      </c>
      <c r="DG100" s="23">
        <v>3.9127652124354593E-3</v>
      </c>
      <c r="DH100" s="23">
        <v>2.3090422541768237E-2</v>
      </c>
      <c r="DI100" s="23">
        <v>0.41680910999712845</v>
      </c>
      <c r="DJ100" s="23">
        <v>7.6497429090725849E-2</v>
      </c>
      <c r="DK100" s="23">
        <v>4.1736985781203322E-2</v>
      </c>
      <c r="DL100" s="23">
        <v>7.4137227985970625E-2</v>
      </c>
      <c r="DM100" s="32"/>
      <c r="DO100" s="33"/>
      <c r="DP100" s="33"/>
      <c r="DQ100" s="27">
        <v>43007</v>
      </c>
      <c r="EG100" s="32"/>
      <c r="EK100" s="30">
        <v>1.4669270431145431</v>
      </c>
      <c r="EL100" s="34">
        <v>4.8090481469920237</v>
      </c>
      <c r="EN100" s="35"/>
      <c r="EQ100" s="27">
        <v>42886</v>
      </c>
      <c r="ES100" s="23">
        <v>4.47</v>
      </c>
      <c r="EV100" s="23" t="s">
        <v>247</v>
      </c>
      <c r="EX100" s="23">
        <v>11972.000000000002</v>
      </c>
      <c r="EY100" s="23">
        <v>131</v>
      </c>
      <c r="EZ100" s="40">
        <v>1088.4000000000001</v>
      </c>
      <c r="FA100" s="36">
        <v>139.08680649317188</v>
      </c>
      <c r="FB100" s="36">
        <v>9.7230278278794131</v>
      </c>
      <c r="FC100" s="36">
        <v>24.071615691832005</v>
      </c>
      <c r="FD100" s="36"/>
      <c r="FE100" s="36">
        <v>1.3300542385982994</v>
      </c>
      <c r="FF100" s="36">
        <v>1.4854725586189128</v>
      </c>
      <c r="FG100" s="36">
        <v>164.74529393197633</v>
      </c>
      <c r="FH100" s="36">
        <v>2.4636768229837678</v>
      </c>
      <c r="FI100" s="36">
        <v>1260.7346702487844</v>
      </c>
      <c r="FJ100" s="36">
        <v>63.798778536459672</v>
      </c>
      <c r="FK100" s="36">
        <v>23.938666194279829</v>
      </c>
      <c r="GD100" s="29">
        <v>43007</v>
      </c>
      <c r="GE100" s="24">
        <v>4.3499999999999996</v>
      </c>
      <c r="GG100" s="23">
        <v>2.0358999999999998</v>
      </c>
      <c r="GH100" s="23">
        <v>2.9600000000000001E-2</v>
      </c>
      <c r="GI100" s="56">
        <v>0.11165</v>
      </c>
      <c r="GJ100" s="36">
        <v>195.80760334750269</v>
      </c>
      <c r="GK100" s="36">
        <v>15.420576248671628</v>
      </c>
      <c r="GL100" s="36">
        <v>43.748914187035069</v>
      </c>
      <c r="GM100" s="36"/>
      <c r="GN100" s="36">
        <v>1.4904357066950054</v>
      </c>
      <c r="GO100" s="36">
        <v>1.8244646918172158</v>
      </c>
      <c r="GP100" s="36">
        <v>185.93242136025506</v>
      </c>
      <c r="GQ100" s="36">
        <v>3.5034224229543045</v>
      </c>
      <c r="GR100" s="36">
        <v>1518.9515627976659</v>
      </c>
      <c r="GS100" s="36">
        <v>76.545484856535609</v>
      </c>
      <c r="GT100" s="36">
        <v>35.786724760892675</v>
      </c>
      <c r="GY100" s="23" t="s">
        <v>248</v>
      </c>
      <c r="GZ100" s="23">
        <v>93.4234254419449</v>
      </c>
      <c r="HA100" s="23">
        <v>2.763423552172577</v>
      </c>
      <c r="HB100" s="23">
        <v>3.5952848722986217</v>
      </c>
      <c r="HC100" s="23">
        <v>15.471512770137524</v>
      </c>
      <c r="HD100" s="23">
        <v>40.854616895874265</v>
      </c>
      <c r="HE100" s="23">
        <v>26.689587426326117</v>
      </c>
      <c r="HF100" s="23">
        <v>6.5127701375245541</v>
      </c>
      <c r="HG100" s="23" t="s">
        <v>356</v>
      </c>
      <c r="HH100" s="23">
        <v>115.8</v>
      </c>
      <c r="HI100" s="23">
        <v>46.4</v>
      </c>
      <c r="HJ100" s="23">
        <v>27</v>
      </c>
      <c r="HK100" s="23">
        <v>49.8</v>
      </c>
      <c r="HL100" s="23">
        <v>64.2</v>
      </c>
      <c r="HM100" s="23">
        <v>108.4</v>
      </c>
      <c r="HN100" s="23">
        <v>11.4</v>
      </c>
      <c r="HO100" s="23">
        <v>17.600000000000001</v>
      </c>
      <c r="HP100" s="23">
        <v>19.2</v>
      </c>
      <c r="HQ100" s="23">
        <v>18</v>
      </c>
      <c r="HR100" s="23">
        <v>16.8</v>
      </c>
      <c r="HS100" s="23">
        <v>11.9</v>
      </c>
      <c r="HT100" s="37">
        <v>5.6635761589403977E-2</v>
      </c>
    </row>
    <row r="101" spans="1:228" s="23" customFormat="1" ht="12.75" x14ac:dyDescent="0.2">
      <c r="A101" s="23" t="s">
        <v>391</v>
      </c>
      <c r="B101" s="23">
        <v>2</v>
      </c>
      <c r="C101" s="23" t="s">
        <v>296</v>
      </c>
      <c r="D101" s="23" t="s">
        <v>353</v>
      </c>
      <c r="E101" s="23" t="s">
        <v>312</v>
      </c>
      <c r="F101" s="24">
        <v>9</v>
      </c>
      <c r="G101" s="23" t="s">
        <v>233</v>
      </c>
      <c r="H101" s="23" t="s">
        <v>354</v>
      </c>
      <c r="I101" s="25">
        <v>2017</v>
      </c>
      <c r="J101" s="23">
        <v>46.2789</v>
      </c>
      <c r="K101" s="23">
        <v>-71.858448999999993</v>
      </c>
      <c r="L101" s="23" t="s">
        <v>235</v>
      </c>
      <c r="N101" s="23">
        <v>1995</v>
      </c>
      <c r="O101" s="23" t="s">
        <v>270</v>
      </c>
      <c r="P101" s="23" t="s">
        <v>314</v>
      </c>
      <c r="Q101" s="26"/>
      <c r="R101" s="23" t="s">
        <v>238</v>
      </c>
      <c r="S101" s="23" t="s">
        <v>237</v>
      </c>
      <c r="T101" s="23" t="s">
        <v>237</v>
      </c>
      <c r="U101" s="26" t="s">
        <v>237</v>
      </c>
      <c r="V101" s="26" t="s">
        <v>237</v>
      </c>
      <c r="W101" s="23" t="s">
        <v>237</v>
      </c>
      <c r="X101" s="26" t="s">
        <v>237</v>
      </c>
      <c r="Y101" s="26" t="s">
        <v>237</v>
      </c>
      <c r="Z101" s="26" t="s">
        <v>237</v>
      </c>
      <c r="AA101" s="26" t="s">
        <v>237</v>
      </c>
      <c r="AB101" s="26" t="s">
        <v>237</v>
      </c>
      <c r="AC101" s="26" t="s">
        <v>237</v>
      </c>
      <c r="AD101" s="26" t="s">
        <v>238</v>
      </c>
      <c r="AE101" s="26" t="s">
        <v>237</v>
      </c>
      <c r="AF101" s="26" t="s">
        <v>237</v>
      </c>
      <c r="AG101" s="26" t="s">
        <v>237</v>
      </c>
      <c r="AH101" s="23" t="s">
        <v>238</v>
      </c>
      <c r="AI101" s="23" t="s">
        <v>237</v>
      </c>
      <c r="AJ101" s="26" t="s">
        <v>238</v>
      </c>
      <c r="AK101" s="23" t="s">
        <v>238</v>
      </c>
      <c r="AL101" s="23" t="s">
        <v>237</v>
      </c>
      <c r="AM101" s="26" t="s">
        <v>360</v>
      </c>
      <c r="AN101" s="26" t="s">
        <v>355</v>
      </c>
      <c r="AO101" s="26" t="s">
        <v>240</v>
      </c>
      <c r="AP101" s="26" t="s">
        <v>280</v>
      </c>
      <c r="AQ101" s="26"/>
      <c r="AR101" s="26" t="s">
        <v>242</v>
      </c>
      <c r="AS101" s="26" t="s">
        <v>243</v>
      </c>
      <c r="AT101" s="26"/>
      <c r="AU101" s="56">
        <v>45</v>
      </c>
      <c r="AV101" s="23">
        <v>15</v>
      </c>
      <c r="AW101" s="23">
        <v>80</v>
      </c>
      <c r="AX101" s="23">
        <v>12</v>
      </c>
      <c r="AY101" s="23">
        <v>2</v>
      </c>
      <c r="AZ101" s="23">
        <v>1</v>
      </c>
      <c r="BB101" s="23">
        <v>0</v>
      </c>
      <c r="BC101" s="23">
        <v>0</v>
      </c>
      <c r="BD101" s="23">
        <f t="shared" si="1"/>
        <v>31.046799999999998</v>
      </c>
      <c r="BF101" s="27"/>
      <c r="BG101" s="27"/>
      <c r="BH101" s="27"/>
      <c r="BI101" s="27">
        <v>42901</v>
      </c>
      <c r="BJ101" s="27"/>
      <c r="BK101" s="27"/>
      <c r="BL101" s="27">
        <v>42920</v>
      </c>
      <c r="BM101" s="27">
        <v>42927</v>
      </c>
      <c r="BN101" s="27">
        <v>42935</v>
      </c>
      <c r="BO101" s="27">
        <v>42943</v>
      </c>
      <c r="BQ101" s="27"/>
      <c r="BR101" s="27"/>
      <c r="BS101" s="27"/>
      <c r="BT101" s="27"/>
      <c r="BU101" s="27"/>
      <c r="BV101" s="27"/>
      <c r="BW101" s="27"/>
      <c r="BX101" s="25">
        <v>23</v>
      </c>
      <c r="BY101" s="28" t="s">
        <v>244</v>
      </c>
      <c r="BZ101" s="28" t="s">
        <v>245</v>
      </c>
      <c r="CA101" s="28" t="s">
        <v>246</v>
      </c>
      <c r="CB101" s="25">
        <v>23</v>
      </c>
      <c r="CC101" s="25" t="s">
        <v>237</v>
      </c>
      <c r="CD101" s="28" t="s">
        <v>244</v>
      </c>
      <c r="CE101" s="28" t="s">
        <v>244</v>
      </c>
      <c r="CF101" s="28" t="s">
        <v>246</v>
      </c>
      <c r="CG101" s="28"/>
      <c r="CH101" s="29"/>
      <c r="CL101" s="30"/>
      <c r="CM101" s="30"/>
      <c r="CN101" s="30"/>
      <c r="CO101" s="30"/>
      <c r="CP101" s="31"/>
      <c r="CQ101" s="30"/>
      <c r="CR101" s="30"/>
      <c r="CS101" s="30"/>
      <c r="CT101" s="30"/>
      <c r="CU101" s="30"/>
      <c r="CV101" s="32"/>
      <c r="CW101" s="29">
        <v>42984</v>
      </c>
      <c r="CX101" s="23">
        <v>489.42999999999995</v>
      </c>
      <c r="CY101" s="23">
        <v>0.8640000000000001</v>
      </c>
      <c r="CZ101" s="23">
        <v>1.3110759915265955</v>
      </c>
      <c r="DA101" s="23">
        <v>7.0312999999999999</v>
      </c>
      <c r="DB101" s="23">
        <v>1.2789711396382286</v>
      </c>
      <c r="DC101" s="23">
        <v>7.4840464002381317</v>
      </c>
      <c r="DD101" s="23">
        <v>6.9281411825466455</v>
      </c>
      <c r="DE101" s="23">
        <v>1.8354588933602758</v>
      </c>
      <c r="DF101" s="23">
        <v>5.443091616874679E-2</v>
      </c>
      <c r="DG101" s="23">
        <v>3.9966332304617637E-3</v>
      </c>
      <c r="DH101" s="23">
        <v>2.1634336059209721E-2</v>
      </c>
      <c r="DI101" s="23">
        <v>0.34448704756007748</v>
      </c>
      <c r="DJ101" s="23">
        <v>4.864517078941321E-2</v>
      </c>
      <c r="DK101" s="23">
        <v>2.5967741758966795E-2</v>
      </c>
      <c r="DL101" s="23">
        <v>7.0583539908688125E-2</v>
      </c>
      <c r="DM101" s="32"/>
      <c r="DO101" s="33"/>
      <c r="DP101" s="33"/>
      <c r="DQ101" s="27">
        <v>43007</v>
      </c>
      <c r="EG101" s="32"/>
      <c r="EK101" s="30">
        <v>1.4298958333333331</v>
      </c>
      <c r="EL101" s="34">
        <v>2.876656297428501</v>
      </c>
      <c r="EN101" s="35"/>
      <c r="EQ101" s="27">
        <v>42886</v>
      </c>
      <c r="ES101" s="23">
        <v>4.45</v>
      </c>
      <c r="EV101" s="23" t="s">
        <v>247</v>
      </c>
      <c r="EX101" s="23">
        <v>15766</v>
      </c>
      <c r="EY101" s="23">
        <v>125</v>
      </c>
      <c r="EZ101" s="40">
        <v>1646.4</v>
      </c>
      <c r="FA101" s="36">
        <v>197.55179989577906</v>
      </c>
      <c r="FB101" s="36">
        <v>12.208300677436164</v>
      </c>
      <c r="FC101" s="36">
        <v>26.795705836373113</v>
      </c>
      <c r="FD101" s="36"/>
      <c r="FE101" s="36">
        <v>2.5487021886399166</v>
      </c>
      <c r="FF101" s="36">
        <v>2.3689843668577386</v>
      </c>
      <c r="FG101" s="36">
        <v>154.86535396039605</v>
      </c>
      <c r="FH101" s="36">
        <v>2.4443826211568527</v>
      </c>
      <c r="FI101" s="36">
        <v>1013.0377613162161</v>
      </c>
      <c r="FJ101" s="36">
        <v>113.70325195414277</v>
      </c>
      <c r="FK101" s="36">
        <v>13.779748045857218</v>
      </c>
      <c r="GD101" s="29">
        <v>43007</v>
      </c>
      <c r="GE101" s="24">
        <v>4.18</v>
      </c>
      <c r="GG101" s="23">
        <v>1.8196000000000001</v>
      </c>
      <c r="GH101" s="23">
        <v>2.1999999999999999E-2</v>
      </c>
      <c r="GI101" s="56">
        <v>0.11718000000000001</v>
      </c>
      <c r="GJ101" s="36">
        <v>201.75363272802883</v>
      </c>
      <c r="GK101" s="36">
        <v>13.547936165788744</v>
      </c>
      <c r="GL101" s="36">
        <v>59.617739880787347</v>
      </c>
      <c r="GM101" s="36"/>
      <c r="GN101" s="36">
        <v>3.6595508733019129</v>
      </c>
      <c r="GO101" s="36">
        <v>2.7779988702522869</v>
      </c>
      <c r="GP101" s="36">
        <v>197.01877723870251</v>
      </c>
      <c r="GQ101" s="36">
        <v>2.1920719434433047</v>
      </c>
      <c r="GR101" s="36">
        <v>1459.8187712015808</v>
      </c>
      <c r="GS101" s="36">
        <v>108.0806788882728</v>
      </c>
      <c r="GT101" s="36">
        <v>57.152042140282781</v>
      </c>
      <c r="GY101" s="23" t="s">
        <v>248</v>
      </c>
      <c r="GZ101" s="23">
        <v>92.888554807056138</v>
      </c>
      <c r="HA101" s="23">
        <v>2.7529111402608493</v>
      </c>
      <c r="HB101" s="23">
        <v>3.1835937500000049</v>
      </c>
      <c r="HC101" s="23">
        <v>16.748046874999993</v>
      </c>
      <c r="HD101" s="23">
        <v>39.8828125</v>
      </c>
      <c r="HE101" s="23">
        <v>25.498046874999996</v>
      </c>
      <c r="HF101" s="23">
        <v>7.2265625000000053</v>
      </c>
      <c r="HG101" s="23" t="s">
        <v>356</v>
      </c>
      <c r="HH101" s="23">
        <v>115.8</v>
      </c>
      <c r="HI101" s="23">
        <v>46.4</v>
      </c>
      <c r="HJ101" s="23">
        <v>27</v>
      </c>
      <c r="HK101" s="23">
        <v>49.8</v>
      </c>
      <c r="HL101" s="23">
        <v>64.2</v>
      </c>
      <c r="HM101" s="23">
        <v>108.4</v>
      </c>
      <c r="HN101" s="23">
        <v>11.4</v>
      </c>
      <c r="HO101" s="23">
        <v>17.600000000000001</v>
      </c>
      <c r="HP101" s="23">
        <v>19.2</v>
      </c>
      <c r="HQ101" s="23">
        <v>18</v>
      </c>
      <c r="HR101" s="23">
        <v>16.8</v>
      </c>
      <c r="HS101" s="23">
        <v>11.9</v>
      </c>
      <c r="HT101" s="37">
        <v>7.5649350649350647E-2</v>
      </c>
    </row>
    <row r="102" spans="1:228" s="23" customFormat="1" ht="12.75" x14ac:dyDescent="0.2">
      <c r="A102" s="23" t="s">
        <v>392</v>
      </c>
      <c r="B102" s="23">
        <v>1</v>
      </c>
      <c r="C102" s="23" t="s">
        <v>393</v>
      </c>
      <c r="D102" s="23" t="s">
        <v>353</v>
      </c>
      <c r="E102" s="23" t="s">
        <v>312</v>
      </c>
      <c r="F102" s="24">
        <v>9</v>
      </c>
      <c r="G102" s="23" t="s">
        <v>233</v>
      </c>
      <c r="H102" s="23" t="s">
        <v>354</v>
      </c>
      <c r="I102" s="25">
        <v>2017</v>
      </c>
      <c r="J102" s="23">
        <v>46.2789</v>
      </c>
      <c r="K102" s="23">
        <v>-71.858448999999993</v>
      </c>
      <c r="L102" s="23" t="s">
        <v>235</v>
      </c>
      <c r="N102" s="23">
        <v>1995</v>
      </c>
      <c r="O102" s="23" t="s">
        <v>236</v>
      </c>
      <c r="P102" s="23" t="s">
        <v>314</v>
      </c>
      <c r="Q102" s="26" t="s">
        <v>375</v>
      </c>
      <c r="R102" s="23" t="s">
        <v>237</v>
      </c>
      <c r="S102" s="23" t="s">
        <v>237</v>
      </c>
      <c r="T102" s="23" t="s">
        <v>237</v>
      </c>
      <c r="U102" s="26" t="s">
        <v>238</v>
      </c>
      <c r="V102" s="26" t="s">
        <v>237</v>
      </c>
      <c r="W102" s="23" t="s">
        <v>237</v>
      </c>
      <c r="X102" s="26" t="s">
        <v>237</v>
      </c>
      <c r="Y102" s="26" t="s">
        <v>237</v>
      </c>
      <c r="Z102" s="26" t="s">
        <v>237</v>
      </c>
      <c r="AA102" s="26" t="s">
        <v>237</v>
      </c>
      <c r="AB102" s="26" t="s">
        <v>237</v>
      </c>
      <c r="AC102" s="26" t="s">
        <v>237</v>
      </c>
      <c r="AD102" s="26" t="s">
        <v>238</v>
      </c>
      <c r="AE102" s="26" t="s">
        <v>237</v>
      </c>
      <c r="AF102" s="26" t="s">
        <v>237</v>
      </c>
      <c r="AG102" s="26" t="s">
        <v>237</v>
      </c>
      <c r="AH102" s="23" t="s">
        <v>238</v>
      </c>
      <c r="AI102" s="23" t="s">
        <v>238</v>
      </c>
      <c r="AJ102" s="26" t="s">
        <v>238</v>
      </c>
      <c r="AK102" s="23" t="s">
        <v>238</v>
      </c>
      <c r="AL102" s="23" t="s">
        <v>237</v>
      </c>
      <c r="AM102" s="26" t="s">
        <v>376</v>
      </c>
      <c r="AN102" s="26" t="s">
        <v>355</v>
      </c>
      <c r="AO102" s="26" t="s">
        <v>240</v>
      </c>
      <c r="AP102" s="26" t="s">
        <v>241</v>
      </c>
      <c r="AQ102" s="26"/>
      <c r="AR102" s="26" t="s">
        <v>242</v>
      </c>
      <c r="AS102" s="26" t="s">
        <v>243</v>
      </c>
      <c r="AT102" s="26"/>
      <c r="AU102" s="56">
        <v>45</v>
      </c>
      <c r="AV102" s="23">
        <v>15</v>
      </c>
      <c r="AW102" s="23">
        <v>80</v>
      </c>
      <c r="AX102" s="23">
        <v>12</v>
      </c>
      <c r="AY102" s="23">
        <v>2</v>
      </c>
      <c r="AZ102" s="23">
        <v>1</v>
      </c>
      <c r="BB102" s="23">
        <v>0</v>
      </c>
      <c r="BC102" s="35">
        <f>AU102*16/37</f>
        <v>19.45945945945946</v>
      </c>
      <c r="BD102" s="23">
        <f t="shared" si="1"/>
        <v>50.506259459459457</v>
      </c>
      <c r="BF102" s="27"/>
      <c r="BG102" s="27"/>
      <c r="BH102" s="27"/>
      <c r="BI102" s="27">
        <v>42901</v>
      </c>
      <c r="BJ102" s="27"/>
      <c r="BK102" s="27"/>
      <c r="BL102" s="27">
        <v>42920</v>
      </c>
      <c r="BM102" s="27">
        <v>42927</v>
      </c>
      <c r="BN102" s="27">
        <v>42935</v>
      </c>
      <c r="BO102" s="27">
        <v>42943</v>
      </c>
      <c r="BQ102" s="27"/>
      <c r="BR102" s="27"/>
      <c r="BS102" s="27"/>
      <c r="BT102" s="27"/>
      <c r="BU102" s="27"/>
      <c r="BV102" s="27"/>
      <c r="BW102" s="27"/>
      <c r="BX102" s="25">
        <v>23</v>
      </c>
      <c r="BY102" s="28" t="s">
        <v>244</v>
      </c>
      <c r="BZ102" s="28" t="s">
        <v>245</v>
      </c>
      <c r="CA102" s="28" t="s">
        <v>246</v>
      </c>
      <c r="CB102" s="25">
        <v>23</v>
      </c>
      <c r="CC102" s="25" t="s">
        <v>237</v>
      </c>
      <c r="CD102" s="28" t="s">
        <v>244</v>
      </c>
      <c r="CE102" s="28" t="s">
        <v>244</v>
      </c>
      <c r="CF102" s="28" t="s">
        <v>246</v>
      </c>
      <c r="CG102" s="28"/>
      <c r="CH102" s="29"/>
      <c r="CL102" s="30"/>
      <c r="CM102" s="30"/>
      <c r="CN102" s="30"/>
      <c r="CO102" s="30"/>
      <c r="CP102" s="31"/>
      <c r="CQ102" s="30"/>
      <c r="CR102" s="30"/>
      <c r="CS102" s="30"/>
      <c r="CT102" s="30"/>
      <c r="CU102" s="30"/>
      <c r="CV102" s="32"/>
      <c r="CW102" s="29">
        <v>42984</v>
      </c>
      <c r="CX102" s="23">
        <v>492.47999999999996</v>
      </c>
      <c r="CY102" s="23">
        <v>0.83299999999999996</v>
      </c>
      <c r="CZ102" s="23">
        <v>1.3677465639858948</v>
      </c>
      <c r="DA102" s="23">
        <v>7.8025000000000002</v>
      </c>
      <c r="DB102" s="23">
        <v>1.1899699215464317</v>
      </c>
      <c r="DC102" s="23">
        <v>8.888251359105972</v>
      </c>
      <c r="DD102" s="23">
        <v>7.2543338117559335</v>
      </c>
      <c r="DE102" s="23">
        <v>1.7599628831816683</v>
      </c>
      <c r="DF102" s="23">
        <v>7.17571701522417E-2</v>
      </c>
      <c r="DG102" s="23">
        <v>3.6442446076964917E-3</v>
      </c>
      <c r="DH102" s="23">
        <v>2.2318084566588538E-2</v>
      </c>
      <c r="DI102" s="23">
        <v>0.26714220089262924</v>
      </c>
      <c r="DJ102" s="23">
        <v>5.4902792164921783E-2</v>
      </c>
      <c r="DK102" s="23">
        <v>3.0598820729426709E-2</v>
      </c>
      <c r="DL102" s="23">
        <v>6.3959605455201352E-2</v>
      </c>
      <c r="DM102" s="32"/>
      <c r="DO102" s="33"/>
      <c r="DP102" s="33"/>
      <c r="DQ102" s="27">
        <v>43007</v>
      </c>
      <c r="EG102" s="32"/>
      <c r="EK102" s="30">
        <v>1.3414650198938993</v>
      </c>
      <c r="EL102" s="34">
        <v>1.8788413721838908</v>
      </c>
      <c r="EN102" s="35"/>
      <c r="EQ102" s="27">
        <v>42886</v>
      </c>
      <c r="ES102" s="23">
        <v>4.33</v>
      </c>
      <c r="EV102" s="23" t="s">
        <v>247</v>
      </c>
      <c r="EX102" s="23">
        <v>16927</v>
      </c>
      <c r="EY102" s="23">
        <v>127</v>
      </c>
      <c r="EZ102" s="40">
        <v>1187.8999999999999</v>
      </c>
      <c r="FA102" s="36">
        <v>117.5853712496739</v>
      </c>
      <c r="FB102" s="36">
        <v>9.6100973128098097</v>
      </c>
      <c r="FC102" s="36">
        <v>24.310439994782158</v>
      </c>
      <c r="FD102" s="36"/>
      <c r="FE102" s="36">
        <v>1.9180580485259586</v>
      </c>
      <c r="FF102" s="36">
        <v>1.4078181581007045</v>
      </c>
      <c r="FG102" s="36">
        <v>143.17058433342029</v>
      </c>
      <c r="FH102" s="36">
        <v>1.8683907513696842</v>
      </c>
      <c r="FI102" s="36">
        <v>1395.1558778381943</v>
      </c>
      <c r="FJ102" s="36">
        <v>79.178993869032084</v>
      </c>
      <c r="FK102" s="36">
        <v>21.601031959300808</v>
      </c>
      <c r="GD102" s="29">
        <v>43007</v>
      </c>
      <c r="GE102" s="24">
        <v>4.4400000000000004</v>
      </c>
      <c r="GG102" s="23">
        <v>1.7335</v>
      </c>
      <c r="GH102" s="23">
        <v>1.8100000000000002E-2</v>
      </c>
      <c r="GI102" s="56">
        <v>0.10655000000000001</v>
      </c>
      <c r="GJ102" s="36">
        <v>195.93685994341152</v>
      </c>
      <c r="GK102" s="36">
        <v>11.526413298302344</v>
      </c>
      <c r="GL102" s="36">
        <v>41.908112570735646</v>
      </c>
      <c r="GM102" s="36"/>
      <c r="GN102" s="36">
        <v>1.3662085691188359</v>
      </c>
      <c r="GO102" s="36">
        <v>1.9879467865804366</v>
      </c>
      <c r="GP102" s="36">
        <v>153.34105456750203</v>
      </c>
      <c r="GQ102" s="36">
        <v>3.804056992724334</v>
      </c>
      <c r="GR102" s="36">
        <v>1391.5882900518634</v>
      </c>
      <c r="GS102" s="36">
        <v>81.308849029911087</v>
      </c>
      <c r="GT102" s="36">
        <v>27.590021018593376</v>
      </c>
      <c r="GY102" s="23" t="s">
        <v>248</v>
      </c>
      <c r="GZ102" s="23">
        <v>93.4234254419449</v>
      </c>
      <c r="HA102" s="23">
        <v>2.763423552172577</v>
      </c>
      <c r="HB102" s="23">
        <v>3.5952848722986217</v>
      </c>
      <c r="HC102" s="23">
        <v>15.471512770137524</v>
      </c>
      <c r="HD102" s="23">
        <v>40.854616895874265</v>
      </c>
      <c r="HE102" s="23">
        <v>26.689587426326117</v>
      </c>
      <c r="HF102" s="23">
        <v>6.5127701375245541</v>
      </c>
      <c r="HG102" s="23" t="s">
        <v>356</v>
      </c>
      <c r="HH102" s="23">
        <v>115.8</v>
      </c>
      <c r="HI102" s="23">
        <v>46.4</v>
      </c>
      <c r="HJ102" s="23">
        <v>27</v>
      </c>
      <c r="HK102" s="23">
        <v>49.8</v>
      </c>
      <c r="HL102" s="23">
        <v>64.2</v>
      </c>
      <c r="HM102" s="23">
        <v>108.4</v>
      </c>
      <c r="HN102" s="23">
        <v>11.4</v>
      </c>
      <c r="HO102" s="23">
        <v>17.600000000000001</v>
      </c>
      <c r="HP102" s="23">
        <v>19.2</v>
      </c>
      <c r="HQ102" s="23">
        <v>18</v>
      </c>
      <c r="HR102" s="23">
        <v>16.8</v>
      </c>
      <c r="HS102" s="23">
        <v>11.9</v>
      </c>
      <c r="HT102" s="37">
        <v>7.6680337756332928E-2</v>
      </c>
    </row>
    <row r="103" spans="1:228" s="23" customFormat="1" ht="12.75" x14ac:dyDescent="0.2">
      <c r="A103" s="23" t="s">
        <v>394</v>
      </c>
      <c r="B103" s="23">
        <v>2</v>
      </c>
      <c r="C103" s="23" t="s">
        <v>393</v>
      </c>
      <c r="D103" s="23" t="s">
        <v>353</v>
      </c>
      <c r="E103" s="23" t="s">
        <v>312</v>
      </c>
      <c r="F103" s="24">
        <v>9</v>
      </c>
      <c r="G103" s="23" t="s">
        <v>233</v>
      </c>
      <c r="H103" s="23" t="s">
        <v>354</v>
      </c>
      <c r="I103" s="25">
        <v>2017</v>
      </c>
      <c r="J103" s="23">
        <v>46.2789</v>
      </c>
      <c r="K103" s="23">
        <v>-71.858448999999993</v>
      </c>
      <c r="L103" s="23" t="s">
        <v>235</v>
      </c>
      <c r="N103" s="23">
        <v>1995</v>
      </c>
      <c r="O103" s="23" t="s">
        <v>236</v>
      </c>
      <c r="P103" s="23" t="s">
        <v>314</v>
      </c>
      <c r="Q103" s="26" t="s">
        <v>375</v>
      </c>
      <c r="R103" s="23" t="s">
        <v>237</v>
      </c>
      <c r="S103" s="23" t="s">
        <v>237</v>
      </c>
      <c r="T103" s="23" t="s">
        <v>237</v>
      </c>
      <c r="U103" s="26" t="s">
        <v>238</v>
      </c>
      <c r="V103" s="26" t="s">
        <v>237</v>
      </c>
      <c r="W103" s="23" t="s">
        <v>237</v>
      </c>
      <c r="X103" s="26" t="s">
        <v>237</v>
      </c>
      <c r="Y103" s="26" t="s">
        <v>237</v>
      </c>
      <c r="Z103" s="26" t="s">
        <v>237</v>
      </c>
      <c r="AA103" s="26" t="s">
        <v>237</v>
      </c>
      <c r="AB103" s="26" t="s">
        <v>237</v>
      </c>
      <c r="AC103" s="26" t="s">
        <v>237</v>
      </c>
      <c r="AD103" s="26" t="s">
        <v>238</v>
      </c>
      <c r="AE103" s="26" t="s">
        <v>237</v>
      </c>
      <c r="AF103" s="26" t="s">
        <v>237</v>
      </c>
      <c r="AG103" s="26" t="s">
        <v>237</v>
      </c>
      <c r="AH103" s="23" t="s">
        <v>238</v>
      </c>
      <c r="AI103" s="23" t="s">
        <v>238</v>
      </c>
      <c r="AJ103" s="26" t="s">
        <v>238</v>
      </c>
      <c r="AK103" s="23" t="s">
        <v>238</v>
      </c>
      <c r="AL103" s="23" t="s">
        <v>237</v>
      </c>
      <c r="AM103" s="26" t="s">
        <v>376</v>
      </c>
      <c r="AN103" s="26" t="s">
        <v>355</v>
      </c>
      <c r="AO103" s="26" t="s">
        <v>240</v>
      </c>
      <c r="AP103" s="26" t="s">
        <v>241</v>
      </c>
      <c r="AQ103" s="26"/>
      <c r="AR103" s="26" t="s">
        <v>242</v>
      </c>
      <c r="AS103" s="26" t="s">
        <v>243</v>
      </c>
      <c r="AT103" s="26"/>
      <c r="AU103" s="56">
        <v>45</v>
      </c>
      <c r="AV103" s="23">
        <v>15</v>
      </c>
      <c r="AW103" s="23">
        <v>80</v>
      </c>
      <c r="AX103" s="23">
        <v>12</v>
      </c>
      <c r="AY103" s="23">
        <v>2</v>
      </c>
      <c r="AZ103" s="23">
        <v>1</v>
      </c>
      <c r="BB103" s="23">
        <v>0</v>
      </c>
      <c r="BC103" s="35">
        <f>AU103*16/37</f>
        <v>19.45945945945946</v>
      </c>
      <c r="BD103" s="23">
        <f t="shared" si="1"/>
        <v>50.506259459459457</v>
      </c>
      <c r="BF103" s="27"/>
      <c r="BG103" s="27"/>
      <c r="BH103" s="27"/>
      <c r="BI103" s="27">
        <v>42901</v>
      </c>
      <c r="BJ103" s="27"/>
      <c r="BK103" s="27"/>
      <c r="BL103" s="27">
        <v>42920</v>
      </c>
      <c r="BM103" s="27">
        <v>42927</v>
      </c>
      <c r="BN103" s="27">
        <v>42935</v>
      </c>
      <c r="BO103" s="27">
        <v>42943</v>
      </c>
      <c r="BQ103" s="27"/>
      <c r="BR103" s="27"/>
      <c r="BS103" s="27"/>
      <c r="BT103" s="27"/>
      <c r="BU103" s="27"/>
      <c r="BV103" s="27"/>
      <c r="BW103" s="27"/>
      <c r="BX103" s="25">
        <v>23</v>
      </c>
      <c r="BY103" s="28" t="s">
        <v>244</v>
      </c>
      <c r="BZ103" s="28" t="s">
        <v>245</v>
      </c>
      <c r="CA103" s="28" t="s">
        <v>246</v>
      </c>
      <c r="CB103" s="25">
        <v>23</v>
      </c>
      <c r="CC103" s="25" t="s">
        <v>237</v>
      </c>
      <c r="CD103" s="28" t="s">
        <v>244</v>
      </c>
      <c r="CE103" s="28" t="s">
        <v>244</v>
      </c>
      <c r="CF103" s="28" t="s">
        <v>246</v>
      </c>
      <c r="CG103" s="28"/>
      <c r="CH103" s="29"/>
      <c r="CL103" s="30"/>
      <c r="CM103" s="30"/>
      <c r="CN103" s="30"/>
      <c r="CO103" s="30"/>
      <c r="CP103" s="31"/>
      <c r="CQ103" s="30"/>
      <c r="CR103" s="30"/>
      <c r="CS103" s="30"/>
      <c r="CT103" s="30"/>
      <c r="CU103" s="30"/>
      <c r="CV103" s="32"/>
      <c r="CW103" s="29">
        <v>42984</v>
      </c>
      <c r="CX103" s="23">
        <v>472.37</v>
      </c>
      <c r="CY103" s="23">
        <v>1.04</v>
      </c>
      <c r="CZ103" s="23">
        <v>1.2903912334836845</v>
      </c>
      <c r="DA103" s="23">
        <v>7.4157999999999999</v>
      </c>
      <c r="DB103" s="23">
        <v>1.2499105426315078</v>
      </c>
      <c r="DC103" s="23">
        <v>8.8198915052779654</v>
      </c>
      <c r="DD103" s="23">
        <v>5.9363460722315375</v>
      </c>
      <c r="DE103" s="23">
        <v>1.520329507765142</v>
      </c>
      <c r="DF103" s="23">
        <v>6.1701960136610397E-2</v>
      </c>
      <c r="DG103" s="23">
        <v>3.7497511973297653E-3</v>
      </c>
      <c r="DH103" s="23">
        <v>1.8711015423341845E-2</v>
      </c>
      <c r="DI103" s="23">
        <v>0.26148346222467045</v>
      </c>
      <c r="DJ103" s="23">
        <v>5.3148900045630124E-2</v>
      </c>
      <c r="DK103" s="23">
        <v>2.608938544244185E-2</v>
      </c>
      <c r="DL103" s="23">
        <v>5.4396817347455467E-2</v>
      </c>
      <c r="DM103" s="32"/>
      <c r="DO103" s="33"/>
      <c r="DP103" s="33"/>
      <c r="DQ103" s="27">
        <v>43007</v>
      </c>
      <c r="EG103" s="32"/>
      <c r="EK103" s="30">
        <v>1.4514667400043457</v>
      </c>
      <c r="EL103" s="34">
        <v>7.4814591563243376</v>
      </c>
      <c r="EN103" s="35"/>
      <c r="EQ103" s="27">
        <v>42886</v>
      </c>
      <c r="ES103" s="23">
        <v>4.34</v>
      </c>
      <c r="EV103" s="23" t="s">
        <v>247</v>
      </c>
      <c r="EX103" s="23">
        <v>10661.000000000002</v>
      </c>
      <c r="EY103" s="23">
        <v>161.99999999999997</v>
      </c>
      <c r="EZ103" s="40">
        <v>1081.3000000000002</v>
      </c>
      <c r="FA103" s="36">
        <v>177.01610341261636</v>
      </c>
      <c r="FB103" s="36">
        <v>12.144567735263703</v>
      </c>
      <c r="FC103" s="36">
        <v>25.827800930713547</v>
      </c>
      <c r="FD103" s="36"/>
      <c r="FE103" s="36">
        <v>1.7610997931747672</v>
      </c>
      <c r="FF103" s="36">
        <v>1.8697342295760084</v>
      </c>
      <c r="FG103" s="36">
        <v>153.35457626680457</v>
      </c>
      <c r="FH103" s="36">
        <v>1.9755773009307138</v>
      </c>
      <c r="FI103" s="36">
        <v>1150.2960491487199</v>
      </c>
      <c r="FJ103" s="36">
        <v>122.36118562564634</v>
      </c>
      <c r="FK103" s="36">
        <v>17.775640641158223</v>
      </c>
      <c r="GD103" s="29">
        <v>43007</v>
      </c>
      <c r="GE103" s="24">
        <v>4.2699999999999996</v>
      </c>
      <c r="GG103" s="23">
        <v>1.5858000000000001</v>
      </c>
      <c r="GH103" s="23">
        <v>1.7500000000000002E-2</v>
      </c>
      <c r="GI103" s="56">
        <v>0.10911</v>
      </c>
      <c r="GJ103" s="36">
        <v>185.0597945726272</v>
      </c>
      <c r="GK103" s="36">
        <v>13.12576337178815</v>
      </c>
      <c r="GL103" s="36">
        <v>60.66880584687992</v>
      </c>
      <c r="GM103" s="36"/>
      <c r="GN103" s="36">
        <v>2.2102779234399579</v>
      </c>
      <c r="GO103" s="36">
        <v>1.6353693890928158</v>
      </c>
      <c r="GP103" s="36">
        <v>206.14854719454641</v>
      </c>
      <c r="GQ103" s="36">
        <v>2.010201101206083</v>
      </c>
      <c r="GR103" s="36">
        <v>1535.6416137803951</v>
      </c>
      <c r="GS103" s="36">
        <v>80.583971552176195</v>
      </c>
      <c r="GT103" s="36">
        <v>57.374313581541685</v>
      </c>
      <c r="GY103" s="23" t="s">
        <v>248</v>
      </c>
      <c r="GZ103" s="23">
        <v>92.888554807056138</v>
      </c>
      <c r="HA103" s="23">
        <v>2.7529111402608493</v>
      </c>
      <c r="HB103" s="23">
        <v>3.1835937500000049</v>
      </c>
      <c r="HC103" s="23">
        <v>16.748046874999993</v>
      </c>
      <c r="HD103" s="23">
        <v>39.8828125</v>
      </c>
      <c r="HE103" s="23">
        <v>25.498046874999996</v>
      </c>
      <c r="HF103" s="23">
        <v>7.2265625000000053</v>
      </c>
      <c r="HG103" s="23" t="s">
        <v>356</v>
      </c>
      <c r="HH103" s="23">
        <v>115.8</v>
      </c>
      <c r="HI103" s="23">
        <v>46.4</v>
      </c>
      <c r="HJ103" s="23">
        <v>27</v>
      </c>
      <c r="HK103" s="23">
        <v>49.8</v>
      </c>
      <c r="HL103" s="23">
        <v>64.2</v>
      </c>
      <c r="HM103" s="23">
        <v>108.4</v>
      </c>
      <c r="HN103" s="23">
        <v>11.4</v>
      </c>
      <c r="HO103" s="23">
        <v>17.600000000000001</v>
      </c>
      <c r="HP103" s="23">
        <v>19.2</v>
      </c>
      <c r="HQ103" s="23">
        <v>18</v>
      </c>
      <c r="HR103" s="23">
        <v>16.8</v>
      </c>
      <c r="HS103" s="23">
        <v>11.9</v>
      </c>
      <c r="HT103" s="37">
        <v>7.1485974513030501E-2</v>
      </c>
    </row>
    <row r="104" spans="1:228" s="23" customFormat="1" ht="12.75" x14ac:dyDescent="0.2">
      <c r="A104" s="23" t="s">
        <v>395</v>
      </c>
      <c r="B104" s="23">
        <v>1</v>
      </c>
      <c r="C104" s="23" t="s">
        <v>302</v>
      </c>
      <c r="D104" s="23" t="s">
        <v>353</v>
      </c>
      <c r="E104" s="23" t="s">
        <v>312</v>
      </c>
      <c r="F104" s="24">
        <v>9</v>
      </c>
      <c r="G104" s="23" t="s">
        <v>233</v>
      </c>
      <c r="H104" s="23" t="s">
        <v>354</v>
      </c>
      <c r="I104" s="25">
        <v>2017</v>
      </c>
      <c r="J104" s="23">
        <v>46.2789</v>
      </c>
      <c r="K104" s="23">
        <v>-71.858448999999993</v>
      </c>
      <c r="L104" s="23" t="s">
        <v>235</v>
      </c>
      <c r="N104" s="23">
        <v>1995</v>
      </c>
      <c r="O104" s="23" t="s">
        <v>270</v>
      </c>
      <c r="P104" s="23" t="s">
        <v>314</v>
      </c>
      <c r="Q104" s="26" t="s">
        <v>271</v>
      </c>
      <c r="R104" s="23" t="s">
        <v>238</v>
      </c>
      <c r="S104" s="23" t="s">
        <v>237</v>
      </c>
      <c r="T104" s="23" t="s">
        <v>237</v>
      </c>
      <c r="U104" s="26" t="s">
        <v>237</v>
      </c>
      <c r="V104" s="26" t="s">
        <v>237</v>
      </c>
      <c r="W104" s="23" t="s">
        <v>237</v>
      </c>
      <c r="X104" s="26" t="s">
        <v>237</v>
      </c>
      <c r="Y104" s="26" t="s">
        <v>237</v>
      </c>
      <c r="Z104" s="26" t="s">
        <v>237</v>
      </c>
      <c r="AA104" s="26" t="s">
        <v>237</v>
      </c>
      <c r="AB104" s="26" t="s">
        <v>237</v>
      </c>
      <c r="AC104" s="26" t="s">
        <v>237</v>
      </c>
      <c r="AD104" s="26" t="s">
        <v>238</v>
      </c>
      <c r="AE104" s="26" t="s">
        <v>237</v>
      </c>
      <c r="AF104" s="26" t="s">
        <v>237</v>
      </c>
      <c r="AG104" s="26" t="s">
        <v>237</v>
      </c>
      <c r="AH104" s="23" t="s">
        <v>238</v>
      </c>
      <c r="AI104" s="23" t="s">
        <v>238</v>
      </c>
      <c r="AJ104" s="26" t="s">
        <v>238</v>
      </c>
      <c r="AK104" s="23" t="s">
        <v>238</v>
      </c>
      <c r="AL104" s="23" t="s">
        <v>238</v>
      </c>
      <c r="AM104" s="26" t="s">
        <v>360</v>
      </c>
      <c r="AN104" s="26" t="s">
        <v>355</v>
      </c>
      <c r="AO104" s="26" t="s">
        <v>240</v>
      </c>
      <c r="AP104" s="26" t="s">
        <v>241</v>
      </c>
      <c r="AQ104" s="26"/>
      <c r="AR104" s="26" t="s">
        <v>242</v>
      </c>
      <c r="AS104" s="26" t="s">
        <v>243</v>
      </c>
      <c r="AT104" s="26" t="s">
        <v>272</v>
      </c>
      <c r="AU104" s="56">
        <v>45</v>
      </c>
      <c r="AV104" s="23">
        <v>15</v>
      </c>
      <c r="AW104" s="23">
        <v>80</v>
      </c>
      <c r="AX104" s="23">
        <v>12</v>
      </c>
      <c r="AY104" s="23">
        <v>2</v>
      </c>
      <c r="AZ104" s="23">
        <v>1</v>
      </c>
      <c r="BB104" s="23">
        <v>500</v>
      </c>
      <c r="BC104" s="23">
        <v>0</v>
      </c>
      <c r="BD104" s="23">
        <f t="shared" si="1"/>
        <v>531.04679999999996</v>
      </c>
      <c r="BF104" s="27"/>
      <c r="BG104" s="27"/>
      <c r="BH104" s="27"/>
      <c r="BI104" s="27">
        <v>42901</v>
      </c>
      <c r="BJ104" s="27"/>
      <c r="BK104" s="27"/>
      <c r="BL104" s="27">
        <v>42920</v>
      </c>
      <c r="BM104" s="27">
        <v>42927</v>
      </c>
      <c r="BN104" s="27">
        <v>42935</v>
      </c>
      <c r="BO104" s="27">
        <v>42943</v>
      </c>
      <c r="BQ104" s="27"/>
      <c r="BR104" s="27"/>
      <c r="BS104" s="27"/>
      <c r="BT104" s="27"/>
      <c r="BU104" s="27"/>
      <c r="BV104" s="27"/>
      <c r="BW104" s="27"/>
      <c r="BX104" s="25">
        <v>23</v>
      </c>
      <c r="BY104" s="28" t="s">
        <v>244</v>
      </c>
      <c r="BZ104" s="28" t="s">
        <v>245</v>
      </c>
      <c r="CA104" s="28" t="s">
        <v>246</v>
      </c>
      <c r="CB104" s="25">
        <v>23</v>
      </c>
      <c r="CC104" s="25" t="s">
        <v>237</v>
      </c>
      <c r="CD104" s="28" t="s">
        <v>244</v>
      </c>
      <c r="CE104" s="28" t="s">
        <v>244</v>
      </c>
      <c r="CF104" s="28" t="s">
        <v>246</v>
      </c>
      <c r="CG104" s="28"/>
      <c r="CH104" s="29"/>
      <c r="CL104" s="30"/>
      <c r="CM104" s="30"/>
      <c r="CN104" s="30"/>
      <c r="CO104" s="30"/>
      <c r="CP104" s="31"/>
      <c r="CQ104" s="30"/>
      <c r="CR104" s="30"/>
      <c r="CS104" s="30"/>
      <c r="CT104" s="30"/>
      <c r="CU104" s="30"/>
      <c r="CV104" s="32"/>
      <c r="CW104" s="29">
        <v>42984</v>
      </c>
      <c r="CX104" s="23">
        <v>495.3</v>
      </c>
      <c r="CY104" s="23">
        <v>1.29</v>
      </c>
      <c r="CZ104" s="23">
        <v>1.8044516528825378</v>
      </c>
      <c r="DA104" s="23">
        <v>8.1760999999999999</v>
      </c>
      <c r="DB104" s="23">
        <v>1.2368191310561338</v>
      </c>
      <c r="DC104" s="23">
        <v>7.7534937641556603</v>
      </c>
      <c r="DD104" s="23">
        <v>6.6842380198573785</v>
      </c>
      <c r="DE104" s="23">
        <v>2.0250945375387532</v>
      </c>
      <c r="DF104" s="23">
        <v>6.2259969884916604E-2</v>
      </c>
      <c r="DG104" s="23">
        <v>3.8935867217556406E-3</v>
      </c>
      <c r="DH104" s="23">
        <v>2.159450699255833E-2</v>
      </c>
      <c r="DI104" s="23">
        <v>0.45177634341057982</v>
      </c>
      <c r="DJ104" s="23">
        <v>5.8935105458543011E-2</v>
      </c>
      <c r="DK104" s="23">
        <v>4.3852131876375863E-2</v>
      </c>
      <c r="DL104" s="23">
        <v>0.11145340103641205</v>
      </c>
      <c r="DM104" s="32"/>
      <c r="DO104" s="33"/>
      <c r="DP104" s="33"/>
      <c r="DQ104" s="27">
        <v>43007</v>
      </c>
      <c r="EG104" s="32"/>
      <c r="EK104" s="30">
        <v>1.3852664484905339</v>
      </c>
      <c r="EL104" s="34">
        <v>4.5900024757004623</v>
      </c>
      <c r="EN104" s="35"/>
      <c r="EQ104" s="27">
        <v>42886</v>
      </c>
      <c r="ES104" s="23">
        <v>4.34</v>
      </c>
      <c r="EV104" s="23" t="s">
        <v>247</v>
      </c>
      <c r="EX104" s="23">
        <v>15020</v>
      </c>
      <c r="EY104" s="23">
        <v>179</v>
      </c>
      <c r="EZ104" s="40">
        <v>1149.8999999999999</v>
      </c>
      <c r="FA104" s="36">
        <v>111.48184645669292</v>
      </c>
      <c r="FB104" s="36">
        <v>9.3733818897637793</v>
      </c>
      <c r="FC104" s="36">
        <v>20.027566929133858</v>
      </c>
      <c r="FD104" s="36"/>
      <c r="FE104" s="36">
        <v>2.0379015748031497</v>
      </c>
      <c r="FF104" s="36">
        <v>1.2369429133858267</v>
      </c>
      <c r="FG104" s="36">
        <v>174.89919980314963</v>
      </c>
      <c r="FH104" s="36">
        <v>1.9319596456692916</v>
      </c>
      <c r="FI104" s="36">
        <v>1372.1071956034104</v>
      </c>
      <c r="FJ104" s="36">
        <v>64.609490157480309</v>
      </c>
      <c r="FK104" s="36">
        <v>40.443637795275592</v>
      </c>
      <c r="GD104" s="29">
        <v>43007</v>
      </c>
      <c r="GE104" s="24">
        <v>4.22</v>
      </c>
      <c r="GG104" s="23">
        <v>1.5908</v>
      </c>
      <c r="GH104" s="23">
        <v>5.8400000000000001E-2</v>
      </c>
      <c r="GI104" s="56">
        <v>9.1329999999999995E-2</v>
      </c>
      <c r="GJ104" s="36">
        <v>193.36237029288705</v>
      </c>
      <c r="GK104" s="36">
        <v>11.930278242677826</v>
      </c>
      <c r="GL104" s="36">
        <v>38.896654811715479</v>
      </c>
      <c r="GM104" s="36"/>
      <c r="GN104" s="36">
        <v>1.8279288702928871</v>
      </c>
      <c r="GO104" s="36">
        <v>1.8993989539748954</v>
      </c>
      <c r="GP104" s="36">
        <v>176.66075941422594</v>
      </c>
      <c r="GQ104" s="36">
        <v>3.2994016736401681</v>
      </c>
      <c r="GR104" s="36">
        <v>1359.9742841796904</v>
      </c>
      <c r="GS104" s="36">
        <v>73.900962343096239</v>
      </c>
      <c r="GT104" s="36">
        <v>60.448878661087868</v>
      </c>
      <c r="GY104" s="23" t="s">
        <v>248</v>
      </c>
      <c r="GZ104" s="23">
        <v>93.4234254419449</v>
      </c>
      <c r="HA104" s="23">
        <v>2.763423552172577</v>
      </c>
      <c r="HB104" s="23">
        <v>3.5952848722986217</v>
      </c>
      <c r="HC104" s="23">
        <v>15.471512770137524</v>
      </c>
      <c r="HD104" s="23">
        <v>40.854616895874265</v>
      </c>
      <c r="HE104" s="23">
        <v>26.689587426326117</v>
      </c>
      <c r="HF104" s="23">
        <v>6.5127701375245541</v>
      </c>
      <c r="HG104" s="23" t="s">
        <v>356</v>
      </c>
      <c r="HH104" s="23">
        <v>115.8</v>
      </c>
      <c r="HI104" s="23">
        <v>46.4</v>
      </c>
      <c r="HJ104" s="23">
        <v>27</v>
      </c>
      <c r="HK104" s="23">
        <v>49.8</v>
      </c>
      <c r="HL104" s="23">
        <v>64.2</v>
      </c>
      <c r="HM104" s="23">
        <v>108.4</v>
      </c>
      <c r="HN104" s="23">
        <v>11.4</v>
      </c>
      <c r="HO104" s="23">
        <v>17.600000000000001</v>
      </c>
      <c r="HP104" s="23">
        <v>19.2</v>
      </c>
      <c r="HQ104" s="23">
        <v>18</v>
      </c>
      <c r="HR104" s="23">
        <v>16.8</v>
      </c>
      <c r="HS104" s="23">
        <v>11.9</v>
      </c>
      <c r="HT104" s="37">
        <v>8.0160631951215477E-2</v>
      </c>
    </row>
    <row r="105" spans="1:228" s="23" customFormat="1" ht="12.75" x14ac:dyDescent="0.2">
      <c r="A105" s="23" t="s">
        <v>396</v>
      </c>
      <c r="B105" s="23">
        <v>2</v>
      </c>
      <c r="C105" s="23" t="s">
        <v>302</v>
      </c>
      <c r="D105" s="23" t="s">
        <v>353</v>
      </c>
      <c r="E105" s="23" t="s">
        <v>312</v>
      </c>
      <c r="F105" s="24">
        <v>9</v>
      </c>
      <c r="G105" s="23" t="s">
        <v>233</v>
      </c>
      <c r="H105" s="23" t="s">
        <v>354</v>
      </c>
      <c r="I105" s="25">
        <v>2017</v>
      </c>
      <c r="J105" s="23">
        <v>46.2789</v>
      </c>
      <c r="K105" s="23">
        <v>-71.858448999999993</v>
      </c>
      <c r="L105" s="23" t="s">
        <v>235</v>
      </c>
      <c r="N105" s="23">
        <v>1995</v>
      </c>
      <c r="O105" s="23" t="s">
        <v>270</v>
      </c>
      <c r="P105" s="23" t="s">
        <v>314</v>
      </c>
      <c r="Q105" s="26" t="s">
        <v>271</v>
      </c>
      <c r="R105" s="23" t="s">
        <v>238</v>
      </c>
      <c r="S105" s="23" t="s">
        <v>237</v>
      </c>
      <c r="T105" s="23" t="s">
        <v>237</v>
      </c>
      <c r="U105" s="26" t="s">
        <v>237</v>
      </c>
      <c r="V105" s="26" t="s">
        <v>237</v>
      </c>
      <c r="W105" s="23" t="s">
        <v>237</v>
      </c>
      <c r="X105" s="26" t="s">
        <v>237</v>
      </c>
      <c r="Y105" s="26" t="s">
        <v>237</v>
      </c>
      <c r="Z105" s="26" t="s">
        <v>237</v>
      </c>
      <c r="AA105" s="26" t="s">
        <v>237</v>
      </c>
      <c r="AB105" s="26" t="s">
        <v>237</v>
      </c>
      <c r="AC105" s="26" t="s">
        <v>237</v>
      </c>
      <c r="AD105" s="26" t="s">
        <v>238</v>
      </c>
      <c r="AE105" s="26" t="s">
        <v>237</v>
      </c>
      <c r="AF105" s="26" t="s">
        <v>237</v>
      </c>
      <c r="AG105" s="26" t="s">
        <v>237</v>
      </c>
      <c r="AH105" s="23" t="s">
        <v>238</v>
      </c>
      <c r="AI105" s="23" t="s">
        <v>238</v>
      </c>
      <c r="AJ105" s="26" t="s">
        <v>238</v>
      </c>
      <c r="AK105" s="23" t="s">
        <v>238</v>
      </c>
      <c r="AL105" s="23" t="s">
        <v>238</v>
      </c>
      <c r="AM105" s="26" t="s">
        <v>360</v>
      </c>
      <c r="AN105" s="26" t="s">
        <v>355</v>
      </c>
      <c r="AO105" s="26" t="s">
        <v>240</v>
      </c>
      <c r="AP105" s="26" t="s">
        <v>241</v>
      </c>
      <c r="AQ105" s="26"/>
      <c r="AR105" s="26" t="s">
        <v>242</v>
      </c>
      <c r="AS105" s="26" t="s">
        <v>243</v>
      </c>
      <c r="AT105" s="26" t="s">
        <v>272</v>
      </c>
      <c r="AU105" s="56">
        <v>45</v>
      </c>
      <c r="AV105" s="23">
        <v>15</v>
      </c>
      <c r="AW105" s="23">
        <v>80</v>
      </c>
      <c r="AX105" s="23">
        <v>12</v>
      </c>
      <c r="AY105" s="23">
        <v>2</v>
      </c>
      <c r="AZ105" s="23">
        <v>1</v>
      </c>
      <c r="BB105" s="23">
        <v>500</v>
      </c>
      <c r="BC105" s="23">
        <v>0</v>
      </c>
      <c r="BD105" s="23">
        <f t="shared" si="1"/>
        <v>531.04679999999996</v>
      </c>
      <c r="BF105" s="27"/>
      <c r="BG105" s="27"/>
      <c r="BH105" s="27"/>
      <c r="BI105" s="27">
        <v>42901</v>
      </c>
      <c r="BJ105" s="27"/>
      <c r="BK105" s="27"/>
      <c r="BL105" s="27">
        <v>42920</v>
      </c>
      <c r="BM105" s="27">
        <v>42927</v>
      </c>
      <c r="BN105" s="27">
        <v>42935</v>
      </c>
      <c r="BO105" s="27">
        <v>42943</v>
      </c>
      <c r="BQ105" s="27"/>
      <c r="BR105" s="27"/>
      <c r="BS105" s="27"/>
      <c r="BT105" s="27"/>
      <c r="BU105" s="27"/>
      <c r="BV105" s="27"/>
      <c r="BW105" s="27"/>
      <c r="BX105" s="25">
        <v>23</v>
      </c>
      <c r="BY105" s="28" t="s">
        <v>244</v>
      </c>
      <c r="BZ105" s="28" t="s">
        <v>245</v>
      </c>
      <c r="CA105" s="28" t="s">
        <v>246</v>
      </c>
      <c r="CB105" s="25">
        <v>23</v>
      </c>
      <c r="CC105" s="25" t="s">
        <v>237</v>
      </c>
      <c r="CD105" s="28" t="s">
        <v>244</v>
      </c>
      <c r="CE105" s="28" t="s">
        <v>244</v>
      </c>
      <c r="CF105" s="28" t="s">
        <v>246</v>
      </c>
      <c r="CG105" s="28"/>
      <c r="CH105" s="29"/>
      <c r="CL105" s="30"/>
      <c r="CM105" s="30"/>
      <c r="CN105" s="30"/>
      <c r="CO105" s="30"/>
      <c r="CP105" s="31"/>
      <c r="CQ105" s="30"/>
      <c r="CR105" s="30"/>
      <c r="CS105" s="30"/>
      <c r="CT105" s="30"/>
      <c r="CU105" s="30"/>
      <c r="CV105" s="32"/>
      <c r="CW105" s="29">
        <v>42984</v>
      </c>
      <c r="CX105" s="23">
        <v>488.01</v>
      </c>
      <c r="CY105" s="23">
        <v>1.98</v>
      </c>
      <c r="CZ105" s="23">
        <v>2.9579624409518552</v>
      </c>
      <c r="DA105" s="23">
        <v>7.6422999999999996</v>
      </c>
      <c r="DB105" s="23">
        <v>1.1843645006899162</v>
      </c>
      <c r="DC105" s="23">
        <v>8.8963390292624371</v>
      </c>
      <c r="DD105" s="23">
        <v>4.5916398578371433</v>
      </c>
      <c r="DE105" s="23">
        <v>1.5891650440643523</v>
      </c>
      <c r="DF105" s="23">
        <v>6.5464735376676034E-2</v>
      </c>
      <c r="DG105" s="23">
        <v>3.8118629576735135E-3</v>
      </c>
      <c r="DH105" s="23">
        <v>2.0036242057944156E-2</v>
      </c>
      <c r="DI105" s="23">
        <v>0.40440983393391156</v>
      </c>
      <c r="DJ105" s="23">
        <v>5.6741366889484834E-2</v>
      </c>
      <c r="DK105" s="23">
        <v>6.237231115347424E-2</v>
      </c>
      <c r="DL105" s="23">
        <v>7.5277429474240501E-2</v>
      </c>
      <c r="DM105" s="32"/>
      <c r="DO105" s="33"/>
      <c r="DP105" s="33"/>
      <c r="DQ105" s="27">
        <v>43007</v>
      </c>
      <c r="EG105" s="32"/>
      <c r="EK105" s="30">
        <v>2.703547077922078</v>
      </c>
      <c r="EL105" s="34">
        <v>2.1339461588969142</v>
      </c>
      <c r="EN105" s="35"/>
      <c r="EQ105" s="27">
        <v>42886</v>
      </c>
      <c r="ES105" s="23">
        <v>4.2300000000000004</v>
      </c>
      <c r="EV105" s="23" t="s">
        <v>247</v>
      </c>
      <c r="EX105" s="23">
        <v>13652.999999999998</v>
      </c>
      <c r="EY105" s="23">
        <v>159</v>
      </c>
      <c r="EZ105" s="40">
        <v>1082.3</v>
      </c>
      <c r="FA105" s="36">
        <v>158.86075268254385</v>
      </c>
      <c r="FB105" s="36">
        <v>9.9229549856058608</v>
      </c>
      <c r="FC105" s="36">
        <v>24.481002486260142</v>
      </c>
      <c r="FD105" s="36"/>
      <c r="FE105" s="36">
        <v>2.3009449097095001</v>
      </c>
      <c r="FF105" s="36">
        <v>2.5616799267207537</v>
      </c>
      <c r="FG105" s="36">
        <v>144.40511404082702</v>
      </c>
      <c r="FH105" s="36">
        <v>3.8606502878827533</v>
      </c>
      <c r="FI105" s="36">
        <v>910.56964130898632</v>
      </c>
      <c r="FJ105" s="36">
        <v>116.80007576550641</v>
      </c>
      <c r="FK105" s="36">
        <v>24.636732138183721</v>
      </c>
      <c r="GD105" s="29">
        <v>43007</v>
      </c>
      <c r="GE105" s="24">
        <v>3.86</v>
      </c>
      <c r="GG105" s="23">
        <v>1.6726000000000001</v>
      </c>
      <c r="GH105" s="23">
        <v>4.48E-2</v>
      </c>
      <c r="GI105" s="56">
        <v>0.10582999999999999</v>
      </c>
      <c r="GJ105" s="36">
        <v>253.93867135445112</v>
      </c>
      <c r="GK105" s="36">
        <v>20.741638312397594</v>
      </c>
      <c r="GL105" s="36">
        <v>47.654585335882025</v>
      </c>
      <c r="GM105" s="36"/>
      <c r="GN105" s="36">
        <v>5.4888039322774436</v>
      </c>
      <c r="GO105" s="36">
        <v>3.0058047651556521</v>
      </c>
      <c r="GP105" s="36">
        <v>190.61926460950295</v>
      </c>
      <c r="GQ105" s="36">
        <v>4.9199429273620972</v>
      </c>
      <c r="GR105" s="36">
        <v>1485.2696257596899</v>
      </c>
      <c r="GS105" s="36">
        <v>122.35037616056798</v>
      </c>
      <c r="GT105" s="36">
        <v>223.23655270344074</v>
      </c>
      <c r="GY105" s="23" t="s">
        <v>248</v>
      </c>
      <c r="GZ105" s="23">
        <v>92.888554807056138</v>
      </c>
      <c r="HA105" s="23">
        <v>2.7529111402608493</v>
      </c>
      <c r="HB105" s="23">
        <v>3.1835937500000049</v>
      </c>
      <c r="HC105" s="23">
        <v>16.748046874999993</v>
      </c>
      <c r="HD105" s="23">
        <v>39.8828125</v>
      </c>
      <c r="HE105" s="23">
        <v>25.498046874999996</v>
      </c>
      <c r="HF105" s="23">
        <v>7.2265625000000053</v>
      </c>
      <c r="HG105" s="23" t="s">
        <v>356</v>
      </c>
      <c r="HH105" s="23">
        <v>115.8</v>
      </c>
      <c r="HI105" s="23">
        <v>46.4</v>
      </c>
      <c r="HJ105" s="23">
        <v>27</v>
      </c>
      <c r="HK105" s="23">
        <v>49.8</v>
      </c>
      <c r="HL105" s="23">
        <v>64.2</v>
      </c>
      <c r="HM105" s="23">
        <v>108.4</v>
      </c>
      <c r="HN105" s="23">
        <v>11.4</v>
      </c>
      <c r="HO105" s="23">
        <v>17.600000000000001</v>
      </c>
      <c r="HP105" s="23">
        <v>19.2</v>
      </c>
      <c r="HQ105" s="23">
        <v>18</v>
      </c>
      <c r="HR105" s="23">
        <v>16.8</v>
      </c>
      <c r="HS105" s="23">
        <v>11.9</v>
      </c>
      <c r="HT105" s="37">
        <v>5.7472536594814466E-2</v>
      </c>
    </row>
    <row r="106" spans="1:228" s="23" customFormat="1" ht="12.75" x14ac:dyDescent="0.2">
      <c r="A106" s="23" t="s">
        <v>397</v>
      </c>
      <c r="B106" s="23">
        <v>1</v>
      </c>
      <c r="C106" s="23" t="s">
        <v>398</v>
      </c>
      <c r="D106" s="23" t="s">
        <v>353</v>
      </c>
      <c r="E106" s="23" t="s">
        <v>312</v>
      </c>
      <c r="F106" s="24">
        <v>9</v>
      </c>
      <c r="G106" s="23" t="s">
        <v>233</v>
      </c>
      <c r="H106" s="23" t="s">
        <v>354</v>
      </c>
      <c r="I106" s="25">
        <v>2017</v>
      </c>
      <c r="J106" s="23">
        <v>46.2789</v>
      </c>
      <c r="K106" s="23">
        <v>-71.858448999999993</v>
      </c>
      <c r="L106" s="23" t="s">
        <v>235</v>
      </c>
      <c r="N106" s="23">
        <v>1995</v>
      </c>
      <c r="O106" s="23" t="s">
        <v>236</v>
      </c>
      <c r="P106" s="23" t="s">
        <v>314</v>
      </c>
      <c r="Q106" s="26" t="s">
        <v>375</v>
      </c>
      <c r="R106" s="23" t="s">
        <v>237</v>
      </c>
      <c r="S106" s="23" t="s">
        <v>237</v>
      </c>
      <c r="T106" s="23" t="s">
        <v>237</v>
      </c>
      <c r="U106" s="26" t="s">
        <v>238</v>
      </c>
      <c r="V106" s="26" t="s">
        <v>237</v>
      </c>
      <c r="W106" s="23" t="s">
        <v>237</v>
      </c>
      <c r="X106" s="26" t="s">
        <v>237</v>
      </c>
      <c r="Y106" s="26" t="s">
        <v>237</v>
      </c>
      <c r="Z106" s="26" t="s">
        <v>237</v>
      </c>
      <c r="AA106" s="26" t="s">
        <v>237</v>
      </c>
      <c r="AB106" s="26" t="s">
        <v>237</v>
      </c>
      <c r="AC106" s="26" t="s">
        <v>237</v>
      </c>
      <c r="AD106" s="26" t="s">
        <v>238</v>
      </c>
      <c r="AE106" s="26" t="s">
        <v>237</v>
      </c>
      <c r="AF106" s="26" t="s">
        <v>237</v>
      </c>
      <c r="AG106" s="26" t="s">
        <v>237</v>
      </c>
      <c r="AH106" s="23" t="s">
        <v>238</v>
      </c>
      <c r="AI106" s="23" t="s">
        <v>238</v>
      </c>
      <c r="AJ106" s="26" t="s">
        <v>238</v>
      </c>
      <c r="AK106" s="23" t="s">
        <v>238</v>
      </c>
      <c r="AL106" s="23" t="s">
        <v>237</v>
      </c>
      <c r="AM106" s="26" t="s">
        <v>376</v>
      </c>
      <c r="AN106" s="26" t="s">
        <v>355</v>
      </c>
      <c r="AO106" s="26" t="s">
        <v>240</v>
      </c>
      <c r="AP106" s="26" t="s">
        <v>241</v>
      </c>
      <c r="AQ106" s="26"/>
      <c r="AR106" s="26" t="s">
        <v>242</v>
      </c>
      <c r="AS106" s="26" t="s">
        <v>243</v>
      </c>
      <c r="AT106" s="26"/>
      <c r="AU106" s="56">
        <v>60</v>
      </c>
      <c r="AV106" s="23">
        <v>15</v>
      </c>
      <c r="AW106" s="23">
        <v>80</v>
      </c>
      <c r="AX106" s="23">
        <v>12</v>
      </c>
      <c r="AY106" s="23">
        <v>2</v>
      </c>
      <c r="AZ106" s="23">
        <v>1</v>
      </c>
      <c r="BB106" s="23">
        <v>0</v>
      </c>
      <c r="BC106" s="35">
        <f>AU106*16/37</f>
        <v>25.945945945945947</v>
      </c>
      <c r="BD106" s="23">
        <f t="shared" si="1"/>
        <v>56.992745945945941</v>
      </c>
      <c r="BF106" s="27"/>
      <c r="BG106" s="27"/>
      <c r="BH106" s="27"/>
      <c r="BI106" s="27">
        <v>42901</v>
      </c>
      <c r="BJ106" s="27"/>
      <c r="BK106" s="27"/>
      <c r="BL106" s="27">
        <v>42920</v>
      </c>
      <c r="BM106" s="27">
        <v>42927</v>
      </c>
      <c r="BN106" s="27">
        <v>42935</v>
      </c>
      <c r="BO106" s="27">
        <v>42943</v>
      </c>
      <c r="BQ106" s="27"/>
      <c r="BR106" s="27"/>
      <c r="BS106" s="27"/>
      <c r="BT106" s="27"/>
      <c r="BU106" s="27"/>
      <c r="BV106" s="27"/>
      <c r="BW106" s="27"/>
      <c r="BX106" s="25">
        <v>23</v>
      </c>
      <c r="BY106" s="28" t="s">
        <v>244</v>
      </c>
      <c r="BZ106" s="28" t="s">
        <v>245</v>
      </c>
      <c r="CA106" s="28" t="s">
        <v>246</v>
      </c>
      <c r="CB106" s="25">
        <v>23</v>
      </c>
      <c r="CC106" s="25" t="s">
        <v>237</v>
      </c>
      <c r="CD106" s="28" t="s">
        <v>244</v>
      </c>
      <c r="CE106" s="28" t="s">
        <v>244</v>
      </c>
      <c r="CF106" s="28" t="s">
        <v>246</v>
      </c>
      <c r="CG106" s="28"/>
      <c r="CH106" s="29"/>
      <c r="CL106" s="30"/>
      <c r="CM106" s="30"/>
      <c r="CN106" s="30"/>
      <c r="CO106" s="30"/>
      <c r="CP106" s="31"/>
      <c r="CQ106" s="30"/>
      <c r="CR106" s="30"/>
      <c r="CS106" s="30"/>
      <c r="CT106" s="30"/>
      <c r="CU106" s="30"/>
      <c r="CV106" s="32"/>
      <c r="CW106" s="29">
        <v>42984</v>
      </c>
      <c r="CX106" s="23">
        <v>497.74</v>
      </c>
      <c r="CY106" s="23">
        <v>0.83799999999999997</v>
      </c>
      <c r="CZ106" s="23">
        <v>1.2396419495376572</v>
      </c>
      <c r="DA106" s="23">
        <v>8.3569999999999993</v>
      </c>
      <c r="DB106" s="23">
        <v>1.2813295124886779</v>
      </c>
      <c r="DC106" s="23">
        <v>8.8691508496004463</v>
      </c>
      <c r="DD106" s="23">
        <v>6.8225013953055278</v>
      </c>
      <c r="DE106" s="23">
        <v>1.525740457271515</v>
      </c>
      <c r="DF106" s="23">
        <v>9.6462695854114058E-2</v>
      </c>
      <c r="DG106" s="23">
        <v>3.6005660159796338E-3</v>
      </c>
      <c r="DH106" s="23">
        <v>2.0744489276986626E-2</v>
      </c>
      <c r="DI106" s="23">
        <v>0.32901229739238397</v>
      </c>
      <c r="DJ106" s="23">
        <v>8.9287105696552363E-2</v>
      </c>
      <c r="DK106" s="23">
        <v>4.5026606032496558E-2</v>
      </c>
      <c r="DL106" s="23">
        <v>5.7253914316137022E-2</v>
      </c>
      <c r="DM106" s="32"/>
      <c r="DO106" s="33"/>
      <c r="DP106" s="33"/>
      <c r="DQ106" s="27">
        <v>43007</v>
      </c>
      <c r="EG106" s="32"/>
      <c r="EK106" s="30">
        <v>1.3256666666666668</v>
      </c>
      <c r="EL106" s="34">
        <v>1.4743872641357112</v>
      </c>
      <c r="EN106" s="35"/>
      <c r="EQ106" s="27">
        <v>42886</v>
      </c>
      <c r="ES106" s="23">
        <v>4.3</v>
      </c>
      <c r="EV106" s="23" t="s">
        <v>247</v>
      </c>
      <c r="EX106" s="23">
        <v>10480</v>
      </c>
      <c r="EY106" s="23">
        <v>145.00000000000003</v>
      </c>
      <c r="EZ106" s="40">
        <v>1193.5999999999999</v>
      </c>
      <c r="FA106" s="36">
        <v>86.150528688524602</v>
      </c>
      <c r="FB106" s="36">
        <v>7.4986844262295076</v>
      </c>
      <c r="FC106" s="36">
        <v>26.488717213114754</v>
      </c>
      <c r="FD106" s="36"/>
      <c r="FE106" s="36">
        <v>1.4221188524590163</v>
      </c>
      <c r="FF106" s="36">
        <v>1.4536618852459018</v>
      </c>
      <c r="FG106" s="36">
        <v>116.13171823770492</v>
      </c>
      <c r="FH106" s="36">
        <v>1.1889149590163934</v>
      </c>
      <c r="FI106" s="36">
        <v>999.35649517829597</v>
      </c>
      <c r="FJ106" s="36">
        <v>67.595555327868851</v>
      </c>
      <c r="FK106" s="36">
        <v>25.588008196721308</v>
      </c>
      <c r="GD106" s="29">
        <v>43007</v>
      </c>
      <c r="GE106" s="24">
        <v>4.4400000000000004</v>
      </c>
      <c r="GG106" s="23">
        <v>1.3264</v>
      </c>
      <c r="GH106" s="23">
        <v>1.8100000000000002E-2</v>
      </c>
      <c r="GI106" s="56">
        <v>9.1600000000000001E-2</v>
      </c>
      <c r="GJ106" s="36">
        <v>199.47430667640032</v>
      </c>
      <c r="GK106" s="36">
        <v>12.931501393681975</v>
      </c>
      <c r="GL106" s="36">
        <v>32.811496615343771</v>
      </c>
      <c r="GM106" s="36"/>
      <c r="GN106" s="36">
        <v>1.63259888505442</v>
      </c>
      <c r="GO106" s="36">
        <v>1.7035534709317759</v>
      </c>
      <c r="GP106" s="36">
        <v>174.07743283780195</v>
      </c>
      <c r="GQ106" s="36">
        <v>3.1422573666047255</v>
      </c>
      <c r="GR106" s="36">
        <v>1256.9787896328514</v>
      </c>
      <c r="GS106" s="36">
        <v>83.022885253517387</v>
      </c>
      <c r="GT106" s="36">
        <v>30.223386249004513</v>
      </c>
      <c r="GY106" s="23" t="s">
        <v>248</v>
      </c>
      <c r="GZ106" s="23">
        <v>93.4234254419449</v>
      </c>
      <c r="HA106" s="23">
        <v>2.763423552172577</v>
      </c>
      <c r="HB106" s="23">
        <v>3.5952848722986217</v>
      </c>
      <c r="HC106" s="23">
        <v>15.471512770137524</v>
      </c>
      <c r="HD106" s="23">
        <v>40.854616895874265</v>
      </c>
      <c r="HE106" s="23">
        <v>26.689587426326117</v>
      </c>
      <c r="HF106" s="23">
        <v>6.5127701375245541</v>
      </c>
      <c r="HG106" s="23" t="s">
        <v>356</v>
      </c>
      <c r="HH106" s="23">
        <v>115.8</v>
      </c>
      <c r="HI106" s="23">
        <v>46.4</v>
      </c>
      <c r="HJ106" s="23">
        <v>27</v>
      </c>
      <c r="HK106" s="23">
        <v>49.8</v>
      </c>
      <c r="HL106" s="23">
        <v>64.2</v>
      </c>
      <c r="HM106" s="23">
        <v>108.4</v>
      </c>
      <c r="HN106" s="23">
        <v>11.4</v>
      </c>
      <c r="HO106" s="23">
        <v>17.600000000000001</v>
      </c>
      <c r="HP106" s="23">
        <v>19.2</v>
      </c>
      <c r="HQ106" s="23">
        <v>18</v>
      </c>
      <c r="HR106" s="23">
        <v>16.8</v>
      </c>
      <c r="HS106" s="23">
        <v>11.9</v>
      </c>
      <c r="HT106" s="37">
        <v>8.7479674796747967E-2</v>
      </c>
    </row>
    <row r="107" spans="1:228" s="23" customFormat="1" ht="12.75" x14ac:dyDescent="0.2">
      <c r="A107" s="23" t="s">
        <v>399</v>
      </c>
      <c r="B107" s="23">
        <v>2</v>
      </c>
      <c r="C107" s="23" t="s">
        <v>398</v>
      </c>
      <c r="D107" s="23" t="s">
        <v>353</v>
      </c>
      <c r="E107" s="23" t="s">
        <v>312</v>
      </c>
      <c r="F107" s="24">
        <v>9</v>
      </c>
      <c r="G107" s="23" t="s">
        <v>233</v>
      </c>
      <c r="H107" s="23" t="s">
        <v>354</v>
      </c>
      <c r="I107" s="25">
        <v>2017</v>
      </c>
      <c r="J107" s="23">
        <v>46.2789</v>
      </c>
      <c r="K107" s="23">
        <v>-71.858448999999993</v>
      </c>
      <c r="L107" s="23" t="s">
        <v>235</v>
      </c>
      <c r="N107" s="23">
        <v>1995</v>
      </c>
      <c r="O107" s="23" t="s">
        <v>236</v>
      </c>
      <c r="P107" s="23" t="s">
        <v>314</v>
      </c>
      <c r="Q107" s="26" t="s">
        <v>375</v>
      </c>
      <c r="R107" s="23" t="s">
        <v>237</v>
      </c>
      <c r="S107" s="23" t="s">
        <v>237</v>
      </c>
      <c r="T107" s="23" t="s">
        <v>237</v>
      </c>
      <c r="U107" s="26" t="s">
        <v>238</v>
      </c>
      <c r="V107" s="26" t="s">
        <v>237</v>
      </c>
      <c r="W107" s="23" t="s">
        <v>237</v>
      </c>
      <c r="X107" s="26" t="s">
        <v>237</v>
      </c>
      <c r="Y107" s="26" t="s">
        <v>237</v>
      </c>
      <c r="Z107" s="26" t="s">
        <v>237</v>
      </c>
      <c r="AA107" s="26" t="s">
        <v>237</v>
      </c>
      <c r="AB107" s="26" t="s">
        <v>237</v>
      </c>
      <c r="AC107" s="26" t="s">
        <v>237</v>
      </c>
      <c r="AD107" s="26" t="s">
        <v>238</v>
      </c>
      <c r="AE107" s="26" t="s">
        <v>237</v>
      </c>
      <c r="AF107" s="26" t="s">
        <v>237</v>
      </c>
      <c r="AG107" s="26" t="s">
        <v>237</v>
      </c>
      <c r="AH107" s="23" t="s">
        <v>238</v>
      </c>
      <c r="AI107" s="23" t="s">
        <v>238</v>
      </c>
      <c r="AJ107" s="26" t="s">
        <v>238</v>
      </c>
      <c r="AK107" s="23" t="s">
        <v>238</v>
      </c>
      <c r="AL107" s="23" t="s">
        <v>237</v>
      </c>
      <c r="AM107" s="26" t="s">
        <v>376</v>
      </c>
      <c r="AN107" s="26" t="s">
        <v>355</v>
      </c>
      <c r="AO107" s="26" t="s">
        <v>240</v>
      </c>
      <c r="AP107" s="26" t="s">
        <v>241</v>
      </c>
      <c r="AQ107" s="26"/>
      <c r="AR107" s="26" t="s">
        <v>242</v>
      </c>
      <c r="AS107" s="26" t="s">
        <v>243</v>
      </c>
      <c r="AT107" s="26"/>
      <c r="AU107" s="56">
        <v>60</v>
      </c>
      <c r="AV107" s="23">
        <v>15</v>
      </c>
      <c r="AW107" s="23">
        <v>80</v>
      </c>
      <c r="AX107" s="23">
        <v>12</v>
      </c>
      <c r="AY107" s="23">
        <v>2</v>
      </c>
      <c r="AZ107" s="23">
        <v>1</v>
      </c>
      <c r="BB107" s="23">
        <v>0</v>
      </c>
      <c r="BC107" s="35">
        <f>AU107*16/37</f>
        <v>25.945945945945947</v>
      </c>
      <c r="BD107" s="23">
        <f t="shared" si="1"/>
        <v>56.992745945945941</v>
      </c>
      <c r="BF107" s="27"/>
      <c r="BG107" s="27"/>
      <c r="BH107" s="27"/>
      <c r="BI107" s="27">
        <v>42901</v>
      </c>
      <c r="BJ107" s="27"/>
      <c r="BK107" s="27"/>
      <c r="BL107" s="27">
        <v>42920</v>
      </c>
      <c r="BM107" s="27">
        <v>42927</v>
      </c>
      <c r="BN107" s="27">
        <v>42935</v>
      </c>
      <c r="BO107" s="27">
        <v>42943</v>
      </c>
      <c r="BQ107" s="27"/>
      <c r="BR107" s="27"/>
      <c r="BS107" s="27"/>
      <c r="BT107" s="27"/>
      <c r="BU107" s="27"/>
      <c r="BV107" s="27"/>
      <c r="BW107" s="27"/>
      <c r="BX107" s="25">
        <v>23</v>
      </c>
      <c r="BY107" s="28" t="s">
        <v>244</v>
      </c>
      <c r="BZ107" s="28" t="s">
        <v>245</v>
      </c>
      <c r="CA107" s="28" t="s">
        <v>246</v>
      </c>
      <c r="CB107" s="25">
        <v>23</v>
      </c>
      <c r="CC107" s="25" t="s">
        <v>237</v>
      </c>
      <c r="CD107" s="28" t="s">
        <v>244</v>
      </c>
      <c r="CE107" s="28" t="s">
        <v>244</v>
      </c>
      <c r="CF107" s="28" t="s">
        <v>246</v>
      </c>
      <c r="CG107" s="28"/>
      <c r="CH107" s="29"/>
      <c r="CL107" s="30"/>
      <c r="CM107" s="30"/>
      <c r="CN107" s="30"/>
      <c r="CO107" s="30"/>
      <c r="CP107" s="31"/>
      <c r="CQ107" s="30"/>
      <c r="CR107" s="30"/>
      <c r="CS107" s="30"/>
      <c r="CT107" s="30"/>
      <c r="CU107" s="30"/>
      <c r="CV107" s="32"/>
      <c r="CW107" s="29">
        <v>42984</v>
      </c>
      <c r="CX107" s="23">
        <v>488.84999999999997</v>
      </c>
      <c r="CY107" s="23">
        <v>0.86199999999999999</v>
      </c>
      <c r="CZ107" s="23">
        <v>1.2649645557817237</v>
      </c>
      <c r="DA107" s="23">
        <v>8.3490000000000002</v>
      </c>
      <c r="DB107" s="23">
        <v>1.3894668236585248</v>
      </c>
      <c r="DC107" s="23">
        <v>9.0030672987092135</v>
      </c>
      <c r="DD107" s="23">
        <v>4.8406113157735042</v>
      </c>
      <c r="DE107" s="23">
        <v>1.3328161633256606</v>
      </c>
      <c r="DF107" s="23">
        <v>4.9273927779155041E-2</v>
      </c>
      <c r="DG107" s="23">
        <v>3.2939810182264491E-3</v>
      </c>
      <c r="DH107" s="23">
        <v>1.8830201944994678E-2</v>
      </c>
      <c r="DI107" s="23">
        <v>0.21077376373677259</v>
      </c>
      <c r="DJ107" s="23">
        <v>4.5629612622012858E-2</v>
      </c>
      <c r="DK107" s="23">
        <v>2.0339662764824011E-2</v>
      </c>
      <c r="DL107" s="23">
        <v>3.8079441997327178E-2</v>
      </c>
      <c r="DM107" s="32"/>
      <c r="DO107" s="33"/>
      <c r="DP107" s="33"/>
      <c r="DQ107" s="27">
        <v>43007</v>
      </c>
      <c r="EG107" s="32"/>
      <c r="EK107" s="30">
        <v>1.3998818580316743</v>
      </c>
      <c r="EL107" s="34">
        <v>7.4454000409028769</v>
      </c>
      <c r="EN107" s="35"/>
      <c r="EQ107" s="27">
        <v>42886</v>
      </c>
      <c r="ES107" s="23">
        <v>4.5</v>
      </c>
      <c r="EV107" s="23" t="s">
        <v>247</v>
      </c>
      <c r="EX107" s="23">
        <v>13460</v>
      </c>
      <c r="EY107" s="23">
        <v>247</v>
      </c>
      <c r="EZ107" s="40">
        <v>1208.5999999999999</v>
      </c>
      <c r="FA107" s="36">
        <v>212.27142949756885</v>
      </c>
      <c r="FB107" s="36">
        <v>12.91644570502431</v>
      </c>
      <c r="FC107" s="36">
        <v>26.102606969205834</v>
      </c>
      <c r="FD107" s="36"/>
      <c r="FE107" s="36">
        <v>2.0993654781199353</v>
      </c>
      <c r="FF107" s="36">
        <v>3.0314149108589952</v>
      </c>
      <c r="FG107" s="36">
        <v>153.98782455429497</v>
      </c>
      <c r="FH107" s="36">
        <v>2.3153901944894653</v>
      </c>
      <c r="FI107" s="36">
        <v>1344.2143428285378</v>
      </c>
      <c r="FJ107" s="36">
        <v>111.23531847649917</v>
      </c>
      <c r="FK107" s="36">
        <v>24.691765802269042</v>
      </c>
      <c r="GD107" s="29">
        <v>43007</v>
      </c>
      <c r="GE107" s="24">
        <v>4.71</v>
      </c>
      <c r="GG107" s="23">
        <v>1.6992</v>
      </c>
      <c r="GH107" s="23">
        <v>2.8899999999999999E-2</v>
      </c>
      <c r="GI107" s="56">
        <v>0.12316000000000001</v>
      </c>
      <c r="GJ107" s="36">
        <v>359.02625793650788</v>
      </c>
      <c r="GK107" s="36">
        <v>15.101218253968256</v>
      </c>
      <c r="GL107" s="36">
        <v>36.968488095238094</v>
      </c>
      <c r="GM107" s="36"/>
      <c r="GN107" s="36">
        <v>2.1111111111111112</v>
      </c>
      <c r="GO107" s="36">
        <v>3.0643623015873014</v>
      </c>
      <c r="GP107" s="36">
        <v>194.034373015873</v>
      </c>
      <c r="GQ107" s="36">
        <v>4.9885952380952387</v>
      </c>
      <c r="GR107" s="36">
        <v>1440.875573592255</v>
      </c>
      <c r="GS107" s="36">
        <v>124.88021825396825</v>
      </c>
      <c r="GT107" s="36">
        <v>26.381650793650792</v>
      </c>
      <c r="GY107" s="23" t="s">
        <v>248</v>
      </c>
      <c r="GZ107" s="23">
        <v>92.888554807056138</v>
      </c>
      <c r="HA107" s="23">
        <v>2.7529111402608493</v>
      </c>
      <c r="HB107" s="23">
        <v>3.1835937500000049</v>
      </c>
      <c r="HC107" s="23">
        <v>16.748046874999993</v>
      </c>
      <c r="HD107" s="23">
        <v>39.8828125</v>
      </c>
      <c r="HE107" s="23">
        <v>25.498046874999996</v>
      </c>
      <c r="HF107" s="23">
        <v>7.2265625000000053</v>
      </c>
      <c r="HG107" s="23" t="s">
        <v>356</v>
      </c>
      <c r="HH107" s="23">
        <v>115.8</v>
      </c>
      <c r="HI107" s="23">
        <v>46.4</v>
      </c>
      <c r="HJ107" s="23">
        <v>27</v>
      </c>
      <c r="HK107" s="23">
        <v>49.8</v>
      </c>
      <c r="HL107" s="23">
        <v>64.2</v>
      </c>
      <c r="HM107" s="23">
        <v>108.4</v>
      </c>
      <c r="HN107" s="23">
        <v>11.4</v>
      </c>
      <c r="HO107" s="23">
        <v>17.600000000000001</v>
      </c>
      <c r="HP107" s="23">
        <v>19.2</v>
      </c>
      <c r="HQ107" s="23">
        <v>18</v>
      </c>
      <c r="HR107" s="23">
        <v>16.8</v>
      </c>
      <c r="HS107" s="23">
        <v>11.9</v>
      </c>
      <c r="HT107" s="37">
        <v>8.7621842574153647E-2</v>
      </c>
    </row>
    <row r="108" spans="1:228" s="23" customFormat="1" ht="12.75" x14ac:dyDescent="0.2">
      <c r="A108" s="23" t="s">
        <v>400</v>
      </c>
      <c r="B108" s="23">
        <v>1</v>
      </c>
      <c r="C108" s="23" t="s">
        <v>308</v>
      </c>
      <c r="D108" s="23" t="s">
        <v>353</v>
      </c>
      <c r="E108" s="23" t="s">
        <v>312</v>
      </c>
      <c r="F108" s="24">
        <v>9</v>
      </c>
      <c r="G108" s="23" t="s">
        <v>233</v>
      </c>
      <c r="H108" s="23" t="s">
        <v>354</v>
      </c>
      <c r="I108" s="25">
        <v>2017</v>
      </c>
      <c r="J108" s="23">
        <v>46.2789</v>
      </c>
      <c r="K108" s="23">
        <v>-71.858448999999993</v>
      </c>
      <c r="L108" s="23" t="s">
        <v>235</v>
      </c>
      <c r="N108" s="23">
        <v>1995</v>
      </c>
      <c r="O108" s="23" t="s">
        <v>270</v>
      </c>
      <c r="P108" s="23" t="s">
        <v>314</v>
      </c>
      <c r="Q108" s="26" t="s">
        <v>271</v>
      </c>
      <c r="R108" s="23" t="s">
        <v>238</v>
      </c>
      <c r="S108" s="23" t="s">
        <v>237</v>
      </c>
      <c r="T108" s="23" t="s">
        <v>237</v>
      </c>
      <c r="U108" s="26" t="s">
        <v>237</v>
      </c>
      <c r="V108" s="26" t="s">
        <v>237</v>
      </c>
      <c r="W108" s="23" t="s">
        <v>237</v>
      </c>
      <c r="X108" s="26" t="s">
        <v>237</v>
      </c>
      <c r="Y108" s="26" t="s">
        <v>237</v>
      </c>
      <c r="Z108" s="26" t="s">
        <v>237</v>
      </c>
      <c r="AA108" s="26" t="s">
        <v>237</v>
      </c>
      <c r="AB108" s="26" t="s">
        <v>237</v>
      </c>
      <c r="AC108" s="26" t="s">
        <v>237</v>
      </c>
      <c r="AD108" s="26" t="s">
        <v>238</v>
      </c>
      <c r="AE108" s="26" t="s">
        <v>237</v>
      </c>
      <c r="AF108" s="26" t="s">
        <v>237</v>
      </c>
      <c r="AG108" s="26" t="s">
        <v>237</v>
      </c>
      <c r="AH108" s="23" t="s">
        <v>238</v>
      </c>
      <c r="AI108" s="23" t="s">
        <v>238</v>
      </c>
      <c r="AJ108" s="26" t="s">
        <v>238</v>
      </c>
      <c r="AK108" s="23" t="s">
        <v>238</v>
      </c>
      <c r="AL108" s="23" t="s">
        <v>238</v>
      </c>
      <c r="AM108" s="26" t="s">
        <v>360</v>
      </c>
      <c r="AN108" s="26" t="s">
        <v>355</v>
      </c>
      <c r="AO108" s="26" t="s">
        <v>240</v>
      </c>
      <c r="AP108" s="26" t="s">
        <v>241</v>
      </c>
      <c r="AQ108" s="26"/>
      <c r="AR108" s="26" t="s">
        <v>242</v>
      </c>
      <c r="AS108" s="26" t="s">
        <v>243</v>
      </c>
      <c r="AT108" s="26" t="s">
        <v>272</v>
      </c>
      <c r="AU108" s="56">
        <v>45</v>
      </c>
      <c r="AV108" s="23">
        <v>15</v>
      </c>
      <c r="AW108" s="23">
        <v>80</v>
      </c>
      <c r="AX108" s="23">
        <v>12</v>
      </c>
      <c r="AY108" s="23">
        <v>2</v>
      </c>
      <c r="AZ108" s="23">
        <v>1</v>
      </c>
      <c r="BB108" s="23">
        <v>250</v>
      </c>
      <c r="BC108" s="23">
        <v>0</v>
      </c>
      <c r="BD108" s="23">
        <f t="shared" si="1"/>
        <v>281.04680000000002</v>
      </c>
      <c r="BF108" s="27"/>
      <c r="BG108" s="27"/>
      <c r="BH108" s="27"/>
      <c r="BI108" s="27">
        <v>42901</v>
      </c>
      <c r="BJ108" s="27"/>
      <c r="BK108" s="27"/>
      <c r="BL108" s="27">
        <v>42920</v>
      </c>
      <c r="BM108" s="27">
        <v>42927</v>
      </c>
      <c r="BN108" s="27">
        <v>42935</v>
      </c>
      <c r="BO108" s="27">
        <v>42943</v>
      </c>
      <c r="BQ108" s="27"/>
      <c r="BR108" s="27"/>
      <c r="BS108" s="27"/>
      <c r="BT108" s="27"/>
      <c r="BU108" s="27"/>
      <c r="BV108" s="27"/>
      <c r="BW108" s="27"/>
      <c r="BX108" s="25">
        <v>23</v>
      </c>
      <c r="BY108" s="28" t="s">
        <v>244</v>
      </c>
      <c r="BZ108" s="28" t="s">
        <v>245</v>
      </c>
      <c r="CA108" s="28" t="s">
        <v>246</v>
      </c>
      <c r="CB108" s="25">
        <v>23</v>
      </c>
      <c r="CC108" s="25" t="s">
        <v>237</v>
      </c>
      <c r="CD108" s="28" t="s">
        <v>244</v>
      </c>
      <c r="CE108" s="28" t="s">
        <v>244</v>
      </c>
      <c r="CF108" s="28" t="s">
        <v>246</v>
      </c>
      <c r="CG108" s="28"/>
      <c r="CH108" s="29"/>
      <c r="CL108" s="30"/>
      <c r="CM108" s="30"/>
      <c r="CN108" s="30"/>
      <c r="CO108" s="30"/>
      <c r="CP108" s="31"/>
      <c r="CQ108" s="30"/>
      <c r="CR108" s="30"/>
      <c r="CS108" s="30"/>
      <c r="CT108" s="30"/>
      <c r="CU108" s="30"/>
      <c r="CV108" s="32"/>
      <c r="CW108" s="29">
        <v>42984</v>
      </c>
      <c r="CX108" s="23">
        <v>493.72</v>
      </c>
      <c r="CY108" s="23">
        <v>1.05</v>
      </c>
      <c r="CZ108" s="23">
        <v>1.6298998775180926</v>
      </c>
      <c r="DA108" s="23">
        <v>7.4258999999999995</v>
      </c>
      <c r="DB108" s="23">
        <v>1.1611239457870288</v>
      </c>
      <c r="DC108" s="23">
        <v>7.4490060679976207</v>
      </c>
      <c r="DD108" s="23">
        <v>7.8240943703528911</v>
      </c>
      <c r="DE108" s="23">
        <v>1.8896487597082672</v>
      </c>
      <c r="DF108" s="23">
        <v>7.2994584767641327E-2</v>
      </c>
      <c r="DG108" s="23">
        <v>3.5596073207686488E-3</v>
      </c>
      <c r="DH108" s="23">
        <v>2.2763188918501369E-2</v>
      </c>
      <c r="DI108" s="23">
        <v>0.54743986690556523</v>
      </c>
      <c r="DJ108" s="23">
        <v>8.8764731251785217E-2</v>
      </c>
      <c r="DK108" s="23">
        <v>5.2754151022331018E-2</v>
      </c>
      <c r="DL108" s="23">
        <v>9.0615854256918538E-2</v>
      </c>
      <c r="DM108" s="32"/>
      <c r="DO108" s="33"/>
      <c r="DP108" s="33"/>
      <c r="DQ108" s="27">
        <v>43007</v>
      </c>
      <c r="EG108" s="32"/>
      <c r="EK108" s="30">
        <v>1.2773266369047618</v>
      </c>
      <c r="EL108" s="34">
        <v>2.4611691764528594</v>
      </c>
      <c r="EN108" s="35"/>
      <c r="EQ108" s="27">
        <v>42886</v>
      </c>
      <c r="ES108" s="23">
        <v>4.47</v>
      </c>
      <c r="EV108" s="23" t="s">
        <v>247</v>
      </c>
      <c r="EX108" s="23">
        <v>9810.9</v>
      </c>
      <c r="EY108" s="23">
        <v>84.3</v>
      </c>
      <c r="EZ108" s="40">
        <v>976.3</v>
      </c>
      <c r="FA108" s="36">
        <v>113.63952941176471</v>
      </c>
      <c r="FB108" s="36">
        <v>8.4319161894846424</v>
      </c>
      <c r="FC108" s="36">
        <v>20.700656168662157</v>
      </c>
      <c r="FD108" s="36"/>
      <c r="FE108" s="36">
        <v>2.2415203019260801</v>
      </c>
      <c r="FF108" s="36">
        <v>1.2374174908901614</v>
      </c>
      <c r="FG108" s="36">
        <v>160.01393323789696</v>
      </c>
      <c r="FH108" s="36">
        <v>3.230489198334201</v>
      </c>
      <c r="FI108" s="36">
        <v>1153.0894146779585</v>
      </c>
      <c r="FJ108" s="36">
        <v>63.892003904216544</v>
      </c>
      <c r="FK108" s="36">
        <v>24.876784747527331</v>
      </c>
      <c r="GD108" s="29">
        <v>43007</v>
      </c>
      <c r="GE108" s="24">
        <v>4.32</v>
      </c>
      <c r="GG108" s="23">
        <v>1.8864000000000001</v>
      </c>
      <c r="GH108" s="23">
        <v>3.3099999999999997E-2</v>
      </c>
      <c r="GI108" s="56">
        <v>0.11663999999999999</v>
      </c>
      <c r="GJ108" s="36">
        <v>204.51667307692307</v>
      </c>
      <c r="GK108" s="36">
        <v>11.058788461538462</v>
      </c>
      <c r="GL108" s="36">
        <v>44.469403846153845</v>
      </c>
      <c r="GM108" s="36"/>
      <c r="GN108" s="36">
        <v>2.6538461538461537</v>
      </c>
      <c r="GO108" s="36">
        <v>2.6523903846153845</v>
      </c>
      <c r="GP108" s="36">
        <v>187.75696153846152</v>
      </c>
      <c r="GQ108" s="36">
        <v>3.9812692307692314</v>
      </c>
      <c r="GR108" s="36">
        <v>1403.5613770250416</v>
      </c>
      <c r="GS108" s="36">
        <v>73.530096153846159</v>
      </c>
      <c r="GT108" s="36">
        <v>51.1803076923077</v>
      </c>
      <c r="GY108" s="23" t="s">
        <v>248</v>
      </c>
      <c r="GZ108" s="23">
        <v>93.4234254419449</v>
      </c>
      <c r="HA108" s="23">
        <v>2.763423552172577</v>
      </c>
      <c r="HB108" s="23">
        <v>3.5952848722986217</v>
      </c>
      <c r="HC108" s="23">
        <v>15.471512770137524</v>
      </c>
      <c r="HD108" s="23">
        <v>40.854616895874265</v>
      </c>
      <c r="HE108" s="23">
        <v>26.689587426326117</v>
      </c>
      <c r="HF108" s="23">
        <v>6.5127701375245541</v>
      </c>
      <c r="HG108" s="23" t="s">
        <v>356</v>
      </c>
      <c r="HH108" s="23">
        <v>115.8</v>
      </c>
      <c r="HI108" s="23">
        <v>46.4</v>
      </c>
      <c r="HJ108" s="23">
        <v>27</v>
      </c>
      <c r="HK108" s="23">
        <v>49.8</v>
      </c>
      <c r="HL108" s="23">
        <v>64.2</v>
      </c>
      <c r="HM108" s="23">
        <v>108.4</v>
      </c>
      <c r="HN108" s="23">
        <v>11.4</v>
      </c>
      <c r="HO108" s="23">
        <v>17.600000000000001</v>
      </c>
      <c r="HP108" s="23">
        <v>19.2</v>
      </c>
      <c r="HQ108" s="23">
        <v>18</v>
      </c>
      <c r="HR108" s="23">
        <v>16.8</v>
      </c>
      <c r="HS108" s="23">
        <v>11.9</v>
      </c>
      <c r="HT108" s="37">
        <v>6.5744422261799357E-2</v>
      </c>
    </row>
    <row r="109" spans="1:228" s="23" customFormat="1" ht="12.75" x14ac:dyDescent="0.2">
      <c r="A109" s="23" t="s">
        <v>401</v>
      </c>
      <c r="B109" s="23">
        <v>2</v>
      </c>
      <c r="C109" s="23" t="s">
        <v>308</v>
      </c>
      <c r="D109" s="23" t="s">
        <v>353</v>
      </c>
      <c r="E109" s="23" t="s">
        <v>312</v>
      </c>
      <c r="F109" s="24">
        <v>9</v>
      </c>
      <c r="G109" s="23" t="s">
        <v>233</v>
      </c>
      <c r="H109" s="23" t="s">
        <v>354</v>
      </c>
      <c r="I109" s="25">
        <v>2017</v>
      </c>
      <c r="J109" s="23">
        <v>46.2789</v>
      </c>
      <c r="K109" s="23">
        <v>-71.858448999999993</v>
      </c>
      <c r="L109" s="23" t="s">
        <v>235</v>
      </c>
      <c r="N109" s="23">
        <v>1995</v>
      </c>
      <c r="O109" s="23" t="s">
        <v>270</v>
      </c>
      <c r="P109" s="23" t="s">
        <v>314</v>
      </c>
      <c r="Q109" s="26" t="s">
        <v>271</v>
      </c>
      <c r="R109" s="23" t="s">
        <v>238</v>
      </c>
      <c r="S109" s="23" t="s">
        <v>237</v>
      </c>
      <c r="T109" s="23" t="s">
        <v>237</v>
      </c>
      <c r="U109" s="26" t="s">
        <v>237</v>
      </c>
      <c r="V109" s="26" t="s">
        <v>237</v>
      </c>
      <c r="W109" s="23" t="s">
        <v>237</v>
      </c>
      <c r="X109" s="26" t="s">
        <v>237</v>
      </c>
      <c r="Y109" s="26" t="s">
        <v>237</v>
      </c>
      <c r="Z109" s="26" t="s">
        <v>237</v>
      </c>
      <c r="AA109" s="26" t="s">
        <v>237</v>
      </c>
      <c r="AB109" s="26" t="s">
        <v>237</v>
      </c>
      <c r="AC109" s="26" t="s">
        <v>237</v>
      </c>
      <c r="AD109" s="26" t="s">
        <v>238</v>
      </c>
      <c r="AE109" s="26" t="s">
        <v>237</v>
      </c>
      <c r="AF109" s="26" t="s">
        <v>237</v>
      </c>
      <c r="AG109" s="26" t="s">
        <v>237</v>
      </c>
      <c r="AH109" s="23" t="s">
        <v>238</v>
      </c>
      <c r="AI109" s="23" t="s">
        <v>238</v>
      </c>
      <c r="AJ109" s="26" t="s">
        <v>238</v>
      </c>
      <c r="AK109" s="23" t="s">
        <v>238</v>
      </c>
      <c r="AL109" s="23" t="s">
        <v>238</v>
      </c>
      <c r="AM109" s="26" t="s">
        <v>360</v>
      </c>
      <c r="AN109" s="26" t="s">
        <v>355</v>
      </c>
      <c r="AO109" s="26" t="s">
        <v>240</v>
      </c>
      <c r="AP109" s="26" t="s">
        <v>241</v>
      </c>
      <c r="AQ109" s="26"/>
      <c r="AR109" s="26" t="s">
        <v>242</v>
      </c>
      <c r="AS109" s="26" t="s">
        <v>243</v>
      </c>
      <c r="AT109" s="26" t="s">
        <v>272</v>
      </c>
      <c r="AU109" s="56">
        <v>45</v>
      </c>
      <c r="AV109" s="23">
        <v>15</v>
      </c>
      <c r="AW109" s="23">
        <v>80</v>
      </c>
      <c r="AX109" s="23">
        <v>12</v>
      </c>
      <c r="AY109" s="23">
        <v>2</v>
      </c>
      <c r="AZ109" s="23">
        <v>1</v>
      </c>
      <c r="BB109" s="23">
        <v>250</v>
      </c>
      <c r="BC109" s="23">
        <v>0</v>
      </c>
      <c r="BD109" s="23">
        <f t="shared" si="1"/>
        <v>281.04680000000002</v>
      </c>
      <c r="BF109" s="27"/>
      <c r="BG109" s="27"/>
      <c r="BH109" s="27"/>
      <c r="BI109" s="27">
        <v>42901</v>
      </c>
      <c r="BJ109" s="27"/>
      <c r="BK109" s="27"/>
      <c r="BL109" s="27">
        <v>42920</v>
      </c>
      <c r="BM109" s="27">
        <v>42927</v>
      </c>
      <c r="BN109" s="27">
        <v>42935</v>
      </c>
      <c r="BO109" s="27">
        <v>42943</v>
      </c>
      <c r="BQ109" s="27"/>
      <c r="BR109" s="27"/>
      <c r="BS109" s="27"/>
      <c r="BT109" s="27"/>
      <c r="BU109" s="27"/>
      <c r="BV109" s="27"/>
      <c r="BW109" s="27"/>
      <c r="BX109" s="25">
        <v>23</v>
      </c>
      <c r="BY109" s="28" t="s">
        <v>244</v>
      </c>
      <c r="BZ109" s="28" t="s">
        <v>245</v>
      </c>
      <c r="CA109" s="28" t="s">
        <v>246</v>
      </c>
      <c r="CB109" s="25">
        <v>23</v>
      </c>
      <c r="CC109" s="25" t="s">
        <v>237</v>
      </c>
      <c r="CD109" s="28" t="s">
        <v>244</v>
      </c>
      <c r="CE109" s="28" t="s">
        <v>244</v>
      </c>
      <c r="CF109" s="28" t="s">
        <v>246</v>
      </c>
      <c r="CG109" s="28"/>
      <c r="CH109" s="29"/>
      <c r="CL109" s="30"/>
      <c r="CM109" s="30"/>
      <c r="CN109" s="30"/>
      <c r="CO109" s="30"/>
      <c r="CP109" s="31"/>
      <c r="CQ109" s="30"/>
      <c r="CR109" s="30"/>
      <c r="CS109" s="30"/>
      <c r="CT109" s="30"/>
      <c r="CU109" s="30"/>
      <c r="CV109" s="32"/>
      <c r="CW109" s="29">
        <v>42984</v>
      </c>
      <c r="CX109" s="23">
        <v>483.23</v>
      </c>
      <c r="CY109" s="23">
        <v>0.95899999999999996</v>
      </c>
      <c r="CZ109" s="23">
        <v>1.5743999834902564</v>
      </c>
      <c r="DA109" s="23">
        <v>5.6036999999999999</v>
      </c>
      <c r="DB109" s="23">
        <v>1.3976214708820001</v>
      </c>
      <c r="DC109" s="23">
        <v>7.9455835966631208</v>
      </c>
      <c r="DD109" s="23">
        <v>6.0532579732185106</v>
      </c>
      <c r="DE109" s="23">
        <v>1.8680869262852666</v>
      </c>
      <c r="DF109" s="23">
        <v>5.9350057234734244E-2</v>
      </c>
      <c r="DG109" s="23">
        <v>4.2368829933343809E-3</v>
      </c>
      <c r="DH109" s="23">
        <v>2.0791475766277299E-2</v>
      </c>
      <c r="DI109" s="23">
        <v>0.37643138094625272</v>
      </c>
      <c r="DJ109" s="23">
        <v>5.3736180709117745E-2</v>
      </c>
      <c r="DK109" s="23">
        <v>3.227115746797507E-2</v>
      </c>
      <c r="DL109" s="23">
        <v>7.8527804202204357E-2</v>
      </c>
      <c r="DM109" s="32"/>
      <c r="DO109" s="33"/>
      <c r="DP109" s="33"/>
      <c r="DQ109" s="27">
        <v>43007</v>
      </c>
      <c r="EG109" s="32"/>
      <c r="EK109" s="30">
        <v>1.4853746947496949</v>
      </c>
      <c r="EL109" s="34">
        <v>5.552834677028728</v>
      </c>
      <c r="EN109" s="35"/>
      <c r="EQ109" s="27">
        <v>42886</v>
      </c>
      <c r="ES109" s="23">
        <v>4.2300000000000004</v>
      </c>
      <c r="EV109" s="23" t="s">
        <v>247</v>
      </c>
      <c r="EX109" s="23">
        <v>14084.000000000002</v>
      </c>
      <c r="EY109" s="23">
        <v>454</v>
      </c>
      <c r="EZ109" s="40">
        <v>1155.8</v>
      </c>
      <c r="FA109" s="36">
        <v>130.02502370634718</v>
      </c>
      <c r="FB109" s="36">
        <v>9.641777466224827</v>
      </c>
      <c r="FC109" s="36">
        <v>25.075697552893192</v>
      </c>
      <c r="FD109" s="36"/>
      <c r="FE109" s="36">
        <v>1.1552285240887077</v>
      </c>
      <c r="FF109" s="36">
        <v>1.9643326535814427</v>
      </c>
      <c r="FG109" s="36">
        <v>162.37054989803721</v>
      </c>
      <c r="FH109" s="36">
        <v>1.9708180601580423</v>
      </c>
      <c r="FI109" s="36">
        <v>1243.9364705226512</v>
      </c>
      <c r="FJ109" s="36">
        <v>120.95157749171551</v>
      </c>
      <c r="FK109" s="36">
        <v>33.126502803976543</v>
      </c>
      <c r="GD109" s="29">
        <v>43007</v>
      </c>
      <c r="GE109" s="24">
        <v>4.01</v>
      </c>
      <c r="GG109" s="23">
        <v>1.7072000000000001</v>
      </c>
      <c r="GH109" s="23">
        <v>9.9199999999999997E-2</v>
      </c>
      <c r="GI109" s="56">
        <v>0.10625</v>
      </c>
      <c r="GJ109" s="36">
        <v>126.8076812227074</v>
      </c>
      <c r="GK109" s="36">
        <v>9.0954759825327507</v>
      </c>
      <c r="GL109" s="36">
        <v>64.118746724890826</v>
      </c>
      <c r="GM109" s="36"/>
      <c r="GN109" s="36">
        <v>2.4645196506550215</v>
      </c>
      <c r="GO109" s="36">
        <v>2.37943711790393</v>
      </c>
      <c r="GP109" s="36">
        <v>170.61893668122266</v>
      </c>
      <c r="GQ109" s="36">
        <v>2.1497903930131006</v>
      </c>
      <c r="GR109" s="36">
        <v>1241.7059887040559</v>
      </c>
      <c r="GS109" s="36">
        <v>101.97791484716156</v>
      </c>
      <c r="GT109" s="36">
        <v>43.515947598253277</v>
      </c>
      <c r="GY109" s="23" t="s">
        <v>248</v>
      </c>
      <c r="GZ109" s="23">
        <v>92.888554807056138</v>
      </c>
      <c r="HA109" s="23">
        <v>2.7529111402608493</v>
      </c>
      <c r="HB109" s="23">
        <v>3.1835937500000049</v>
      </c>
      <c r="HC109" s="23">
        <v>16.748046874999993</v>
      </c>
      <c r="HD109" s="23">
        <v>39.8828125</v>
      </c>
      <c r="HE109" s="23">
        <v>25.498046874999996</v>
      </c>
      <c r="HF109" s="23">
        <v>7.2265625000000053</v>
      </c>
      <c r="HG109" s="23" t="s">
        <v>356</v>
      </c>
      <c r="HH109" s="23">
        <v>115.8</v>
      </c>
      <c r="HI109" s="23">
        <v>46.4</v>
      </c>
      <c r="HJ109" s="23">
        <v>27</v>
      </c>
      <c r="HK109" s="23">
        <v>49.8</v>
      </c>
      <c r="HL109" s="23">
        <v>64.2</v>
      </c>
      <c r="HM109" s="23">
        <v>108.4</v>
      </c>
      <c r="HN109" s="23">
        <v>11.4</v>
      </c>
      <c r="HO109" s="23">
        <v>17.600000000000001</v>
      </c>
      <c r="HP109" s="23">
        <v>19.2</v>
      </c>
      <c r="HQ109" s="23">
        <v>18</v>
      </c>
      <c r="HR109" s="23">
        <v>16.8</v>
      </c>
      <c r="HS109" s="23">
        <v>11.9</v>
      </c>
      <c r="HT109" s="37">
        <v>5.8667692941081706E-2</v>
      </c>
    </row>
    <row r="110" spans="1:228" s="23" customFormat="1" ht="12.75" x14ac:dyDescent="0.2">
      <c r="A110" s="23" t="s">
        <v>402</v>
      </c>
      <c r="B110" s="23">
        <v>1</v>
      </c>
      <c r="C110" s="23" t="s">
        <v>229</v>
      </c>
      <c r="D110" s="23" t="s">
        <v>353</v>
      </c>
      <c r="E110" s="23" t="s">
        <v>312</v>
      </c>
      <c r="F110" s="24">
        <v>45</v>
      </c>
      <c r="G110" s="23" t="s">
        <v>233</v>
      </c>
      <c r="H110" s="23" t="s">
        <v>354</v>
      </c>
      <c r="I110" s="25">
        <v>2017</v>
      </c>
      <c r="J110" s="23">
        <v>46.278067999999998</v>
      </c>
      <c r="K110" s="23">
        <v>-71.870569000000003</v>
      </c>
      <c r="L110" s="23" t="s">
        <v>235</v>
      </c>
      <c r="N110" s="23">
        <v>1999</v>
      </c>
      <c r="O110" s="23" t="s">
        <v>236</v>
      </c>
      <c r="P110" s="23" t="s">
        <v>314</v>
      </c>
      <c r="Q110" s="26"/>
      <c r="R110" s="23" t="s">
        <v>237</v>
      </c>
      <c r="S110" s="23" t="s">
        <v>237</v>
      </c>
      <c r="T110" s="23" t="s">
        <v>237</v>
      </c>
      <c r="U110" s="26" t="s">
        <v>237</v>
      </c>
      <c r="V110" s="26" t="s">
        <v>237</v>
      </c>
      <c r="W110" s="23" t="s">
        <v>237</v>
      </c>
      <c r="X110" s="26" t="s">
        <v>237</v>
      </c>
      <c r="Y110" s="26" t="s">
        <v>237</v>
      </c>
      <c r="Z110" s="26" t="s">
        <v>237</v>
      </c>
      <c r="AA110" s="26" t="s">
        <v>237</v>
      </c>
      <c r="AB110" s="26" t="s">
        <v>237</v>
      </c>
      <c r="AC110" s="26" t="s">
        <v>237</v>
      </c>
      <c r="AD110" s="26" t="s">
        <v>238</v>
      </c>
      <c r="AE110" s="26" t="s">
        <v>237</v>
      </c>
      <c r="AF110" s="26" t="s">
        <v>237</v>
      </c>
      <c r="AG110" s="26" t="s">
        <v>237</v>
      </c>
      <c r="AH110" s="23" t="s">
        <v>238</v>
      </c>
      <c r="AI110" s="23" t="s">
        <v>238</v>
      </c>
      <c r="AJ110" s="26" t="s">
        <v>238</v>
      </c>
      <c r="AK110" s="23" t="s">
        <v>238</v>
      </c>
      <c r="AL110" s="23" t="s">
        <v>237</v>
      </c>
      <c r="AM110" s="26"/>
      <c r="AN110" s="26" t="s">
        <v>355</v>
      </c>
      <c r="AO110" s="26" t="s">
        <v>240</v>
      </c>
      <c r="AP110" s="26" t="s">
        <v>241</v>
      </c>
      <c r="AQ110" s="26"/>
      <c r="AR110" s="26" t="s">
        <v>242</v>
      </c>
      <c r="AS110" s="26" t="s">
        <v>243</v>
      </c>
      <c r="AT110" s="26"/>
      <c r="AU110" s="56">
        <v>0</v>
      </c>
      <c r="AV110" s="23">
        <v>15</v>
      </c>
      <c r="AW110" s="23">
        <v>80</v>
      </c>
      <c r="AX110" s="23">
        <v>12</v>
      </c>
      <c r="AY110" s="23">
        <v>2</v>
      </c>
      <c r="AZ110" s="23">
        <v>1</v>
      </c>
      <c r="BB110" s="23">
        <v>0</v>
      </c>
      <c r="BC110" s="23">
        <v>0</v>
      </c>
      <c r="BD110" s="23">
        <f t="shared" si="1"/>
        <v>31.046799999999998</v>
      </c>
      <c r="BF110" s="27"/>
      <c r="BG110" s="27"/>
      <c r="BH110" s="27"/>
      <c r="BI110" s="27">
        <v>42901</v>
      </c>
      <c r="BJ110" s="27"/>
      <c r="BK110" s="27"/>
      <c r="BL110" s="27">
        <v>42920</v>
      </c>
      <c r="BM110" s="27">
        <v>42927</v>
      </c>
      <c r="BN110" s="27">
        <v>42935</v>
      </c>
      <c r="BO110" s="27">
        <v>42943</v>
      </c>
      <c r="BQ110" s="27"/>
      <c r="BR110" s="27"/>
      <c r="BS110" s="27"/>
      <c r="BT110" s="27"/>
      <c r="BU110" s="27"/>
      <c r="BV110" s="27"/>
      <c r="BW110" s="27"/>
      <c r="BX110" s="25">
        <v>23</v>
      </c>
      <c r="BY110" s="28" t="s">
        <v>244</v>
      </c>
      <c r="BZ110" s="28" t="s">
        <v>245</v>
      </c>
      <c r="CA110" s="28" t="s">
        <v>246</v>
      </c>
      <c r="CB110" s="25">
        <v>23</v>
      </c>
      <c r="CC110" s="25" t="s">
        <v>237</v>
      </c>
      <c r="CD110" s="28" t="s">
        <v>244</v>
      </c>
      <c r="CE110" s="28" t="s">
        <v>244</v>
      </c>
      <c r="CF110" s="28" t="s">
        <v>246</v>
      </c>
      <c r="CG110" s="28"/>
      <c r="CH110" s="29"/>
      <c r="CL110" s="30"/>
      <c r="CM110" s="30"/>
      <c r="CN110" s="30"/>
      <c r="CO110" s="30"/>
      <c r="CP110" s="31"/>
      <c r="CQ110" s="30"/>
      <c r="CR110" s="30"/>
      <c r="CS110" s="30"/>
      <c r="CT110" s="30"/>
      <c r="CU110" s="30"/>
      <c r="CV110" s="32"/>
      <c r="CW110" s="29">
        <v>42984</v>
      </c>
      <c r="CX110" s="36">
        <v>477.96999999999997</v>
      </c>
      <c r="CY110" s="36">
        <v>0.95899999999999996</v>
      </c>
      <c r="CZ110" s="23">
        <v>1.0220333081637507</v>
      </c>
      <c r="DA110" s="36">
        <v>6.1329000000000002</v>
      </c>
      <c r="DB110" s="23">
        <v>0.79363546075174318</v>
      </c>
      <c r="DC110" s="23">
        <v>6.7639779136912397</v>
      </c>
      <c r="DD110" s="23">
        <v>9.9369568172395795</v>
      </c>
      <c r="DE110" s="23">
        <v>1.8911491029232874</v>
      </c>
      <c r="DF110" s="23">
        <v>8.5572202142559159E-2</v>
      </c>
      <c r="DG110" s="23">
        <v>3.3801221869502857E-3</v>
      </c>
      <c r="DH110" s="23">
        <v>2.0001384787529386E-2</v>
      </c>
      <c r="DI110" s="23">
        <v>0.19057171534748926</v>
      </c>
      <c r="DJ110" s="23">
        <v>0.18797113842965726</v>
      </c>
      <c r="DK110" s="23">
        <v>0.12342758151650092</v>
      </c>
      <c r="DL110" s="23">
        <v>0.27680702927777162</v>
      </c>
      <c r="DM110" s="32"/>
      <c r="DO110" s="33"/>
      <c r="DP110" s="33"/>
      <c r="DQ110" s="27">
        <v>43007</v>
      </c>
      <c r="DR110" s="23">
        <v>444.81</v>
      </c>
      <c r="DS110" s="23">
        <v>0.35599999999999998</v>
      </c>
      <c r="DT110" s="23">
        <v>4.8199707268592356</v>
      </c>
      <c r="DU110" s="23">
        <v>2.9397000000000002</v>
      </c>
      <c r="DV110" s="23">
        <v>1.1486241204750536</v>
      </c>
      <c r="DW110" s="23">
        <v>5.8008859400181345</v>
      </c>
      <c r="DX110" s="23">
        <v>0.86138813527426328</v>
      </c>
      <c r="DY110" s="23">
        <v>0.33033957350626542</v>
      </c>
      <c r="DZ110" s="23">
        <v>9.160666295628726E-3</v>
      </c>
      <c r="EA110" s="23">
        <v>6.4224836243306129E-3</v>
      </c>
      <c r="EB110" s="23">
        <v>4.626704217794768E-3</v>
      </c>
      <c r="EC110" s="23">
        <v>9.5880202242282359E-3</v>
      </c>
      <c r="ED110" s="23">
        <v>6.1221337293542967E-3</v>
      </c>
      <c r="EE110" s="23">
        <v>1.0829142437827174E-2</v>
      </c>
      <c r="EF110" s="23">
        <v>4.4308059638059283E-2</v>
      </c>
      <c r="EG110" s="32"/>
      <c r="EH110" s="30"/>
      <c r="EI110" s="30"/>
      <c r="EJ110" s="30">
        <v>5.452</v>
      </c>
      <c r="EK110" s="30">
        <v>1.4375457460000001</v>
      </c>
      <c r="EL110" s="34">
        <v>5.1526861349999997</v>
      </c>
      <c r="EM110" s="23">
        <v>86.621315192743765</v>
      </c>
      <c r="EN110" s="35"/>
      <c r="EQ110" s="27">
        <v>42886</v>
      </c>
      <c r="ES110" s="23">
        <v>4.62</v>
      </c>
      <c r="EV110" s="23" t="s">
        <v>247</v>
      </c>
      <c r="EX110" s="23">
        <v>10338.000000000002</v>
      </c>
      <c r="EY110" s="23">
        <v>253</v>
      </c>
      <c r="EZ110" s="40">
        <v>612.1</v>
      </c>
      <c r="FA110" s="36">
        <v>186.02165038560412</v>
      </c>
      <c r="FB110" s="36">
        <v>12.047560411311053</v>
      </c>
      <c r="FC110" s="36">
        <v>27.752647814910024</v>
      </c>
      <c r="FD110" s="36"/>
      <c r="FE110" s="36">
        <v>2.4827904884318763</v>
      </c>
      <c r="FF110" s="36">
        <v>1.2511285347043699</v>
      </c>
      <c r="FG110" s="36">
        <v>164.44417287917739</v>
      </c>
      <c r="FH110" s="36">
        <v>1.3710726221079692</v>
      </c>
      <c r="FI110" s="36">
        <v>1097.707058286346</v>
      </c>
      <c r="FJ110" s="36">
        <v>45.058340616966575</v>
      </c>
      <c r="FK110" s="36">
        <v>14.777425449871467</v>
      </c>
      <c r="GD110" s="29">
        <v>43007</v>
      </c>
      <c r="GE110" s="24">
        <v>4.71</v>
      </c>
      <c r="GG110" s="23">
        <v>1.1146</v>
      </c>
      <c r="GH110" s="23">
        <v>1.6299999999999999E-2</v>
      </c>
      <c r="GI110" s="56">
        <v>0.10085</v>
      </c>
      <c r="GJ110" s="36">
        <v>214.05076312649163</v>
      </c>
      <c r="GK110" s="36">
        <v>13.188052307080349</v>
      </c>
      <c r="GL110" s="36">
        <v>51.809625894988066</v>
      </c>
      <c r="GM110" s="36"/>
      <c r="GN110" s="36">
        <v>2.426412092283214</v>
      </c>
      <c r="GO110" s="36">
        <v>0.95736223150357991</v>
      </c>
      <c r="GP110" s="36">
        <v>143.38643237867942</v>
      </c>
      <c r="GQ110" s="36">
        <v>1.7059439140811457</v>
      </c>
      <c r="GR110" s="36">
        <v>1148.182650036397</v>
      </c>
      <c r="GS110" s="36">
        <v>63.131208233890213</v>
      </c>
      <c r="GT110" s="36">
        <v>11.709931583134448</v>
      </c>
      <c r="GV110" s="23">
        <v>0.93393426950248948</v>
      </c>
      <c r="GW110" s="23">
        <v>1.6360197497754767</v>
      </c>
      <c r="GX110" s="23">
        <v>1.5954606970362921</v>
      </c>
      <c r="GY110" s="23" t="s">
        <v>248</v>
      </c>
      <c r="GZ110" s="23">
        <v>94.241174078964562</v>
      </c>
      <c r="HA110" s="23">
        <v>2.6794289908826601</v>
      </c>
      <c r="HB110" s="23">
        <v>1.8481518481518424</v>
      </c>
      <c r="HC110" s="23">
        <v>5.4745254745254641</v>
      </c>
      <c r="HD110" s="23">
        <v>25.31468531468532</v>
      </c>
      <c r="HE110" s="23">
        <v>49.980019980019982</v>
      </c>
      <c r="HF110" s="23">
        <v>10.989010989010991</v>
      </c>
      <c r="HG110" s="23" t="s">
        <v>249</v>
      </c>
      <c r="HH110" s="23">
        <v>115.8</v>
      </c>
      <c r="HI110" s="23">
        <v>46.4</v>
      </c>
      <c r="HJ110" s="23">
        <v>27</v>
      </c>
      <c r="HK110" s="23">
        <v>49.8</v>
      </c>
      <c r="HL110" s="23">
        <v>64.2</v>
      </c>
      <c r="HM110" s="23">
        <v>108.4</v>
      </c>
      <c r="HN110" s="23">
        <v>11.4</v>
      </c>
      <c r="HO110" s="23">
        <v>17.600000000000001</v>
      </c>
      <c r="HP110" s="23">
        <v>19.2</v>
      </c>
      <c r="HQ110" s="23">
        <v>18</v>
      </c>
      <c r="HR110" s="23">
        <v>16.8</v>
      </c>
      <c r="HS110" s="23">
        <v>11.9</v>
      </c>
      <c r="HT110" s="38">
        <v>8.1287437464011431E-3</v>
      </c>
    </row>
    <row r="111" spans="1:228" s="23" customFormat="1" ht="12.75" x14ac:dyDescent="0.2">
      <c r="A111" s="23" t="s">
        <v>403</v>
      </c>
      <c r="B111" s="23">
        <v>2</v>
      </c>
      <c r="C111" s="23" t="s">
        <v>229</v>
      </c>
      <c r="D111" s="23" t="s">
        <v>353</v>
      </c>
      <c r="E111" s="23" t="s">
        <v>312</v>
      </c>
      <c r="F111" s="24">
        <v>45</v>
      </c>
      <c r="G111" s="23" t="s">
        <v>233</v>
      </c>
      <c r="H111" s="23" t="s">
        <v>354</v>
      </c>
      <c r="I111" s="25">
        <v>2017</v>
      </c>
      <c r="J111" s="23">
        <v>46.278067999999998</v>
      </c>
      <c r="K111" s="23">
        <v>-71.870569000000003</v>
      </c>
      <c r="L111" s="23" t="s">
        <v>235</v>
      </c>
      <c r="N111" s="23">
        <v>1999</v>
      </c>
      <c r="O111" s="23" t="s">
        <v>236</v>
      </c>
      <c r="P111" s="23" t="s">
        <v>314</v>
      </c>
      <c r="Q111" s="26"/>
      <c r="R111" s="23" t="s">
        <v>237</v>
      </c>
      <c r="S111" s="23" t="s">
        <v>237</v>
      </c>
      <c r="T111" s="23" t="s">
        <v>237</v>
      </c>
      <c r="U111" s="26" t="s">
        <v>237</v>
      </c>
      <c r="V111" s="26" t="s">
        <v>237</v>
      </c>
      <c r="W111" s="23" t="s">
        <v>237</v>
      </c>
      <c r="X111" s="26" t="s">
        <v>237</v>
      </c>
      <c r="Y111" s="26" t="s">
        <v>237</v>
      </c>
      <c r="Z111" s="26" t="s">
        <v>237</v>
      </c>
      <c r="AA111" s="26" t="s">
        <v>237</v>
      </c>
      <c r="AB111" s="26" t="s">
        <v>237</v>
      </c>
      <c r="AC111" s="26" t="s">
        <v>237</v>
      </c>
      <c r="AD111" s="26" t="s">
        <v>238</v>
      </c>
      <c r="AE111" s="26" t="s">
        <v>237</v>
      </c>
      <c r="AF111" s="26" t="s">
        <v>237</v>
      </c>
      <c r="AG111" s="26" t="s">
        <v>237</v>
      </c>
      <c r="AH111" s="23" t="s">
        <v>238</v>
      </c>
      <c r="AI111" s="23" t="s">
        <v>238</v>
      </c>
      <c r="AJ111" s="26" t="s">
        <v>238</v>
      </c>
      <c r="AK111" s="23" t="s">
        <v>238</v>
      </c>
      <c r="AL111" s="23" t="s">
        <v>237</v>
      </c>
      <c r="AM111" s="26"/>
      <c r="AN111" s="26" t="s">
        <v>355</v>
      </c>
      <c r="AO111" s="26" t="s">
        <v>240</v>
      </c>
      <c r="AP111" s="26" t="s">
        <v>241</v>
      </c>
      <c r="AQ111" s="26"/>
      <c r="AR111" s="26" t="s">
        <v>242</v>
      </c>
      <c r="AS111" s="26" t="s">
        <v>243</v>
      </c>
      <c r="AT111" s="26"/>
      <c r="AU111" s="56">
        <v>0</v>
      </c>
      <c r="AV111" s="23">
        <v>15</v>
      </c>
      <c r="AW111" s="23">
        <v>80</v>
      </c>
      <c r="AX111" s="23">
        <v>12</v>
      </c>
      <c r="AY111" s="23">
        <v>2</v>
      </c>
      <c r="AZ111" s="23">
        <v>1</v>
      </c>
      <c r="BB111" s="23">
        <v>0</v>
      </c>
      <c r="BC111" s="23">
        <v>0</v>
      </c>
      <c r="BD111" s="23">
        <f t="shared" si="1"/>
        <v>31.046799999999998</v>
      </c>
      <c r="BF111" s="27"/>
      <c r="BG111" s="27"/>
      <c r="BH111" s="27"/>
      <c r="BI111" s="27">
        <v>42901</v>
      </c>
      <c r="BJ111" s="27"/>
      <c r="BK111" s="27"/>
      <c r="BL111" s="27">
        <v>42920</v>
      </c>
      <c r="BM111" s="27">
        <v>42927</v>
      </c>
      <c r="BN111" s="27">
        <v>42935</v>
      </c>
      <c r="BO111" s="27">
        <v>42943</v>
      </c>
      <c r="BQ111" s="27"/>
      <c r="BR111" s="27"/>
      <c r="BS111" s="27"/>
      <c r="BT111" s="27"/>
      <c r="BU111" s="27"/>
      <c r="BV111" s="27"/>
      <c r="BW111" s="27"/>
      <c r="BX111" s="25">
        <v>23</v>
      </c>
      <c r="BY111" s="28" t="s">
        <v>244</v>
      </c>
      <c r="BZ111" s="28" t="s">
        <v>245</v>
      </c>
      <c r="CA111" s="28" t="s">
        <v>246</v>
      </c>
      <c r="CB111" s="25">
        <v>23</v>
      </c>
      <c r="CC111" s="25" t="s">
        <v>237</v>
      </c>
      <c r="CD111" s="28" t="s">
        <v>244</v>
      </c>
      <c r="CE111" s="28" t="s">
        <v>244</v>
      </c>
      <c r="CF111" s="28" t="s">
        <v>246</v>
      </c>
      <c r="CG111" s="28"/>
      <c r="CH111" s="29"/>
      <c r="CL111" s="30"/>
      <c r="CM111" s="30"/>
      <c r="CN111" s="30"/>
      <c r="CO111" s="30"/>
      <c r="CP111" s="31"/>
      <c r="CQ111" s="30"/>
      <c r="CR111" s="30"/>
      <c r="CS111" s="30"/>
      <c r="CT111" s="30"/>
      <c r="CU111" s="30"/>
      <c r="CV111" s="32"/>
      <c r="CW111" s="29">
        <v>42984</v>
      </c>
      <c r="CX111" s="36">
        <v>466.16999999999996</v>
      </c>
      <c r="CY111" s="36">
        <v>1.05</v>
      </c>
      <c r="CZ111" s="23">
        <v>1.1982572199150126</v>
      </c>
      <c r="DA111" s="36">
        <v>5.8823000000000008</v>
      </c>
      <c r="DB111" s="23">
        <v>0.82146867171821958</v>
      </c>
      <c r="DC111" s="23">
        <v>7.2287775279409283</v>
      </c>
      <c r="DD111" s="23">
        <v>8.4205911275641121</v>
      </c>
      <c r="DE111" s="23">
        <v>1.7406756084834689</v>
      </c>
      <c r="DF111" s="23">
        <v>0.13813430263147186</v>
      </c>
      <c r="DG111" s="23">
        <v>4.471170830856892E-3</v>
      </c>
      <c r="DH111" s="23">
        <v>2.0036034997578195E-2</v>
      </c>
      <c r="DI111" s="23">
        <v>0.21119252578748299</v>
      </c>
      <c r="DJ111" s="23">
        <v>0.1702823272547084</v>
      </c>
      <c r="DK111" s="23">
        <v>0.11436322110723986</v>
      </c>
      <c r="DL111" s="23">
        <v>0.27217104370006889</v>
      </c>
      <c r="DM111" s="32"/>
      <c r="DO111" s="33"/>
      <c r="DP111" s="33"/>
      <c r="DQ111" s="27">
        <v>43007</v>
      </c>
      <c r="EG111" s="32"/>
      <c r="EH111" s="30"/>
      <c r="EI111" s="30"/>
      <c r="EJ111" s="30">
        <v>5.452</v>
      </c>
      <c r="EK111" s="30">
        <v>1.0370565190000001</v>
      </c>
      <c r="EL111" s="34">
        <v>2.4786605380000002</v>
      </c>
      <c r="EN111" s="35"/>
      <c r="EQ111" s="27">
        <v>42886</v>
      </c>
      <c r="ES111" s="23">
        <v>4.43</v>
      </c>
      <c r="EV111" s="23" t="s">
        <v>247</v>
      </c>
      <c r="EX111" s="23">
        <v>8254.3000000000011</v>
      </c>
      <c r="EY111" s="23">
        <v>125</v>
      </c>
      <c r="EZ111" s="40">
        <v>499.90000000000003</v>
      </c>
      <c r="FA111" s="36">
        <v>150.81399999999999</v>
      </c>
      <c r="FB111" s="36">
        <v>12.113</v>
      </c>
      <c r="FC111" s="36">
        <v>27.076000000000001</v>
      </c>
      <c r="FD111" s="36"/>
      <c r="FE111" s="36">
        <v>1.1195000000000002</v>
      </c>
      <c r="FF111" s="36">
        <v>1.2433999999999998</v>
      </c>
      <c r="FG111" s="36">
        <v>201.54625000000001</v>
      </c>
      <c r="FH111" s="36">
        <v>0.98224999999999996</v>
      </c>
      <c r="FI111" s="36">
        <v>1095.152456063814</v>
      </c>
      <c r="FJ111" s="36">
        <v>75.708500000000001</v>
      </c>
      <c r="FK111" s="36">
        <v>14.328500000000002</v>
      </c>
      <c r="GD111" s="29">
        <v>43007</v>
      </c>
      <c r="GE111" s="24">
        <v>4.5199999999999996</v>
      </c>
      <c r="GG111" s="23">
        <v>1.0606</v>
      </c>
      <c r="GH111" s="23">
        <v>1.32E-2</v>
      </c>
      <c r="GI111" s="56">
        <v>9.4619999999999996E-2</v>
      </c>
      <c r="GJ111" s="36">
        <v>196.27190016931493</v>
      </c>
      <c r="GK111" s="36">
        <v>15.236788812190674</v>
      </c>
      <c r="GL111" s="36">
        <v>44.187084722584011</v>
      </c>
      <c r="GM111" s="36"/>
      <c r="GN111" s="36">
        <v>2.6569419119562383</v>
      </c>
      <c r="GO111" s="36">
        <v>1.2615770448033341</v>
      </c>
      <c r="GP111" s="36">
        <v>189.99973391508206</v>
      </c>
      <c r="GQ111" s="36">
        <v>1.636645089867153</v>
      </c>
      <c r="GR111" s="36">
        <v>1244.0999348294747</v>
      </c>
      <c r="GS111" s="36">
        <v>63.911878418859075</v>
      </c>
      <c r="GT111" s="36">
        <v>28.364722063037249</v>
      </c>
      <c r="GV111" s="23">
        <v>0.93393426950248948</v>
      </c>
      <c r="GW111" s="23">
        <v>1.6360197497754767</v>
      </c>
      <c r="GX111" s="23">
        <v>1.5954606970362921</v>
      </c>
      <c r="GY111" s="23" t="s">
        <v>248</v>
      </c>
      <c r="GZ111" s="23">
        <v>94.338312036367938</v>
      </c>
      <c r="HA111" s="23">
        <v>2.4875621890547266</v>
      </c>
      <c r="HB111" s="23">
        <v>2.0298507462686488</v>
      </c>
      <c r="HC111" s="23">
        <v>8.5373134328358198</v>
      </c>
      <c r="HD111" s="23">
        <v>31.074626865671647</v>
      </c>
      <c r="HE111" s="23">
        <v>45.104477611940297</v>
      </c>
      <c r="HF111" s="23">
        <v>7.1542288557213913</v>
      </c>
      <c r="HG111" s="23" t="s">
        <v>249</v>
      </c>
      <c r="HH111" s="23">
        <v>115.8</v>
      </c>
      <c r="HI111" s="23">
        <v>46.4</v>
      </c>
      <c r="HJ111" s="23">
        <v>27</v>
      </c>
      <c r="HK111" s="23">
        <v>49.8</v>
      </c>
      <c r="HL111" s="23">
        <v>64.2</v>
      </c>
      <c r="HM111" s="23">
        <v>108.4</v>
      </c>
      <c r="HN111" s="23">
        <v>11.4</v>
      </c>
      <c r="HO111" s="23">
        <v>17.600000000000001</v>
      </c>
      <c r="HP111" s="23">
        <v>19.2</v>
      </c>
      <c r="HQ111" s="23">
        <v>18</v>
      </c>
      <c r="HR111" s="23">
        <v>16.8</v>
      </c>
      <c r="HS111" s="23">
        <v>11.9</v>
      </c>
      <c r="HT111" s="38">
        <v>1.5749739915103839E-2</v>
      </c>
    </row>
    <row r="112" spans="1:228" s="23" customFormat="1" ht="12.75" x14ac:dyDescent="0.2">
      <c r="A112" s="23" t="s">
        <v>404</v>
      </c>
      <c r="B112" s="23">
        <v>1</v>
      </c>
      <c r="C112" s="23" t="s">
        <v>252</v>
      </c>
      <c r="D112" s="23" t="s">
        <v>353</v>
      </c>
      <c r="E112" s="23" t="s">
        <v>312</v>
      </c>
      <c r="F112" s="24">
        <v>45</v>
      </c>
      <c r="G112" s="23" t="s">
        <v>233</v>
      </c>
      <c r="H112" s="23" t="s">
        <v>354</v>
      </c>
      <c r="I112" s="25">
        <v>2017</v>
      </c>
      <c r="J112" s="23">
        <v>46.278067999999998</v>
      </c>
      <c r="K112" s="23">
        <v>-71.870569000000003</v>
      </c>
      <c r="L112" s="23" t="s">
        <v>235</v>
      </c>
      <c r="N112" s="23">
        <v>1999</v>
      </c>
      <c r="O112" s="23" t="s">
        <v>236</v>
      </c>
      <c r="P112" s="23" t="s">
        <v>314</v>
      </c>
      <c r="Q112" s="26" t="s">
        <v>359</v>
      </c>
      <c r="R112" s="23" t="s">
        <v>238</v>
      </c>
      <c r="S112" s="23" t="s">
        <v>237</v>
      </c>
      <c r="T112" s="23" t="s">
        <v>237</v>
      </c>
      <c r="U112" s="26" t="s">
        <v>237</v>
      </c>
      <c r="V112" s="26" t="s">
        <v>237</v>
      </c>
      <c r="W112" s="23" t="s">
        <v>237</v>
      </c>
      <c r="X112" s="26" t="s">
        <v>237</v>
      </c>
      <c r="Y112" s="26" t="s">
        <v>237</v>
      </c>
      <c r="Z112" s="26" t="s">
        <v>237</v>
      </c>
      <c r="AA112" s="26" t="s">
        <v>237</v>
      </c>
      <c r="AB112" s="26" t="s">
        <v>237</v>
      </c>
      <c r="AC112" s="26" t="s">
        <v>237</v>
      </c>
      <c r="AD112" s="26" t="s">
        <v>238</v>
      </c>
      <c r="AE112" s="26" t="s">
        <v>237</v>
      </c>
      <c r="AF112" s="26" t="s">
        <v>237</v>
      </c>
      <c r="AG112" s="26" t="s">
        <v>237</v>
      </c>
      <c r="AH112" s="23" t="s">
        <v>238</v>
      </c>
      <c r="AI112" s="23" t="s">
        <v>238</v>
      </c>
      <c r="AJ112" s="26" t="s">
        <v>238</v>
      </c>
      <c r="AK112" s="23" t="s">
        <v>238</v>
      </c>
      <c r="AL112" s="23" t="s">
        <v>237</v>
      </c>
      <c r="AM112" s="26" t="s">
        <v>360</v>
      </c>
      <c r="AN112" s="26" t="s">
        <v>355</v>
      </c>
      <c r="AO112" s="26" t="s">
        <v>240</v>
      </c>
      <c r="AP112" s="26" t="s">
        <v>241</v>
      </c>
      <c r="AQ112" s="26"/>
      <c r="AR112" s="26" t="s">
        <v>242</v>
      </c>
      <c r="AS112" s="26" t="s">
        <v>243</v>
      </c>
      <c r="AT112" s="26"/>
      <c r="AU112" s="56">
        <v>15</v>
      </c>
      <c r="AV112" s="23">
        <v>15</v>
      </c>
      <c r="AW112" s="23">
        <v>80</v>
      </c>
      <c r="AX112" s="23">
        <v>12</v>
      </c>
      <c r="AY112" s="23">
        <v>2</v>
      </c>
      <c r="AZ112" s="23">
        <v>1</v>
      </c>
      <c r="BB112" s="23">
        <v>0</v>
      </c>
      <c r="BC112" s="23">
        <v>0</v>
      </c>
      <c r="BD112" s="23">
        <f t="shared" si="1"/>
        <v>31.046799999999998</v>
      </c>
      <c r="BF112" s="27"/>
      <c r="BG112" s="27"/>
      <c r="BH112" s="27"/>
      <c r="BI112" s="27">
        <v>42901</v>
      </c>
      <c r="BJ112" s="27"/>
      <c r="BK112" s="27"/>
      <c r="BL112" s="27">
        <v>42920</v>
      </c>
      <c r="BM112" s="27">
        <v>42927</v>
      </c>
      <c r="BN112" s="27">
        <v>42935</v>
      </c>
      <c r="BO112" s="27">
        <v>42943</v>
      </c>
      <c r="BQ112" s="27"/>
      <c r="BR112" s="27"/>
      <c r="BS112" s="27"/>
      <c r="BT112" s="27"/>
      <c r="BU112" s="27"/>
      <c r="BV112" s="27"/>
      <c r="BW112" s="27"/>
      <c r="BX112" s="25">
        <v>23</v>
      </c>
      <c r="BY112" s="28" t="s">
        <v>244</v>
      </c>
      <c r="BZ112" s="28" t="s">
        <v>245</v>
      </c>
      <c r="CA112" s="28" t="s">
        <v>246</v>
      </c>
      <c r="CB112" s="25">
        <v>23</v>
      </c>
      <c r="CC112" s="25" t="s">
        <v>237</v>
      </c>
      <c r="CD112" s="28" t="s">
        <v>244</v>
      </c>
      <c r="CE112" s="28" t="s">
        <v>244</v>
      </c>
      <c r="CF112" s="28" t="s">
        <v>246</v>
      </c>
      <c r="CG112" s="28"/>
      <c r="CH112" s="29"/>
      <c r="CL112" s="30"/>
      <c r="CM112" s="30"/>
      <c r="CN112" s="30"/>
      <c r="CO112" s="30"/>
      <c r="CP112" s="31"/>
      <c r="CQ112" s="30"/>
      <c r="CR112" s="30"/>
      <c r="CS112" s="30"/>
      <c r="CT112" s="30"/>
      <c r="CU112" s="30"/>
      <c r="CV112" s="32"/>
      <c r="CW112" s="29">
        <v>42984</v>
      </c>
      <c r="CX112" s="36">
        <v>496.59999999999997</v>
      </c>
      <c r="CY112" s="36">
        <v>0.871</v>
      </c>
      <c r="CZ112" s="23">
        <v>1.0454220035009463</v>
      </c>
      <c r="DA112" s="36">
        <v>6.4624000000000006</v>
      </c>
      <c r="DB112" s="23">
        <v>0.84193149817634061</v>
      </c>
      <c r="DC112" s="23">
        <v>6.6377992322272084</v>
      </c>
      <c r="DD112" s="23">
        <v>7.488253677292855</v>
      </c>
      <c r="DE112" s="23">
        <v>1.6296813956290535</v>
      </c>
      <c r="DF112" s="23">
        <v>6.9185932566823954E-2</v>
      </c>
      <c r="DG112" s="23">
        <v>3.8806073873677181E-3</v>
      </c>
      <c r="DH112" s="23">
        <v>1.9421520240722693E-2</v>
      </c>
      <c r="DI112" s="23">
        <v>0.18240314197371901</v>
      </c>
      <c r="DJ112" s="23">
        <v>0.15189192794493692</v>
      </c>
      <c r="DK112" s="23">
        <v>0.11484971472055902</v>
      </c>
      <c r="DL112" s="23">
        <v>0.28366143821269729</v>
      </c>
      <c r="DM112" s="32"/>
      <c r="DO112" s="33"/>
      <c r="DP112" s="33"/>
      <c r="DQ112" s="27">
        <v>43007</v>
      </c>
      <c r="DR112" s="23">
        <v>458.2</v>
      </c>
      <c r="DS112" s="23">
        <v>0.40800000000000003</v>
      </c>
      <c r="DT112" s="23">
        <v>5.4357194004974554</v>
      </c>
      <c r="DU112" s="23">
        <v>3.7938999999999998</v>
      </c>
      <c r="DV112" s="23">
        <v>1.2408296043837155</v>
      </c>
      <c r="DW112" s="23">
        <v>6.2847321384053458</v>
      </c>
      <c r="DX112" s="23">
        <v>0.68103944922987625</v>
      </c>
      <c r="DY112" s="23">
        <v>0.32943938913246451</v>
      </c>
      <c r="DZ112" s="23">
        <v>8.0034061031787809E-3</v>
      </c>
      <c r="EA112" s="23">
        <v>6.8635011358752617E-3</v>
      </c>
      <c r="EB112" s="23">
        <v>4.2818999918471162E-3</v>
      </c>
      <c r="EC112" s="23">
        <v>7.9759217456734383E-3</v>
      </c>
      <c r="ED112" s="23">
        <v>6.8683640244633732E-3</v>
      </c>
      <c r="EE112" s="23">
        <v>9.2847034194173724E-3</v>
      </c>
      <c r="EF112" s="23">
        <v>5.7288064106366943E-2</v>
      </c>
      <c r="EG112" s="32"/>
      <c r="EH112" s="30"/>
      <c r="EI112" s="30"/>
      <c r="EJ112" s="30">
        <v>5.0640000000000001</v>
      </c>
      <c r="EK112" s="30">
        <v>1.0216019510000001</v>
      </c>
      <c r="EL112" s="34">
        <v>3.8731257330000002</v>
      </c>
      <c r="EM112" s="23">
        <v>87.59553203997649</v>
      </c>
      <c r="EN112" s="35"/>
      <c r="EQ112" s="27">
        <v>42886</v>
      </c>
      <c r="ES112" s="23">
        <v>4.1900000000000004</v>
      </c>
      <c r="EV112" s="23" t="s">
        <v>247</v>
      </c>
      <c r="EX112" s="23">
        <v>11620</v>
      </c>
      <c r="EY112" s="23">
        <v>182</v>
      </c>
      <c r="EZ112" s="40">
        <v>512.70000000000005</v>
      </c>
      <c r="FA112" s="36">
        <v>109.02062396694217</v>
      </c>
      <c r="FB112" s="36">
        <v>9.5157148760330603</v>
      </c>
      <c r="FC112" s="36">
        <v>27.432190082644631</v>
      </c>
      <c r="FD112" s="36"/>
      <c r="FE112" s="36">
        <v>1.859004132231405</v>
      </c>
      <c r="FF112" s="36">
        <v>1.2143264462809915</v>
      </c>
      <c r="FG112" s="36">
        <v>237.34225103305789</v>
      </c>
      <c r="FH112" s="36">
        <v>0.89707334710743813</v>
      </c>
      <c r="FI112" s="36">
        <v>1321.5700690150873</v>
      </c>
      <c r="FJ112" s="36">
        <v>59.113361570247939</v>
      </c>
      <c r="FK112" s="36">
        <v>26.158028925619838</v>
      </c>
      <c r="GD112" s="29">
        <v>43007</v>
      </c>
      <c r="GE112" s="24">
        <v>3.97</v>
      </c>
      <c r="GG112" s="23">
        <v>1.8024</v>
      </c>
      <c r="GH112" s="23">
        <v>1.54E-2</v>
      </c>
      <c r="GI112" s="56">
        <v>9.9900000000000003E-2</v>
      </c>
      <c r="GJ112" s="36">
        <v>95.274604838709692</v>
      </c>
      <c r="GK112" s="36">
        <v>8.2051693548387092</v>
      </c>
      <c r="GL112" s="36">
        <v>43.242395161290325</v>
      </c>
      <c r="GM112" s="36"/>
      <c r="GN112" s="36">
        <v>2.6554838709677417</v>
      </c>
      <c r="GO112" s="36">
        <v>1.3659830645161291</v>
      </c>
      <c r="GP112" s="36">
        <v>203.8731129032258</v>
      </c>
      <c r="GQ112" s="36">
        <v>0.63046774193548383</v>
      </c>
      <c r="GR112" s="36">
        <v>1110.2603511641576</v>
      </c>
      <c r="GS112" s="36">
        <v>70.696169354838716</v>
      </c>
      <c r="GT112" s="36">
        <v>31.413935483870969</v>
      </c>
      <c r="GV112" s="23">
        <v>0.93393426950248948</v>
      </c>
      <c r="GW112" s="23">
        <v>1.6360197497754767</v>
      </c>
      <c r="GX112" s="23">
        <v>1.5954606970362921</v>
      </c>
      <c r="GY112" s="23" t="s">
        <v>248</v>
      </c>
      <c r="GZ112" s="23">
        <v>94.241174078964562</v>
      </c>
      <c r="HA112" s="23">
        <v>2.6794289908826601</v>
      </c>
      <c r="HB112" s="23">
        <v>1.8481518481518424</v>
      </c>
      <c r="HC112" s="23">
        <v>5.4745254745254641</v>
      </c>
      <c r="HD112" s="23">
        <v>25.31468531468532</v>
      </c>
      <c r="HE112" s="23">
        <v>49.980019980019982</v>
      </c>
      <c r="HF112" s="23">
        <v>10.989010989010991</v>
      </c>
      <c r="HG112" s="23" t="s">
        <v>249</v>
      </c>
      <c r="HH112" s="23">
        <v>115.8</v>
      </c>
      <c r="HI112" s="23">
        <v>46.4</v>
      </c>
      <c r="HJ112" s="23">
        <v>27</v>
      </c>
      <c r="HK112" s="23">
        <v>49.8</v>
      </c>
      <c r="HL112" s="23">
        <v>64.2</v>
      </c>
      <c r="HM112" s="23">
        <v>108.4</v>
      </c>
      <c r="HN112" s="23">
        <v>11.4</v>
      </c>
      <c r="HO112" s="23">
        <v>17.600000000000001</v>
      </c>
      <c r="HP112" s="23">
        <v>19.2</v>
      </c>
      <c r="HQ112" s="23">
        <v>18</v>
      </c>
      <c r="HR112" s="23">
        <v>16.8</v>
      </c>
      <c r="HS112" s="23">
        <v>11.9</v>
      </c>
      <c r="HT112" s="38">
        <v>3.9337762955692815E-2</v>
      </c>
    </row>
    <row r="113" spans="1:228" s="23" customFormat="1" ht="12.75" x14ac:dyDescent="0.2">
      <c r="A113" s="23" t="s">
        <v>405</v>
      </c>
      <c r="B113" s="23">
        <v>2</v>
      </c>
      <c r="C113" s="23" t="s">
        <v>252</v>
      </c>
      <c r="D113" s="23" t="s">
        <v>353</v>
      </c>
      <c r="E113" s="23" t="s">
        <v>312</v>
      </c>
      <c r="F113" s="24">
        <v>45</v>
      </c>
      <c r="G113" s="23" t="s">
        <v>233</v>
      </c>
      <c r="H113" s="23" t="s">
        <v>354</v>
      </c>
      <c r="I113" s="25">
        <v>2017</v>
      </c>
      <c r="J113" s="23">
        <v>46.278067999999998</v>
      </c>
      <c r="K113" s="23">
        <v>-71.870569000000003</v>
      </c>
      <c r="L113" s="23" t="s">
        <v>235</v>
      </c>
      <c r="N113" s="23">
        <v>1999</v>
      </c>
      <c r="O113" s="23" t="s">
        <v>236</v>
      </c>
      <c r="P113" s="23" t="s">
        <v>314</v>
      </c>
      <c r="Q113" s="26" t="s">
        <v>359</v>
      </c>
      <c r="R113" s="23" t="s">
        <v>238</v>
      </c>
      <c r="S113" s="23" t="s">
        <v>237</v>
      </c>
      <c r="T113" s="23" t="s">
        <v>237</v>
      </c>
      <c r="U113" s="26" t="s">
        <v>237</v>
      </c>
      <c r="V113" s="26" t="s">
        <v>237</v>
      </c>
      <c r="W113" s="23" t="s">
        <v>237</v>
      </c>
      <c r="X113" s="26" t="s">
        <v>237</v>
      </c>
      <c r="Y113" s="26" t="s">
        <v>237</v>
      </c>
      <c r="Z113" s="26" t="s">
        <v>237</v>
      </c>
      <c r="AA113" s="26" t="s">
        <v>237</v>
      </c>
      <c r="AB113" s="26" t="s">
        <v>237</v>
      </c>
      <c r="AC113" s="26" t="s">
        <v>237</v>
      </c>
      <c r="AD113" s="26" t="s">
        <v>238</v>
      </c>
      <c r="AE113" s="26" t="s">
        <v>237</v>
      </c>
      <c r="AF113" s="26" t="s">
        <v>237</v>
      </c>
      <c r="AG113" s="26" t="s">
        <v>237</v>
      </c>
      <c r="AH113" s="23" t="s">
        <v>238</v>
      </c>
      <c r="AI113" s="23" t="s">
        <v>238</v>
      </c>
      <c r="AJ113" s="26" t="s">
        <v>238</v>
      </c>
      <c r="AK113" s="23" t="s">
        <v>238</v>
      </c>
      <c r="AL113" s="23" t="s">
        <v>237</v>
      </c>
      <c r="AM113" s="26" t="s">
        <v>360</v>
      </c>
      <c r="AN113" s="26" t="s">
        <v>355</v>
      </c>
      <c r="AO113" s="26" t="s">
        <v>240</v>
      </c>
      <c r="AP113" s="26" t="s">
        <v>241</v>
      </c>
      <c r="AQ113" s="26"/>
      <c r="AR113" s="26" t="s">
        <v>242</v>
      </c>
      <c r="AS113" s="26" t="s">
        <v>243</v>
      </c>
      <c r="AT113" s="26"/>
      <c r="AU113" s="56">
        <v>15</v>
      </c>
      <c r="AV113" s="23">
        <v>15</v>
      </c>
      <c r="AW113" s="23">
        <v>80</v>
      </c>
      <c r="AX113" s="23">
        <v>12</v>
      </c>
      <c r="AY113" s="23">
        <v>2</v>
      </c>
      <c r="AZ113" s="23">
        <v>1</v>
      </c>
      <c r="BB113" s="23">
        <v>0</v>
      </c>
      <c r="BC113" s="23">
        <v>0</v>
      </c>
      <c r="BD113" s="23">
        <f t="shared" si="1"/>
        <v>31.046799999999998</v>
      </c>
      <c r="BF113" s="27"/>
      <c r="BG113" s="27"/>
      <c r="BH113" s="27"/>
      <c r="BI113" s="27">
        <v>42901</v>
      </c>
      <c r="BJ113" s="27"/>
      <c r="BK113" s="27"/>
      <c r="BL113" s="27">
        <v>42920</v>
      </c>
      <c r="BM113" s="27">
        <v>42927</v>
      </c>
      <c r="BN113" s="27">
        <v>42935</v>
      </c>
      <c r="BO113" s="27">
        <v>42943</v>
      </c>
      <c r="BQ113" s="27"/>
      <c r="BR113" s="27"/>
      <c r="BS113" s="27"/>
      <c r="BT113" s="27"/>
      <c r="BU113" s="27"/>
      <c r="BV113" s="27"/>
      <c r="BW113" s="27"/>
      <c r="BX113" s="25">
        <v>23</v>
      </c>
      <c r="BY113" s="28" t="s">
        <v>244</v>
      </c>
      <c r="BZ113" s="28" t="s">
        <v>245</v>
      </c>
      <c r="CA113" s="28" t="s">
        <v>246</v>
      </c>
      <c r="CB113" s="25">
        <v>23</v>
      </c>
      <c r="CC113" s="25" t="s">
        <v>237</v>
      </c>
      <c r="CD113" s="28" t="s">
        <v>244</v>
      </c>
      <c r="CE113" s="28" t="s">
        <v>244</v>
      </c>
      <c r="CF113" s="28" t="s">
        <v>246</v>
      </c>
      <c r="CG113" s="28"/>
      <c r="CH113" s="29"/>
      <c r="CL113" s="30"/>
      <c r="CM113" s="30"/>
      <c r="CN113" s="30"/>
      <c r="CO113" s="30"/>
      <c r="CP113" s="31"/>
      <c r="CQ113" s="30"/>
      <c r="CR113" s="30"/>
      <c r="CS113" s="30"/>
      <c r="CT113" s="30"/>
      <c r="CU113" s="30"/>
      <c r="CV113" s="32"/>
      <c r="CW113" s="29">
        <v>42984</v>
      </c>
      <c r="CX113" s="36">
        <v>490.98</v>
      </c>
      <c r="CY113" s="36">
        <v>0.96500000000000008</v>
      </c>
      <c r="CZ113" s="23">
        <v>1.2064616813798987</v>
      </c>
      <c r="DA113" s="36">
        <v>7.2994000000000003</v>
      </c>
      <c r="DB113" s="23">
        <v>0.8599110577118747</v>
      </c>
      <c r="DC113" s="23">
        <v>7.0395564925877103</v>
      </c>
      <c r="DD113" s="23">
        <v>8.5984133098293594</v>
      </c>
      <c r="DE113" s="23">
        <v>1.7357070094692235</v>
      </c>
      <c r="DF113" s="23">
        <v>7.0937169219741497E-2</v>
      </c>
      <c r="DG113" s="23">
        <v>4.3669322251771933E-3</v>
      </c>
      <c r="DH113" s="23">
        <v>2.2015152499163582E-2</v>
      </c>
      <c r="DI113" s="23">
        <v>0.25468503009960486</v>
      </c>
      <c r="DJ113" s="23">
        <v>0.11943498278402388</v>
      </c>
      <c r="DK113" s="23">
        <v>9.052311669564822E-2</v>
      </c>
      <c r="DL113" s="23">
        <v>0.26121779758710406</v>
      </c>
      <c r="DM113" s="32"/>
      <c r="DO113" s="33"/>
      <c r="DP113" s="33"/>
      <c r="DQ113" s="27">
        <v>43007</v>
      </c>
      <c r="DR113" s="23">
        <v>423.16</v>
      </c>
      <c r="DS113" s="23">
        <v>0.39899999999999997</v>
      </c>
      <c r="DT113" s="23">
        <v>4.8556620017815693</v>
      </c>
      <c r="DU113" s="23">
        <v>3.6593</v>
      </c>
      <c r="DV113" s="23">
        <v>1.127884925688506</v>
      </c>
      <c r="DW113" s="23">
        <v>6.6625212223723169</v>
      </c>
      <c r="DX113" s="23">
        <v>0.62107664124662454</v>
      </c>
      <c r="DY113" s="23">
        <v>0.31389125786445937</v>
      </c>
      <c r="DZ113" s="23">
        <v>1.0613823781330937E-2</v>
      </c>
      <c r="EA113" s="23">
        <v>6.4850496011875291E-3</v>
      </c>
      <c r="EB113" s="23">
        <v>4.3222181511038561E-3</v>
      </c>
      <c r="EC113" s="23">
        <v>8.8084655642542125E-3</v>
      </c>
      <c r="ED113" s="23">
        <v>6.4840028176836968E-3</v>
      </c>
      <c r="EE113" s="23">
        <v>8.4230947470231056E-3</v>
      </c>
      <c r="EF113" s="23">
        <v>4.2441940157472116E-2</v>
      </c>
      <c r="EG113" s="32"/>
      <c r="EH113" s="30"/>
      <c r="EI113" s="30"/>
      <c r="EJ113" s="30">
        <v>5.2119999999999997</v>
      </c>
      <c r="EK113" s="30">
        <v>1.416409188</v>
      </c>
      <c r="EL113" s="34">
        <v>5.1537625269999996</v>
      </c>
      <c r="EM113" s="23">
        <v>87.883661707545912</v>
      </c>
      <c r="EN113" s="35"/>
      <c r="EQ113" s="27">
        <v>42886</v>
      </c>
      <c r="ES113" s="23">
        <v>4.2699999999999996</v>
      </c>
      <c r="EV113" s="23" t="s">
        <v>247</v>
      </c>
      <c r="EX113" s="23">
        <v>14730</v>
      </c>
      <c r="EY113" s="23">
        <v>345.00000000000006</v>
      </c>
      <c r="EZ113" s="40">
        <v>677.6</v>
      </c>
      <c r="FA113" s="36">
        <v>125.06732084309134</v>
      </c>
      <c r="FB113" s="36">
        <v>9.5250031225605003</v>
      </c>
      <c r="FC113" s="36">
        <v>23.048883684621391</v>
      </c>
      <c r="FD113" s="36"/>
      <c r="FE113" s="36">
        <v>0.95188095238095238</v>
      </c>
      <c r="FF113" s="36">
        <v>0.77461436377829818</v>
      </c>
      <c r="FG113" s="36">
        <v>205.72245452771273</v>
      </c>
      <c r="FH113" s="36">
        <v>0.48229527712724429</v>
      </c>
      <c r="FI113" s="36">
        <v>1430.3630536895168</v>
      </c>
      <c r="FJ113" s="36">
        <v>67.881062060889917</v>
      </c>
      <c r="FK113" s="36">
        <v>16.167944184231068</v>
      </c>
      <c r="GD113" s="29">
        <v>43007</v>
      </c>
      <c r="GE113" s="24">
        <v>4.24</v>
      </c>
      <c r="GG113" s="23">
        <v>1.7350000000000001</v>
      </c>
      <c r="GH113" s="23">
        <v>1.5599999999999999E-2</v>
      </c>
      <c r="GI113" s="56">
        <v>0.10410999999999999</v>
      </c>
      <c r="GJ113" s="36">
        <v>149.85174565903705</v>
      </c>
      <c r="GK113" s="36">
        <v>11.987102801894236</v>
      </c>
      <c r="GL113" s="36">
        <v>62.008458760852406</v>
      </c>
      <c r="GM113" s="36"/>
      <c r="GN113" s="36">
        <v>2.0678768745067089</v>
      </c>
      <c r="GO113" s="36">
        <v>1.1613272099447514</v>
      </c>
      <c r="GP113" s="36">
        <v>206.10620402525652</v>
      </c>
      <c r="GQ113" s="36">
        <v>0.8163902920284134</v>
      </c>
      <c r="GR113" s="36">
        <v>1549.620143508703</v>
      </c>
      <c r="GS113" s="36">
        <v>66.721323007103393</v>
      </c>
      <c r="GT113" s="36">
        <v>17.165354380426201</v>
      </c>
      <c r="GV113" s="23">
        <v>0.93393426950248903</v>
      </c>
      <c r="GW113" s="23">
        <v>1.63601974977548</v>
      </c>
      <c r="GX113" s="23">
        <v>1.5954606970362899</v>
      </c>
      <c r="GY113" s="23" t="s">
        <v>248</v>
      </c>
      <c r="GZ113" s="23">
        <v>94.338312036367938</v>
      </c>
      <c r="HA113" s="23">
        <v>2.4875621890547266</v>
      </c>
      <c r="HB113" s="23">
        <v>2.0298507462686488</v>
      </c>
      <c r="HC113" s="23">
        <v>8.5373134328358198</v>
      </c>
      <c r="HD113" s="23">
        <v>31.074626865671647</v>
      </c>
      <c r="HE113" s="23">
        <v>45.104477611940297</v>
      </c>
      <c r="HF113" s="23">
        <v>7.1542288557213913</v>
      </c>
      <c r="HG113" s="23" t="s">
        <v>249</v>
      </c>
      <c r="HH113" s="23">
        <v>115.8</v>
      </c>
      <c r="HI113" s="23">
        <v>46.4</v>
      </c>
      <c r="HJ113" s="23">
        <v>27</v>
      </c>
      <c r="HK113" s="23">
        <v>49.8</v>
      </c>
      <c r="HL113" s="23">
        <v>64.2</v>
      </c>
      <c r="HM113" s="23">
        <v>108.4</v>
      </c>
      <c r="HN113" s="23">
        <v>11.4</v>
      </c>
      <c r="HO113" s="23">
        <v>17.600000000000001</v>
      </c>
      <c r="HP113" s="23">
        <v>19.2</v>
      </c>
      <c r="HQ113" s="23">
        <v>18</v>
      </c>
      <c r="HR113" s="23">
        <v>16.8</v>
      </c>
      <c r="HS113" s="23">
        <v>11.9</v>
      </c>
      <c r="HT113" s="38">
        <v>7.3454686231641544E-2</v>
      </c>
    </row>
    <row r="114" spans="1:228" s="23" customFormat="1" ht="12.75" x14ac:dyDescent="0.2">
      <c r="A114" s="23" t="s">
        <v>406</v>
      </c>
      <c r="B114" s="23">
        <v>1</v>
      </c>
      <c r="C114" s="23" t="s">
        <v>257</v>
      </c>
      <c r="D114" s="23" t="s">
        <v>353</v>
      </c>
      <c r="E114" s="23" t="s">
        <v>312</v>
      </c>
      <c r="F114" s="24">
        <v>45</v>
      </c>
      <c r="G114" s="23" t="s">
        <v>233</v>
      </c>
      <c r="H114" s="23" t="s">
        <v>354</v>
      </c>
      <c r="I114" s="25">
        <v>2017</v>
      </c>
      <c r="J114" s="23">
        <v>46.278067999999998</v>
      </c>
      <c r="K114" s="23">
        <v>-71.870569000000003</v>
      </c>
      <c r="L114" s="23" t="s">
        <v>235</v>
      </c>
      <c r="N114" s="23">
        <v>1999</v>
      </c>
      <c r="O114" s="23" t="s">
        <v>236</v>
      </c>
      <c r="P114" s="23" t="s">
        <v>314</v>
      </c>
      <c r="Q114" s="26" t="s">
        <v>359</v>
      </c>
      <c r="R114" s="23" t="s">
        <v>238</v>
      </c>
      <c r="S114" s="23" t="s">
        <v>237</v>
      </c>
      <c r="T114" s="23" t="s">
        <v>237</v>
      </c>
      <c r="U114" s="26" t="s">
        <v>237</v>
      </c>
      <c r="V114" s="26" t="s">
        <v>237</v>
      </c>
      <c r="W114" s="23" t="s">
        <v>237</v>
      </c>
      <c r="X114" s="26" t="s">
        <v>237</v>
      </c>
      <c r="Y114" s="26" t="s">
        <v>237</v>
      </c>
      <c r="Z114" s="26" t="s">
        <v>237</v>
      </c>
      <c r="AA114" s="26" t="s">
        <v>237</v>
      </c>
      <c r="AB114" s="26" t="s">
        <v>237</v>
      </c>
      <c r="AC114" s="26" t="s">
        <v>237</v>
      </c>
      <c r="AD114" s="26" t="s">
        <v>238</v>
      </c>
      <c r="AE114" s="26" t="s">
        <v>237</v>
      </c>
      <c r="AF114" s="26" t="s">
        <v>237</v>
      </c>
      <c r="AG114" s="26" t="s">
        <v>237</v>
      </c>
      <c r="AH114" s="23" t="s">
        <v>238</v>
      </c>
      <c r="AI114" s="23" t="s">
        <v>238</v>
      </c>
      <c r="AJ114" s="26" t="s">
        <v>238</v>
      </c>
      <c r="AK114" s="23" t="s">
        <v>238</v>
      </c>
      <c r="AL114" s="23" t="s">
        <v>237</v>
      </c>
      <c r="AM114" s="26" t="s">
        <v>360</v>
      </c>
      <c r="AN114" s="26" t="s">
        <v>355</v>
      </c>
      <c r="AO114" s="26" t="s">
        <v>240</v>
      </c>
      <c r="AP114" s="26" t="s">
        <v>241</v>
      </c>
      <c r="AQ114" s="26"/>
      <c r="AR114" s="26" t="s">
        <v>242</v>
      </c>
      <c r="AS114" s="26" t="s">
        <v>243</v>
      </c>
      <c r="AT114" s="26"/>
      <c r="AU114" s="56">
        <v>30</v>
      </c>
      <c r="AV114" s="23">
        <v>15</v>
      </c>
      <c r="AW114" s="23">
        <v>80</v>
      </c>
      <c r="AX114" s="23">
        <v>12</v>
      </c>
      <c r="AY114" s="23">
        <v>2</v>
      </c>
      <c r="AZ114" s="23">
        <v>1</v>
      </c>
      <c r="BB114" s="23">
        <v>0</v>
      </c>
      <c r="BC114" s="23">
        <v>0</v>
      </c>
      <c r="BD114" s="23">
        <f t="shared" si="1"/>
        <v>31.046799999999998</v>
      </c>
      <c r="BF114" s="27"/>
      <c r="BG114" s="27"/>
      <c r="BH114" s="27"/>
      <c r="BI114" s="27">
        <v>42901</v>
      </c>
      <c r="BJ114" s="27"/>
      <c r="BK114" s="27"/>
      <c r="BL114" s="27">
        <v>42920</v>
      </c>
      <c r="BM114" s="27">
        <v>42927</v>
      </c>
      <c r="BN114" s="27">
        <v>42935</v>
      </c>
      <c r="BO114" s="27">
        <v>42943</v>
      </c>
      <c r="BQ114" s="27"/>
      <c r="BR114" s="27"/>
      <c r="BS114" s="27"/>
      <c r="BT114" s="27"/>
      <c r="BU114" s="27"/>
      <c r="BV114" s="27"/>
      <c r="BW114" s="27"/>
      <c r="BX114" s="25">
        <v>23</v>
      </c>
      <c r="BY114" s="28" t="s">
        <v>244</v>
      </c>
      <c r="BZ114" s="28" t="s">
        <v>245</v>
      </c>
      <c r="CA114" s="28" t="s">
        <v>246</v>
      </c>
      <c r="CB114" s="25">
        <v>23</v>
      </c>
      <c r="CC114" s="25" t="s">
        <v>237</v>
      </c>
      <c r="CD114" s="28" t="s">
        <v>244</v>
      </c>
      <c r="CE114" s="28" t="s">
        <v>244</v>
      </c>
      <c r="CF114" s="28" t="s">
        <v>246</v>
      </c>
      <c r="CG114" s="28"/>
      <c r="CH114" s="29"/>
      <c r="CL114" s="30"/>
      <c r="CM114" s="30"/>
      <c r="CN114" s="30"/>
      <c r="CO114" s="30"/>
      <c r="CP114" s="31"/>
      <c r="CQ114" s="30"/>
      <c r="CR114" s="30"/>
      <c r="CS114" s="30"/>
      <c r="CT114" s="30"/>
      <c r="CU114" s="30"/>
      <c r="CV114" s="32"/>
      <c r="CW114" s="29">
        <v>42984</v>
      </c>
      <c r="CX114" s="36">
        <v>480.86</v>
      </c>
      <c r="CY114" s="36">
        <v>0.96100000000000008</v>
      </c>
      <c r="CZ114" s="23">
        <v>1.1948296088810642</v>
      </c>
      <c r="DA114" s="36">
        <v>7.5495000000000001</v>
      </c>
      <c r="DB114" s="23">
        <v>0.91498325929096791</v>
      </c>
      <c r="DC114" s="23">
        <v>7.6652465438408024</v>
      </c>
      <c r="DD114" s="23">
        <v>7.4086006280445353</v>
      </c>
      <c r="DE114" s="23">
        <v>1.7685604321418389</v>
      </c>
      <c r="DF114" s="23">
        <v>7.647638537009932E-2</v>
      </c>
      <c r="DG114" s="23">
        <v>3.8049620191929088E-3</v>
      </c>
      <c r="DH114" s="23">
        <v>2.030719422030091E-2</v>
      </c>
      <c r="DI114" s="23">
        <v>0.17612553149043017</v>
      </c>
      <c r="DJ114" s="23">
        <v>9.3705734188885767E-2</v>
      </c>
      <c r="DK114" s="23">
        <v>7.8238756336096518E-2</v>
      </c>
      <c r="DL114" s="23">
        <v>0.25213821901901523</v>
      </c>
      <c r="DM114" s="32"/>
      <c r="DO114" s="33"/>
      <c r="DP114" s="33"/>
      <c r="DQ114" s="27">
        <v>43007</v>
      </c>
      <c r="DR114" s="23">
        <v>418.96000000000004</v>
      </c>
      <c r="DS114" s="23">
        <v>0.41599999999999998</v>
      </c>
      <c r="DT114" s="23">
        <v>4.8775023179047858</v>
      </c>
      <c r="DU114" s="23">
        <v>3.5640999999999998</v>
      </c>
      <c r="DV114" s="23">
        <v>1.0345243013142253</v>
      </c>
      <c r="DW114" s="23">
        <v>6.6070497574649911</v>
      </c>
      <c r="DX114" s="23">
        <v>0.57352530464587492</v>
      </c>
      <c r="DY114" s="23">
        <v>0.30468575591075969</v>
      </c>
      <c r="DZ114" s="23">
        <v>7.6147896665126292E-3</v>
      </c>
      <c r="EA114" s="23">
        <v>6.4201360823418234E-3</v>
      </c>
      <c r="EB114" s="23">
        <v>4.5954301642758778E-3</v>
      </c>
      <c r="EC114" s="23">
        <v>8.2056549276800835E-3</v>
      </c>
      <c r="ED114" s="23">
        <v>8.5369070669588515E-3</v>
      </c>
      <c r="EE114" s="23">
        <v>5.4115369087324408E-2</v>
      </c>
      <c r="EF114" s="23">
        <v>6.0469316805380022E-2</v>
      </c>
      <c r="EG114" s="32"/>
      <c r="EH114" s="30"/>
      <c r="EI114" s="30"/>
      <c r="EJ114" s="30">
        <v>5.1070000000000002</v>
      </c>
      <c r="EK114" s="30">
        <v>1.3146088309999999</v>
      </c>
      <c r="EL114" s="34">
        <v>11.29134689</v>
      </c>
      <c r="EM114" s="23">
        <v>88.331123318810384</v>
      </c>
      <c r="EN114" s="35"/>
      <c r="EQ114" s="27">
        <v>42886</v>
      </c>
      <c r="ES114" s="23">
        <v>4.18</v>
      </c>
      <c r="EV114" s="23" t="s">
        <v>247</v>
      </c>
      <c r="EX114" s="23">
        <v>10565.999999999998</v>
      </c>
      <c r="EY114" s="23">
        <v>154</v>
      </c>
      <c r="EZ114" s="40">
        <v>1031.2</v>
      </c>
      <c r="FA114" s="36">
        <v>117.81252108349624</v>
      </c>
      <c r="FB114" s="36">
        <v>9.0232418318905356</v>
      </c>
      <c r="FC114" s="36">
        <v>24.122206087685008</v>
      </c>
      <c r="FD114" s="36"/>
      <c r="FE114" s="36">
        <v>2.6468052220050264</v>
      </c>
      <c r="FF114" s="36">
        <v>1.1596149120357442</v>
      </c>
      <c r="FG114" s="36">
        <v>171.4356993158336</v>
      </c>
      <c r="FH114" s="36">
        <v>1.0704817788327285</v>
      </c>
      <c r="FI114" s="36">
        <v>982.67900932653924</v>
      </c>
      <c r="FJ114" s="36">
        <v>53.486956297123712</v>
      </c>
      <c r="FK114" s="36">
        <v>15.020688774085452</v>
      </c>
      <c r="GD114" s="29">
        <v>43007</v>
      </c>
      <c r="GE114" s="24">
        <v>4.0999999999999996</v>
      </c>
      <c r="GG114" s="23">
        <v>1.3124</v>
      </c>
      <c r="GH114" s="23">
        <v>1.4800000000000001E-2</v>
      </c>
      <c r="GI114" s="56">
        <v>9.6019999999999994E-2</v>
      </c>
      <c r="GJ114" s="36">
        <v>103.81664717425433</v>
      </c>
      <c r="GK114" s="36">
        <v>8.0516903453689146</v>
      </c>
      <c r="GL114" s="36">
        <v>35.725847331240189</v>
      </c>
      <c r="GM114" s="36"/>
      <c r="GN114" s="36">
        <v>1.5541601255886968</v>
      </c>
      <c r="GO114" s="36">
        <v>1.2923074175824174</v>
      </c>
      <c r="GP114" s="36">
        <v>168.70991444270015</v>
      </c>
      <c r="GQ114" s="36">
        <v>0.98458634222919938</v>
      </c>
      <c r="GR114" s="36">
        <v>1178.7603384535485</v>
      </c>
      <c r="GS114" s="36">
        <v>56.959111067503919</v>
      </c>
      <c r="GT114" s="36">
        <v>21.685940345368916</v>
      </c>
      <c r="GV114" s="23">
        <v>0.93393426950248903</v>
      </c>
      <c r="GW114" s="23">
        <v>1.63601974977548</v>
      </c>
      <c r="GX114" s="23">
        <v>1.5954606970362899</v>
      </c>
      <c r="GY114" s="23" t="s">
        <v>248</v>
      </c>
      <c r="GZ114" s="23">
        <v>94.241174078964562</v>
      </c>
      <c r="HA114" s="23">
        <v>2.6794289908826601</v>
      </c>
      <c r="HB114" s="23">
        <v>1.8481518481518424</v>
      </c>
      <c r="HC114" s="23">
        <v>5.4745254745254641</v>
      </c>
      <c r="HD114" s="23">
        <v>25.31468531468532</v>
      </c>
      <c r="HE114" s="23">
        <v>49.980019980019982</v>
      </c>
      <c r="HF114" s="23">
        <v>10.989010989010991</v>
      </c>
      <c r="HG114" s="23" t="s">
        <v>249</v>
      </c>
      <c r="HH114" s="23">
        <v>115.8</v>
      </c>
      <c r="HI114" s="23">
        <v>46.4</v>
      </c>
      <c r="HJ114" s="23">
        <v>27</v>
      </c>
      <c r="HK114" s="23">
        <v>49.8</v>
      </c>
      <c r="HL114" s="23">
        <v>64.2</v>
      </c>
      <c r="HM114" s="23">
        <v>108.4</v>
      </c>
      <c r="HN114" s="23">
        <v>11.4</v>
      </c>
      <c r="HO114" s="23">
        <v>17.600000000000001</v>
      </c>
      <c r="HP114" s="23">
        <v>19.2</v>
      </c>
      <c r="HQ114" s="23">
        <v>18</v>
      </c>
      <c r="HR114" s="23">
        <v>16.8</v>
      </c>
      <c r="HS114" s="23">
        <v>11.9</v>
      </c>
      <c r="HT114" s="38">
        <v>0.10731117279233837</v>
      </c>
    </row>
    <row r="115" spans="1:228" s="23" customFormat="1" ht="12.75" x14ac:dyDescent="0.2">
      <c r="A115" s="23" t="s">
        <v>407</v>
      </c>
      <c r="B115" s="23">
        <v>2</v>
      </c>
      <c r="C115" s="23" t="s">
        <v>257</v>
      </c>
      <c r="D115" s="23" t="s">
        <v>353</v>
      </c>
      <c r="E115" s="23" t="s">
        <v>312</v>
      </c>
      <c r="F115" s="24">
        <v>45</v>
      </c>
      <c r="G115" s="23" t="s">
        <v>233</v>
      </c>
      <c r="H115" s="23" t="s">
        <v>354</v>
      </c>
      <c r="I115" s="25">
        <v>2017</v>
      </c>
      <c r="J115" s="23">
        <v>46.278067999999998</v>
      </c>
      <c r="K115" s="23">
        <v>-71.870569000000003</v>
      </c>
      <c r="L115" s="23" t="s">
        <v>235</v>
      </c>
      <c r="N115" s="23">
        <v>1999</v>
      </c>
      <c r="O115" s="23" t="s">
        <v>236</v>
      </c>
      <c r="P115" s="23" t="s">
        <v>314</v>
      </c>
      <c r="Q115" s="26" t="s">
        <v>359</v>
      </c>
      <c r="R115" s="23" t="s">
        <v>238</v>
      </c>
      <c r="S115" s="23" t="s">
        <v>237</v>
      </c>
      <c r="T115" s="23" t="s">
        <v>237</v>
      </c>
      <c r="U115" s="26" t="s">
        <v>237</v>
      </c>
      <c r="V115" s="26" t="s">
        <v>237</v>
      </c>
      <c r="W115" s="23" t="s">
        <v>237</v>
      </c>
      <c r="X115" s="26" t="s">
        <v>237</v>
      </c>
      <c r="Y115" s="26" t="s">
        <v>237</v>
      </c>
      <c r="Z115" s="26" t="s">
        <v>237</v>
      </c>
      <c r="AA115" s="26" t="s">
        <v>237</v>
      </c>
      <c r="AB115" s="26" t="s">
        <v>237</v>
      </c>
      <c r="AC115" s="26" t="s">
        <v>237</v>
      </c>
      <c r="AD115" s="26" t="s">
        <v>238</v>
      </c>
      <c r="AE115" s="26" t="s">
        <v>237</v>
      </c>
      <c r="AF115" s="26" t="s">
        <v>237</v>
      </c>
      <c r="AG115" s="26" t="s">
        <v>237</v>
      </c>
      <c r="AH115" s="23" t="s">
        <v>238</v>
      </c>
      <c r="AI115" s="23" t="s">
        <v>238</v>
      </c>
      <c r="AJ115" s="26" t="s">
        <v>238</v>
      </c>
      <c r="AK115" s="23" t="s">
        <v>238</v>
      </c>
      <c r="AL115" s="23" t="s">
        <v>237</v>
      </c>
      <c r="AM115" s="26" t="s">
        <v>360</v>
      </c>
      <c r="AN115" s="26" t="s">
        <v>355</v>
      </c>
      <c r="AO115" s="26" t="s">
        <v>240</v>
      </c>
      <c r="AP115" s="26" t="s">
        <v>241</v>
      </c>
      <c r="AQ115" s="26"/>
      <c r="AR115" s="26" t="s">
        <v>242</v>
      </c>
      <c r="AS115" s="26" t="s">
        <v>243</v>
      </c>
      <c r="AT115" s="26"/>
      <c r="AU115" s="56">
        <v>30</v>
      </c>
      <c r="AV115" s="23">
        <v>15</v>
      </c>
      <c r="AW115" s="23">
        <v>80</v>
      </c>
      <c r="AX115" s="23">
        <v>12</v>
      </c>
      <c r="AY115" s="23">
        <v>2</v>
      </c>
      <c r="AZ115" s="23">
        <v>1</v>
      </c>
      <c r="BB115" s="23">
        <v>0</v>
      </c>
      <c r="BC115" s="23">
        <v>0</v>
      </c>
      <c r="BD115" s="23">
        <f t="shared" si="1"/>
        <v>31.046799999999998</v>
      </c>
      <c r="BF115" s="27"/>
      <c r="BG115" s="27"/>
      <c r="BH115" s="27"/>
      <c r="BI115" s="27">
        <v>42901</v>
      </c>
      <c r="BJ115" s="27"/>
      <c r="BK115" s="27"/>
      <c r="BL115" s="27">
        <v>42920</v>
      </c>
      <c r="BM115" s="27">
        <v>42927</v>
      </c>
      <c r="BN115" s="27">
        <v>42935</v>
      </c>
      <c r="BO115" s="27">
        <v>42943</v>
      </c>
      <c r="BQ115" s="27"/>
      <c r="BR115" s="27"/>
      <c r="BS115" s="27"/>
      <c r="BT115" s="27"/>
      <c r="BU115" s="27"/>
      <c r="BV115" s="27"/>
      <c r="BW115" s="27"/>
      <c r="BX115" s="25">
        <v>23</v>
      </c>
      <c r="BY115" s="28" t="s">
        <v>244</v>
      </c>
      <c r="BZ115" s="28" t="s">
        <v>245</v>
      </c>
      <c r="CA115" s="28" t="s">
        <v>246</v>
      </c>
      <c r="CB115" s="25">
        <v>23</v>
      </c>
      <c r="CC115" s="25" t="s">
        <v>237</v>
      </c>
      <c r="CD115" s="28" t="s">
        <v>244</v>
      </c>
      <c r="CE115" s="28" t="s">
        <v>244</v>
      </c>
      <c r="CF115" s="28" t="s">
        <v>246</v>
      </c>
      <c r="CG115" s="28"/>
      <c r="CH115" s="29"/>
      <c r="CL115" s="30"/>
      <c r="CM115" s="30"/>
      <c r="CN115" s="30"/>
      <c r="CO115" s="30"/>
      <c r="CP115" s="31"/>
      <c r="CQ115" s="30"/>
      <c r="CR115" s="30"/>
      <c r="CS115" s="30"/>
      <c r="CT115" s="30"/>
      <c r="CU115" s="30"/>
      <c r="CV115" s="32"/>
      <c r="CW115" s="29">
        <v>42984</v>
      </c>
      <c r="CX115" s="36">
        <v>470.33000000000004</v>
      </c>
      <c r="CY115" s="36">
        <v>1.4000000000000001</v>
      </c>
      <c r="CZ115" s="23">
        <v>1.9758826847977331</v>
      </c>
      <c r="DA115" s="36">
        <v>9.0554000000000006</v>
      </c>
      <c r="DB115" s="23">
        <v>1.0074665968679652</v>
      </c>
      <c r="DC115" s="23">
        <v>9.1578333260745968</v>
      </c>
      <c r="DD115" s="23">
        <v>6.4960899395666072</v>
      </c>
      <c r="DE115" s="23">
        <v>1.6963661756981991</v>
      </c>
      <c r="DF115" s="23">
        <v>0.21544932159438993</v>
      </c>
      <c r="DG115" s="23">
        <v>3.6553286813594795E-3</v>
      </c>
      <c r="DH115" s="23">
        <v>1.4981663751105377E-2</v>
      </c>
      <c r="DI115" s="23">
        <v>0.16913546730063159</v>
      </c>
      <c r="DJ115" s="23">
        <v>6.0818288423368901E-2</v>
      </c>
      <c r="DK115" s="23">
        <v>8.820849585575341E-2</v>
      </c>
      <c r="DL115" s="23">
        <v>0.31945529365692316</v>
      </c>
      <c r="DM115" s="32"/>
      <c r="DO115" s="33"/>
      <c r="DP115" s="33"/>
      <c r="DQ115" s="27">
        <v>43007</v>
      </c>
      <c r="DR115" s="23">
        <v>438.1</v>
      </c>
      <c r="DS115" s="23">
        <v>0.40300000000000002</v>
      </c>
      <c r="DT115" s="23">
        <v>5.2015708823937574</v>
      </c>
      <c r="DU115" s="23">
        <v>4.4075999999999995</v>
      </c>
      <c r="DV115" s="23">
        <v>1.0415148057415125</v>
      </c>
      <c r="DW115" s="23">
        <v>5.9495693909830676</v>
      </c>
      <c r="DX115" s="23">
        <v>0.47649720788868022</v>
      </c>
      <c r="DY115" s="23">
        <v>0.28568443908364477</v>
      </c>
      <c r="DZ115" s="23">
        <v>1.2076932105487943E-2</v>
      </c>
      <c r="EA115" s="23">
        <v>6.3010395113579148E-3</v>
      </c>
      <c r="EB115" s="23">
        <v>4.0297912067763066E-3</v>
      </c>
      <c r="EC115" s="23">
        <v>7.6315750899925783E-3</v>
      </c>
      <c r="ED115" s="23">
        <v>6.7578787806011403E-3</v>
      </c>
      <c r="EE115" s="23">
        <v>1.1217658003240379E-2</v>
      </c>
      <c r="EF115" s="23">
        <v>6.4946366778664555E-2</v>
      </c>
      <c r="EG115" s="32"/>
      <c r="EH115" s="30"/>
      <c r="EI115" s="30"/>
      <c r="EJ115" s="30">
        <v>5.2069999999999999</v>
      </c>
      <c r="EK115" s="30">
        <v>1.478169155</v>
      </c>
      <c r="EL115" s="34">
        <v>14.05982584</v>
      </c>
      <c r="EM115" s="23">
        <v>87.461748407906711</v>
      </c>
      <c r="EN115" s="35"/>
      <c r="EQ115" s="27">
        <v>42886</v>
      </c>
      <c r="ES115" s="23">
        <v>4.13</v>
      </c>
      <c r="EV115" s="23" t="s">
        <v>247</v>
      </c>
      <c r="EX115" s="23">
        <v>16236.999999999998</v>
      </c>
      <c r="EY115" s="23">
        <v>381</v>
      </c>
      <c r="EZ115" s="40">
        <v>786.2</v>
      </c>
      <c r="FA115" s="36">
        <v>88.957327461969584</v>
      </c>
      <c r="FB115" s="36">
        <v>7.0946685348278624</v>
      </c>
      <c r="FC115" s="36">
        <v>20.220160128102481</v>
      </c>
      <c r="FD115" s="36"/>
      <c r="FE115" s="36">
        <v>1.921037229783827</v>
      </c>
      <c r="FF115" s="36">
        <v>0.85208086469175348</v>
      </c>
      <c r="FG115" s="36">
        <v>196.82376961569258</v>
      </c>
      <c r="FH115" s="36">
        <v>0.58271597277822251</v>
      </c>
      <c r="FI115" s="36">
        <v>1305.8707753623739</v>
      </c>
      <c r="FJ115" s="36">
        <v>68.699459167333856</v>
      </c>
      <c r="FK115" s="36">
        <v>17.918821857485991</v>
      </c>
      <c r="GD115" s="29">
        <v>43007</v>
      </c>
      <c r="GE115" s="24">
        <v>3.98</v>
      </c>
      <c r="GG115" s="23">
        <v>1.9656</v>
      </c>
      <c r="GH115" s="23">
        <v>2.1899999999999999E-2</v>
      </c>
      <c r="GI115" s="56">
        <v>0.11960999999999999</v>
      </c>
      <c r="GJ115" s="36">
        <v>95.389445323246207</v>
      </c>
      <c r="GK115" s="36">
        <v>7.6969384456671248</v>
      </c>
      <c r="GL115" s="36">
        <v>56.686069119669874</v>
      </c>
      <c r="GM115" s="36"/>
      <c r="GN115" s="36">
        <v>3.4002751031636862</v>
      </c>
      <c r="GO115" s="36">
        <v>1.3736589752407151</v>
      </c>
      <c r="GP115" s="36">
        <v>177.80268294360386</v>
      </c>
      <c r="GQ115" s="36">
        <v>0.43278748280605223</v>
      </c>
      <c r="GR115" s="36">
        <v>1443.7146911164464</v>
      </c>
      <c r="GS115" s="36">
        <v>73.655558803301233</v>
      </c>
      <c r="GT115" s="36">
        <v>50.082563961485555</v>
      </c>
      <c r="GV115" s="23">
        <v>0.93393426950248903</v>
      </c>
      <c r="GW115" s="23">
        <v>1.63601974977548</v>
      </c>
      <c r="GX115" s="23">
        <v>1.5954606970362899</v>
      </c>
      <c r="GY115" s="23" t="s">
        <v>248</v>
      </c>
      <c r="GZ115" s="23">
        <v>94.338312036367938</v>
      </c>
      <c r="HA115" s="23">
        <v>2.4875621890547266</v>
      </c>
      <c r="HB115" s="23">
        <v>2.0298507462686488</v>
      </c>
      <c r="HC115" s="23">
        <v>8.5373134328358198</v>
      </c>
      <c r="HD115" s="23">
        <v>31.074626865671647</v>
      </c>
      <c r="HE115" s="23">
        <v>45.104477611940297</v>
      </c>
      <c r="HF115" s="23">
        <v>7.1542288557213913</v>
      </c>
      <c r="HG115" s="23" t="s">
        <v>249</v>
      </c>
      <c r="HH115" s="23">
        <v>115.8</v>
      </c>
      <c r="HI115" s="23">
        <v>46.4</v>
      </c>
      <c r="HJ115" s="23">
        <v>27</v>
      </c>
      <c r="HK115" s="23">
        <v>49.8</v>
      </c>
      <c r="HL115" s="23">
        <v>64.2</v>
      </c>
      <c r="HM115" s="23">
        <v>108.4</v>
      </c>
      <c r="HN115" s="23">
        <v>11.4</v>
      </c>
      <c r="HO115" s="23">
        <v>17.600000000000001</v>
      </c>
      <c r="HP115" s="23">
        <v>19.2</v>
      </c>
      <c r="HQ115" s="23">
        <v>18</v>
      </c>
      <c r="HR115" s="23">
        <v>16.8</v>
      </c>
      <c r="HS115" s="23">
        <v>11.9</v>
      </c>
      <c r="HT115" s="38">
        <v>9.4865531233186515E-2</v>
      </c>
    </row>
    <row r="116" spans="1:228" s="23" customFormat="1" ht="12.75" x14ac:dyDescent="0.2">
      <c r="A116" s="23" t="s">
        <v>408</v>
      </c>
      <c r="B116" s="23">
        <v>1</v>
      </c>
      <c r="C116" s="23" t="s">
        <v>260</v>
      </c>
      <c r="D116" s="23" t="s">
        <v>353</v>
      </c>
      <c r="E116" s="23" t="s">
        <v>312</v>
      </c>
      <c r="F116" s="24">
        <v>45</v>
      </c>
      <c r="G116" s="23" t="s">
        <v>233</v>
      </c>
      <c r="H116" s="23" t="s">
        <v>354</v>
      </c>
      <c r="I116" s="25">
        <v>2017</v>
      </c>
      <c r="J116" s="23">
        <v>46.278067999999998</v>
      </c>
      <c r="K116" s="23">
        <v>-71.870569000000003</v>
      </c>
      <c r="L116" s="23" t="s">
        <v>235</v>
      </c>
      <c r="N116" s="23">
        <v>1999</v>
      </c>
      <c r="O116" s="23" t="s">
        <v>236</v>
      </c>
      <c r="P116" s="23" t="s">
        <v>314</v>
      </c>
      <c r="Q116" s="26" t="s">
        <v>359</v>
      </c>
      <c r="R116" s="23" t="s">
        <v>238</v>
      </c>
      <c r="S116" s="23" t="s">
        <v>237</v>
      </c>
      <c r="T116" s="23" t="s">
        <v>237</v>
      </c>
      <c r="U116" s="26" t="s">
        <v>237</v>
      </c>
      <c r="V116" s="26" t="s">
        <v>237</v>
      </c>
      <c r="W116" s="23" t="s">
        <v>237</v>
      </c>
      <c r="X116" s="26" t="s">
        <v>237</v>
      </c>
      <c r="Y116" s="26" t="s">
        <v>237</v>
      </c>
      <c r="Z116" s="26" t="s">
        <v>237</v>
      </c>
      <c r="AA116" s="26" t="s">
        <v>237</v>
      </c>
      <c r="AB116" s="26" t="s">
        <v>237</v>
      </c>
      <c r="AC116" s="26" t="s">
        <v>237</v>
      </c>
      <c r="AD116" s="26" t="s">
        <v>238</v>
      </c>
      <c r="AE116" s="26" t="s">
        <v>237</v>
      </c>
      <c r="AF116" s="26" t="s">
        <v>237</v>
      </c>
      <c r="AG116" s="26" t="s">
        <v>237</v>
      </c>
      <c r="AH116" s="23" t="s">
        <v>238</v>
      </c>
      <c r="AI116" s="23" t="s">
        <v>238</v>
      </c>
      <c r="AJ116" s="26" t="s">
        <v>238</v>
      </c>
      <c r="AK116" s="23" t="s">
        <v>238</v>
      </c>
      <c r="AL116" s="23" t="s">
        <v>237</v>
      </c>
      <c r="AM116" s="26" t="s">
        <v>360</v>
      </c>
      <c r="AN116" s="26" t="s">
        <v>355</v>
      </c>
      <c r="AO116" s="26" t="s">
        <v>240</v>
      </c>
      <c r="AP116" s="26" t="s">
        <v>241</v>
      </c>
      <c r="AQ116" s="26"/>
      <c r="AR116" s="26" t="s">
        <v>242</v>
      </c>
      <c r="AS116" s="26" t="s">
        <v>243</v>
      </c>
      <c r="AT116" s="26"/>
      <c r="AU116" s="56">
        <v>45</v>
      </c>
      <c r="AV116" s="23">
        <v>15</v>
      </c>
      <c r="AW116" s="23">
        <v>80</v>
      </c>
      <c r="AX116" s="23">
        <v>12</v>
      </c>
      <c r="AY116" s="23">
        <v>2</v>
      </c>
      <c r="AZ116" s="23">
        <v>1</v>
      </c>
      <c r="BB116" s="23">
        <v>0</v>
      </c>
      <c r="BC116" s="23">
        <v>0</v>
      </c>
      <c r="BD116" s="23">
        <f t="shared" si="1"/>
        <v>31.046799999999998</v>
      </c>
      <c r="BF116" s="27"/>
      <c r="BG116" s="27"/>
      <c r="BH116" s="27"/>
      <c r="BI116" s="27">
        <v>42901</v>
      </c>
      <c r="BJ116" s="27"/>
      <c r="BK116" s="27"/>
      <c r="BL116" s="27">
        <v>42920</v>
      </c>
      <c r="BM116" s="27">
        <v>42927</v>
      </c>
      <c r="BN116" s="27">
        <v>42935</v>
      </c>
      <c r="BO116" s="27">
        <v>42943</v>
      </c>
      <c r="BQ116" s="27"/>
      <c r="BR116" s="27"/>
      <c r="BS116" s="27"/>
      <c r="BT116" s="27"/>
      <c r="BU116" s="27"/>
      <c r="BV116" s="27"/>
      <c r="BW116" s="27"/>
      <c r="BX116" s="25">
        <v>23</v>
      </c>
      <c r="BY116" s="28" t="s">
        <v>244</v>
      </c>
      <c r="BZ116" s="28" t="s">
        <v>245</v>
      </c>
      <c r="CA116" s="28" t="s">
        <v>246</v>
      </c>
      <c r="CB116" s="25">
        <v>23</v>
      </c>
      <c r="CC116" s="25" t="s">
        <v>237</v>
      </c>
      <c r="CD116" s="28" t="s">
        <v>244</v>
      </c>
      <c r="CE116" s="28" t="s">
        <v>244</v>
      </c>
      <c r="CF116" s="28" t="s">
        <v>246</v>
      </c>
      <c r="CG116" s="28"/>
      <c r="CH116" s="29"/>
      <c r="CL116" s="30"/>
      <c r="CM116" s="30"/>
      <c r="CN116" s="30"/>
      <c r="CO116" s="30"/>
      <c r="CP116" s="31"/>
      <c r="CQ116" s="30"/>
      <c r="CR116" s="30"/>
      <c r="CS116" s="30"/>
      <c r="CT116" s="30"/>
      <c r="CU116" s="30"/>
      <c r="CV116" s="32"/>
      <c r="CW116" s="29">
        <v>42984</v>
      </c>
      <c r="CX116" s="36">
        <v>495.95</v>
      </c>
      <c r="CY116" s="36">
        <v>0.89800000000000002</v>
      </c>
      <c r="CZ116" s="23">
        <v>1.2214551901269131</v>
      </c>
      <c r="DA116" s="36">
        <v>9.150500000000001</v>
      </c>
      <c r="DB116" s="23">
        <v>1.0485160537472795</v>
      </c>
      <c r="DC116" s="23">
        <v>6.789220774275365</v>
      </c>
      <c r="DD116" s="23">
        <v>7.7060241856969451</v>
      </c>
      <c r="DE116" s="23">
        <v>1.6618517730569571</v>
      </c>
      <c r="DF116" s="23">
        <v>5.4767702260318164E-2</v>
      </c>
      <c r="DG116" s="23">
        <v>4.3669788719638359E-3</v>
      </c>
      <c r="DH116" s="23">
        <v>1.817151480953064E-2</v>
      </c>
      <c r="DI116" s="23">
        <v>0.20329952979663846</v>
      </c>
      <c r="DJ116" s="23">
        <v>8.9572420677297732E-2</v>
      </c>
      <c r="DK116" s="23">
        <v>7.2970492104391382E-2</v>
      </c>
      <c r="DL116" s="23">
        <v>0.19750712592727387</v>
      </c>
      <c r="DM116" s="32"/>
      <c r="DO116" s="33"/>
      <c r="DP116" s="33"/>
      <c r="DQ116" s="27">
        <v>43007</v>
      </c>
      <c r="DR116" s="23">
        <v>431.27000000000004</v>
      </c>
      <c r="DS116" s="23">
        <v>0.33</v>
      </c>
      <c r="DT116" s="23">
        <v>4.6475326255178198</v>
      </c>
      <c r="DU116" s="23">
        <v>3.6076999999999999</v>
      </c>
      <c r="DV116" s="23">
        <v>1.0819543019516258</v>
      </c>
      <c r="DW116" s="23">
        <v>6.1904713259029895</v>
      </c>
      <c r="DX116" s="23">
        <v>0.46840383133654784</v>
      </c>
      <c r="DY116" s="23">
        <v>0.26798655920717079</v>
      </c>
      <c r="DZ116" s="23">
        <v>5.4284419885920867E-3</v>
      </c>
      <c r="EA116" s="23">
        <v>4.9296367941800145E-3</v>
      </c>
      <c r="EB116" s="23">
        <v>3.9805722310717493E-3</v>
      </c>
      <c r="EC116" s="23">
        <v>5.0836504568993607E-3</v>
      </c>
      <c r="ED116" s="23">
        <v>7.3015550871117644E-3</v>
      </c>
      <c r="EE116" s="23">
        <v>9.6676781743742085E-3</v>
      </c>
      <c r="EF116" s="23">
        <v>5.592826668872436E-2</v>
      </c>
      <c r="EG116" s="32"/>
      <c r="EH116" s="30"/>
      <c r="EI116" s="30"/>
      <c r="EJ116" s="30">
        <v>4.9130000000000003</v>
      </c>
      <c r="EK116" s="30">
        <v>0.95732040200000001</v>
      </c>
      <c r="EL116" s="34">
        <v>9.0099350939999994</v>
      </c>
      <c r="EM116" s="23">
        <v>87.5</v>
      </c>
      <c r="EN116" s="35"/>
      <c r="EQ116" s="27">
        <v>42886</v>
      </c>
      <c r="ES116" s="23">
        <v>4.84</v>
      </c>
      <c r="EV116" s="23" t="s">
        <v>247</v>
      </c>
      <c r="EX116" s="23">
        <v>9235.7999999999993</v>
      </c>
      <c r="EY116" s="23">
        <v>234</v>
      </c>
      <c r="EZ116" s="40">
        <v>590.9</v>
      </c>
      <c r="FA116" s="36">
        <v>228.44478899082569</v>
      </c>
      <c r="FB116" s="36">
        <v>12.394321100917431</v>
      </c>
      <c r="FC116" s="36">
        <v>23.636207951070336</v>
      </c>
      <c r="FD116" s="36"/>
      <c r="FE116" s="36">
        <v>0.90164067278287463</v>
      </c>
      <c r="FF116" s="36">
        <v>0.8947308868501529</v>
      </c>
      <c r="FG116" s="36">
        <v>142.22356192660553</v>
      </c>
      <c r="FH116" s="36">
        <v>1.8026200305810398</v>
      </c>
      <c r="FI116" s="36">
        <v>923.02843303715611</v>
      </c>
      <c r="FJ116" s="36">
        <v>69.88964373088686</v>
      </c>
      <c r="FK116" s="36">
        <v>11.859007645259942</v>
      </c>
      <c r="GD116" s="29">
        <v>43007</v>
      </c>
      <c r="GE116" s="24">
        <v>4.55</v>
      </c>
      <c r="GG116" s="23">
        <v>1.0094000000000001</v>
      </c>
      <c r="GH116" s="23">
        <v>1.5900000000000001E-2</v>
      </c>
      <c r="GI116" s="56">
        <v>8.5300000000000001E-2</v>
      </c>
      <c r="GJ116" s="36">
        <v>206.87582408844062</v>
      </c>
      <c r="GK116" s="36">
        <v>11.208898176881302</v>
      </c>
      <c r="GL116" s="36">
        <v>42.687940845616758</v>
      </c>
      <c r="GM116" s="36"/>
      <c r="GN116" s="36">
        <v>1.9937936384794415</v>
      </c>
      <c r="GO116" s="36">
        <v>1.2865752715283165</v>
      </c>
      <c r="GP116" s="36">
        <v>140.52455663304889</v>
      </c>
      <c r="GQ116" s="36">
        <v>1.4075682699767262</v>
      </c>
      <c r="GR116" s="36">
        <v>893.5114758922183</v>
      </c>
      <c r="GS116" s="36">
        <v>47.902163498836309</v>
      </c>
      <c r="GT116" s="36">
        <v>11.704086889061289</v>
      </c>
      <c r="GV116" s="23">
        <v>0.93393426950248903</v>
      </c>
      <c r="GW116" s="23">
        <v>1.63601974977548</v>
      </c>
      <c r="GX116" s="23">
        <v>1.5954606970362899</v>
      </c>
      <c r="GY116" s="23" t="s">
        <v>248</v>
      </c>
      <c r="GZ116" s="23">
        <v>94.241174078964562</v>
      </c>
      <c r="HA116" s="23">
        <v>2.6794289908826601</v>
      </c>
      <c r="HB116" s="23">
        <v>1.8481518481518424</v>
      </c>
      <c r="HC116" s="23">
        <v>5.4745254745254641</v>
      </c>
      <c r="HD116" s="23">
        <v>25.31468531468532</v>
      </c>
      <c r="HE116" s="23">
        <v>49.980019980019982</v>
      </c>
      <c r="HF116" s="23">
        <v>10.989010989010991</v>
      </c>
      <c r="HG116" s="23" t="s">
        <v>249</v>
      </c>
      <c r="HH116" s="23">
        <v>115.8</v>
      </c>
      <c r="HI116" s="23">
        <v>46.4</v>
      </c>
      <c r="HJ116" s="23">
        <v>27</v>
      </c>
      <c r="HK116" s="23">
        <v>49.8</v>
      </c>
      <c r="HL116" s="23">
        <v>64.2</v>
      </c>
      <c r="HM116" s="23">
        <v>108.4</v>
      </c>
      <c r="HN116" s="23">
        <v>11.4</v>
      </c>
      <c r="HO116" s="23">
        <v>17.600000000000001</v>
      </c>
      <c r="HP116" s="23">
        <v>19.2</v>
      </c>
      <c r="HQ116" s="23">
        <v>18</v>
      </c>
      <c r="HR116" s="23">
        <v>16.8</v>
      </c>
      <c r="HS116" s="23">
        <v>11.9</v>
      </c>
      <c r="HT116" s="38">
        <v>0.16171584076322709</v>
      </c>
    </row>
    <row r="117" spans="1:228" s="23" customFormat="1" ht="12.75" x14ac:dyDescent="0.2">
      <c r="A117" s="23" t="s">
        <v>409</v>
      </c>
      <c r="B117" s="23">
        <v>2</v>
      </c>
      <c r="C117" s="23" t="s">
        <v>260</v>
      </c>
      <c r="D117" s="23" t="s">
        <v>353</v>
      </c>
      <c r="E117" s="23" t="s">
        <v>312</v>
      </c>
      <c r="F117" s="24">
        <v>45</v>
      </c>
      <c r="G117" s="23" t="s">
        <v>233</v>
      </c>
      <c r="H117" s="23" t="s">
        <v>354</v>
      </c>
      <c r="I117" s="25">
        <v>2017</v>
      </c>
      <c r="J117" s="23">
        <v>46.278067999999998</v>
      </c>
      <c r="K117" s="23">
        <v>-71.870569000000003</v>
      </c>
      <c r="L117" s="23" t="s">
        <v>235</v>
      </c>
      <c r="N117" s="23">
        <v>1999</v>
      </c>
      <c r="O117" s="23" t="s">
        <v>236</v>
      </c>
      <c r="P117" s="23" t="s">
        <v>314</v>
      </c>
      <c r="Q117" s="26" t="s">
        <v>359</v>
      </c>
      <c r="R117" s="23" t="s">
        <v>238</v>
      </c>
      <c r="S117" s="23" t="s">
        <v>237</v>
      </c>
      <c r="T117" s="23" t="s">
        <v>237</v>
      </c>
      <c r="U117" s="26" t="s">
        <v>237</v>
      </c>
      <c r="V117" s="26" t="s">
        <v>237</v>
      </c>
      <c r="W117" s="23" t="s">
        <v>237</v>
      </c>
      <c r="X117" s="26" t="s">
        <v>237</v>
      </c>
      <c r="Y117" s="26" t="s">
        <v>237</v>
      </c>
      <c r="Z117" s="26" t="s">
        <v>237</v>
      </c>
      <c r="AA117" s="26" t="s">
        <v>237</v>
      </c>
      <c r="AB117" s="26" t="s">
        <v>237</v>
      </c>
      <c r="AC117" s="26" t="s">
        <v>237</v>
      </c>
      <c r="AD117" s="26" t="s">
        <v>238</v>
      </c>
      <c r="AE117" s="26" t="s">
        <v>237</v>
      </c>
      <c r="AF117" s="26" t="s">
        <v>237</v>
      </c>
      <c r="AG117" s="26" t="s">
        <v>237</v>
      </c>
      <c r="AH117" s="23" t="s">
        <v>238</v>
      </c>
      <c r="AI117" s="23" t="s">
        <v>238</v>
      </c>
      <c r="AJ117" s="26" t="s">
        <v>238</v>
      </c>
      <c r="AK117" s="23" t="s">
        <v>238</v>
      </c>
      <c r="AL117" s="23" t="s">
        <v>237</v>
      </c>
      <c r="AM117" s="26" t="s">
        <v>360</v>
      </c>
      <c r="AN117" s="26" t="s">
        <v>355</v>
      </c>
      <c r="AO117" s="26" t="s">
        <v>240</v>
      </c>
      <c r="AP117" s="26" t="s">
        <v>241</v>
      </c>
      <c r="AQ117" s="26"/>
      <c r="AR117" s="26" t="s">
        <v>242</v>
      </c>
      <c r="AS117" s="26" t="s">
        <v>243</v>
      </c>
      <c r="AT117" s="26"/>
      <c r="AU117" s="56">
        <v>45</v>
      </c>
      <c r="AV117" s="23">
        <v>15</v>
      </c>
      <c r="AW117" s="23">
        <v>80</v>
      </c>
      <c r="AX117" s="23">
        <v>12</v>
      </c>
      <c r="AY117" s="23">
        <v>2</v>
      </c>
      <c r="AZ117" s="23">
        <v>1</v>
      </c>
      <c r="BB117" s="23">
        <v>0</v>
      </c>
      <c r="BC117" s="23">
        <v>0</v>
      </c>
      <c r="BD117" s="23">
        <f t="shared" si="1"/>
        <v>31.046799999999998</v>
      </c>
      <c r="BF117" s="27"/>
      <c r="BG117" s="27"/>
      <c r="BH117" s="27"/>
      <c r="BI117" s="27">
        <v>42901</v>
      </c>
      <c r="BJ117" s="27"/>
      <c r="BK117" s="27"/>
      <c r="BL117" s="27">
        <v>42920</v>
      </c>
      <c r="BM117" s="27">
        <v>42927</v>
      </c>
      <c r="BN117" s="27">
        <v>42935</v>
      </c>
      <c r="BO117" s="27">
        <v>42943</v>
      </c>
      <c r="BQ117" s="27"/>
      <c r="BR117" s="27"/>
      <c r="BS117" s="27"/>
      <c r="BT117" s="27"/>
      <c r="BU117" s="27"/>
      <c r="BV117" s="27"/>
      <c r="BW117" s="27"/>
      <c r="BX117" s="25">
        <v>23</v>
      </c>
      <c r="BY117" s="28" t="s">
        <v>244</v>
      </c>
      <c r="BZ117" s="28" t="s">
        <v>245</v>
      </c>
      <c r="CA117" s="28" t="s">
        <v>246</v>
      </c>
      <c r="CB117" s="25">
        <v>23</v>
      </c>
      <c r="CC117" s="25" t="s">
        <v>237</v>
      </c>
      <c r="CD117" s="28" t="s">
        <v>244</v>
      </c>
      <c r="CE117" s="28" t="s">
        <v>244</v>
      </c>
      <c r="CF117" s="28" t="s">
        <v>246</v>
      </c>
      <c r="CG117" s="28"/>
      <c r="CH117" s="29"/>
      <c r="CL117" s="30"/>
      <c r="CM117" s="30"/>
      <c r="CN117" s="30"/>
      <c r="CO117" s="30"/>
      <c r="CP117" s="31"/>
      <c r="CQ117" s="30"/>
      <c r="CR117" s="30"/>
      <c r="CS117" s="30"/>
      <c r="CT117" s="30"/>
      <c r="CU117" s="30"/>
      <c r="CV117" s="32"/>
      <c r="CW117" s="29">
        <v>42984</v>
      </c>
      <c r="CX117" s="36">
        <v>481.2</v>
      </c>
      <c r="CY117" s="36">
        <v>1.28</v>
      </c>
      <c r="CZ117" s="23">
        <v>1.5793056079352581</v>
      </c>
      <c r="DA117" s="36">
        <v>8.9284999999999997</v>
      </c>
      <c r="DB117" s="23">
        <v>1.1975001471553408</v>
      </c>
      <c r="DC117" s="23">
        <v>7.5605801482182189</v>
      </c>
      <c r="DD117" s="23">
        <v>4.9664841731185367</v>
      </c>
      <c r="DE117" s="23">
        <v>1.5136913210606411</v>
      </c>
      <c r="DF117" s="23">
        <v>5.9024230710205544E-2</v>
      </c>
      <c r="DG117" s="23">
        <v>3.8588906147405243E-3</v>
      </c>
      <c r="DH117" s="23">
        <v>1.3928422211943216E-2</v>
      </c>
      <c r="DI117" s="23">
        <v>0.13569396681883325</v>
      </c>
      <c r="DJ117" s="23">
        <v>4.8029446433099879E-2</v>
      </c>
      <c r="DK117" s="23">
        <v>5.6485738061390733E-2</v>
      </c>
      <c r="DL117" s="23">
        <v>0.17744729855659166</v>
      </c>
      <c r="DM117" s="32"/>
      <c r="DO117" s="33"/>
      <c r="DP117" s="33"/>
      <c r="DQ117" s="27">
        <v>43007</v>
      </c>
      <c r="DR117" s="23">
        <v>434.82</v>
      </c>
      <c r="DS117" s="23">
        <v>0.38100000000000001</v>
      </c>
      <c r="DT117" s="23">
        <v>5.071212105198982</v>
      </c>
      <c r="DU117" s="23">
        <v>3.6942999999999997</v>
      </c>
      <c r="DV117" s="23">
        <v>1.0268386609534585</v>
      </c>
      <c r="DW117" s="23">
        <v>6.4960192580877596</v>
      </c>
      <c r="DX117" s="23">
        <v>0.39007947049892866</v>
      </c>
      <c r="DY117" s="23">
        <v>0.27649947159593774</v>
      </c>
      <c r="DZ117" s="23">
        <v>6.7614821137467734E-3</v>
      </c>
      <c r="EA117" s="23">
        <v>6.144270860053697E-3</v>
      </c>
      <c r="EB117" s="23">
        <v>4.060745716622822E-3</v>
      </c>
      <c r="EC117" s="23">
        <v>5.8610704070900885E-3</v>
      </c>
      <c r="ED117" s="23">
        <v>6.992416666084857E-3</v>
      </c>
      <c r="EE117" s="23">
        <v>1.1379059827248083E-2</v>
      </c>
      <c r="EF117" s="23">
        <v>6.4451760048922696E-2</v>
      </c>
      <c r="EG117" s="32"/>
      <c r="EH117" s="30"/>
      <c r="EI117" s="30"/>
      <c r="EJ117" s="30">
        <v>5.1070000000000002</v>
      </c>
      <c r="EK117" s="30">
        <v>1.406028984</v>
      </c>
      <c r="EL117" s="34">
        <v>4.9955329749999997</v>
      </c>
      <c r="EM117" s="23">
        <v>87.91700569568755</v>
      </c>
      <c r="EN117" s="35"/>
      <c r="EQ117" s="27">
        <v>42886</v>
      </c>
      <c r="ES117" s="23">
        <v>4.1100000000000003</v>
      </c>
      <c r="EV117" s="23" t="s">
        <v>247</v>
      </c>
      <c r="EX117" s="23">
        <v>11550</v>
      </c>
      <c r="EY117" s="23">
        <v>214</v>
      </c>
      <c r="EZ117" s="40">
        <v>656.80000000000007</v>
      </c>
      <c r="FA117" s="36">
        <v>98.337480949751523</v>
      </c>
      <c r="FB117" s="36">
        <v>7.6870784097183877</v>
      </c>
      <c r="FC117" s="36">
        <v>21.140927664273885</v>
      </c>
      <c r="FD117" s="36"/>
      <c r="FE117" s="36">
        <v>0.95201242407509667</v>
      </c>
      <c r="FF117" s="36">
        <v>0.84500883489784651</v>
      </c>
      <c r="FG117" s="36">
        <v>170.32251062948652</v>
      </c>
      <c r="FH117" s="36">
        <v>0.8098855604638322</v>
      </c>
      <c r="FI117" s="36">
        <v>1084.476436994604</v>
      </c>
      <c r="FJ117" s="36">
        <v>65.148208448371065</v>
      </c>
      <c r="FK117" s="36">
        <v>21.592977084483714</v>
      </c>
      <c r="GD117" s="29">
        <v>43007</v>
      </c>
      <c r="GE117" s="24">
        <v>3.93</v>
      </c>
      <c r="GG117" s="23">
        <v>1.5386</v>
      </c>
      <c r="GH117" s="23">
        <v>1.72E-2</v>
      </c>
      <c r="GI117" s="56">
        <v>0.23888000000000001</v>
      </c>
      <c r="GJ117" s="36">
        <v>98.956492004264405</v>
      </c>
      <c r="GK117" s="36">
        <v>10.40021801705757</v>
      </c>
      <c r="GL117" s="36">
        <v>58.412597547974421</v>
      </c>
      <c r="GM117" s="36"/>
      <c r="GN117" s="36">
        <v>1.0794243070362473</v>
      </c>
      <c r="GO117" s="36">
        <v>1.2796423773987207</v>
      </c>
      <c r="GP117" s="36">
        <v>149.46977292110876</v>
      </c>
      <c r="GQ117" s="36">
        <v>0.61117377398720674</v>
      </c>
      <c r="GR117" s="36">
        <v>1139.9280793724527</v>
      </c>
      <c r="GS117" s="36">
        <v>59.261143390191897</v>
      </c>
      <c r="GT117" s="36">
        <v>54.3709552238806</v>
      </c>
      <c r="GV117" s="23">
        <v>0.93393426950248903</v>
      </c>
      <c r="GW117" s="23">
        <v>1.63601974977548</v>
      </c>
      <c r="GX117" s="23">
        <v>1.5954606970362899</v>
      </c>
      <c r="GY117" s="23" t="s">
        <v>248</v>
      </c>
      <c r="GZ117" s="23">
        <v>94.338312036367938</v>
      </c>
      <c r="HA117" s="23">
        <v>2.4875621890547266</v>
      </c>
      <c r="HB117" s="23">
        <v>2.0298507462686488</v>
      </c>
      <c r="HC117" s="23">
        <v>8.5373134328358198</v>
      </c>
      <c r="HD117" s="23">
        <v>31.074626865671647</v>
      </c>
      <c r="HE117" s="23">
        <v>45.104477611940297</v>
      </c>
      <c r="HF117" s="23">
        <v>7.1542288557213913</v>
      </c>
      <c r="HG117" s="23" t="s">
        <v>249</v>
      </c>
      <c r="HH117" s="23">
        <v>115.8</v>
      </c>
      <c r="HI117" s="23">
        <v>46.4</v>
      </c>
      <c r="HJ117" s="23">
        <v>27</v>
      </c>
      <c r="HK117" s="23">
        <v>49.8</v>
      </c>
      <c r="HL117" s="23">
        <v>64.2</v>
      </c>
      <c r="HM117" s="23">
        <v>108.4</v>
      </c>
      <c r="HN117" s="23">
        <v>11.4</v>
      </c>
      <c r="HO117" s="23">
        <v>17.600000000000001</v>
      </c>
      <c r="HP117" s="23">
        <v>19.2</v>
      </c>
      <c r="HQ117" s="23">
        <v>18</v>
      </c>
      <c r="HR117" s="23">
        <v>16.8</v>
      </c>
      <c r="HS117" s="23">
        <v>11.9</v>
      </c>
      <c r="HT117" s="38">
        <v>0.12767057201929705</v>
      </c>
    </row>
    <row r="118" spans="1:228" s="23" customFormat="1" ht="12.75" x14ac:dyDescent="0.2">
      <c r="A118" s="23" t="s">
        <v>410</v>
      </c>
      <c r="B118" s="23">
        <v>1</v>
      </c>
      <c r="C118" s="23" t="s">
        <v>263</v>
      </c>
      <c r="D118" s="23" t="s">
        <v>353</v>
      </c>
      <c r="E118" s="23" t="s">
        <v>312</v>
      </c>
      <c r="F118" s="24">
        <v>45</v>
      </c>
      <c r="G118" s="23" t="s">
        <v>233</v>
      </c>
      <c r="H118" s="23" t="s">
        <v>354</v>
      </c>
      <c r="I118" s="25">
        <v>2017</v>
      </c>
      <c r="J118" s="23">
        <v>46.278067999999998</v>
      </c>
      <c r="K118" s="23">
        <v>-71.870569000000003</v>
      </c>
      <c r="L118" s="23" t="s">
        <v>235</v>
      </c>
      <c r="N118" s="23">
        <v>1999</v>
      </c>
      <c r="O118" s="23" t="s">
        <v>236</v>
      </c>
      <c r="P118" s="23" t="s">
        <v>314</v>
      </c>
      <c r="Q118" s="26" t="s">
        <v>359</v>
      </c>
      <c r="R118" s="23" t="s">
        <v>238</v>
      </c>
      <c r="S118" s="23" t="s">
        <v>237</v>
      </c>
      <c r="T118" s="23" t="s">
        <v>237</v>
      </c>
      <c r="U118" s="26" t="s">
        <v>237</v>
      </c>
      <c r="V118" s="26" t="s">
        <v>237</v>
      </c>
      <c r="W118" s="23" t="s">
        <v>237</v>
      </c>
      <c r="X118" s="26" t="s">
        <v>237</v>
      </c>
      <c r="Y118" s="26" t="s">
        <v>237</v>
      </c>
      <c r="Z118" s="26" t="s">
        <v>237</v>
      </c>
      <c r="AA118" s="26" t="s">
        <v>237</v>
      </c>
      <c r="AB118" s="26" t="s">
        <v>237</v>
      </c>
      <c r="AC118" s="26" t="s">
        <v>237</v>
      </c>
      <c r="AD118" s="26" t="s">
        <v>238</v>
      </c>
      <c r="AE118" s="26" t="s">
        <v>237</v>
      </c>
      <c r="AF118" s="26" t="s">
        <v>237</v>
      </c>
      <c r="AG118" s="26" t="s">
        <v>237</v>
      </c>
      <c r="AH118" s="23" t="s">
        <v>238</v>
      </c>
      <c r="AI118" s="23" t="s">
        <v>238</v>
      </c>
      <c r="AJ118" s="26" t="s">
        <v>238</v>
      </c>
      <c r="AK118" s="23" t="s">
        <v>238</v>
      </c>
      <c r="AL118" s="23" t="s">
        <v>237</v>
      </c>
      <c r="AM118" s="26" t="s">
        <v>360</v>
      </c>
      <c r="AN118" s="26" t="s">
        <v>355</v>
      </c>
      <c r="AO118" s="26" t="s">
        <v>240</v>
      </c>
      <c r="AP118" s="26" t="s">
        <v>241</v>
      </c>
      <c r="AQ118" s="26"/>
      <c r="AR118" s="26" t="s">
        <v>242</v>
      </c>
      <c r="AS118" s="26" t="s">
        <v>243</v>
      </c>
      <c r="AT118" s="26"/>
      <c r="AU118" s="56">
        <v>60</v>
      </c>
      <c r="AV118" s="23">
        <v>15</v>
      </c>
      <c r="AW118" s="23">
        <v>80</v>
      </c>
      <c r="AX118" s="23">
        <v>12</v>
      </c>
      <c r="AY118" s="23">
        <v>2</v>
      </c>
      <c r="AZ118" s="23">
        <v>1</v>
      </c>
      <c r="BB118" s="23">
        <v>0</v>
      </c>
      <c r="BC118" s="23">
        <v>0</v>
      </c>
      <c r="BD118" s="23">
        <f t="shared" si="1"/>
        <v>31.046799999999998</v>
      </c>
      <c r="BF118" s="27"/>
      <c r="BG118" s="27"/>
      <c r="BH118" s="27"/>
      <c r="BI118" s="27">
        <v>42901</v>
      </c>
      <c r="BJ118" s="27"/>
      <c r="BK118" s="27"/>
      <c r="BL118" s="27">
        <v>42920</v>
      </c>
      <c r="BM118" s="27">
        <v>42927</v>
      </c>
      <c r="BN118" s="27">
        <v>42935</v>
      </c>
      <c r="BO118" s="27">
        <v>42943</v>
      </c>
      <c r="BQ118" s="27"/>
      <c r="BR118" s="27"/>
      <c r="BS118" s="27"/>
      <c r="BT118" s="27"/>
      <c r="BU118" s="27"/>
      <c r="BV118" s="27"/>
      <c r="BW118" s="27"/>
      <c r="BX118" s="25">
        <v>23</v>
      </c>
      <c r="BY118" s="28" t="s">
        <v>244</v>
      </c>
      <c r="BZ118" s="28" t="s">
        <v>245</v>
      </c>
      <c r="CA118" s="28" t="s">
        <v>246</v>
      </c>
      <c r="CB118" s="25">
        <v>23</v>
      </c>
      <c r="CC118" s="25" t="s">
        <v>237</v>
      </c>
      <c r="CD118" s="28" t="s">
        <v>244</v>
      </c>
      <c r="CE118" s="28" t="s">
        <v>244</v>
      </c>
      <c r="CF118" s="28" t="s">
        <v>246</v>
      </c>
      <c r="CG118" s="28"/>
      <c r="CH118" s="29"/>
      <c r="CL118" s="30"/>
      <c r="CM118" s="30"/>
      <c r="CN118" s="30"/>
      <c r="CO118" s="30"/>
      <c r="CP118" s="31"/>
      <c r="CQ118" s="30"/>
      <c r="CR118" s="30"/>
      <c r="CS118" s="30"/>
      <c r="CT118" s="30"/>
      <c r="CU118" s="30"/>
      <c r="CV118" s="32"/>
      <c r="CW118" s="29">
        <v>42984</v>
      </c>
      <c r="CX118" s="36">
        <v>499.42999999999995</v>
      </c>
      <c r="CY118" s="36">
        <v>1.1300000000000001</v>
      </c>
      <c r="CZ118" s="23">
        <v>1.4690196825037578</v>
      </c>
      <c r="DA118" s="36">
        <v>10.148</v>
      </c>
      <c r="DB118" s="23">
        <v>1.008905858741401</v>
      </c>
      <c r="DC118" s="23">
        <v>7.9219013071509083</v>
      </c>
      <c r="DD118" s="23">
        <v>5.1777088829685036</v>
      </c>
      <c r="DE118" s="23">
        <v>1.6017580786004919</v>
      </c>
      <c r="DF118" s="23">
        <v>7.943272077084236E-2</v>
      </c>
      <c r="DG118" s="23">
        <v>3.5147648609812547E-3</v>
      </c>
      <c r="DH118" s="23">
        <v>1.7218249151331185E-2</v>
      </c>
      <c r="DI118" s="23">
        <v>0.14896392189426103</v>
      </c>
      <c r="DJ118" s="23">
        <v>5.3604550182888344E-2</v>
      </c>
      <c r="DK118" s="23">
        <v>7.9576135141755891E-2</v>
      </c>
      <c r="DL118" s="23">
        <v>0.21752394677513165</v>
      </c>
      <c r="DM118" s="32"/>
      <c r="DO118" s="33"/>
      <c r="DP118" s="33"/>
      <c r="DQ118" s="27">
        <v>43007</v>
      </c>
      <c r="DR118" s="23">
        <v>426.78</v>
      </c>
      <c r="DS118" s="23">
        <v>0.48300000000000004</v>
      </c>
      <c r="DT118" s="23">
        <v>5.4490067483657842</v>
      </c>
      <c r="DU118" s="23">
        <v>4.3939000000000004</v>
      </c>
      <c r="DV118" s="23">
        <v>1.100448531710946</v>
      </c>
      <c r="DW118" s="23">
        <v>6.7397746002551919</v>
      </c>
      <c r="DX118" s="23">
        <v>0.29016548892166544</v>
      </c>
      <c r="DY118" s="23">
        <v>0.26573939258228435</v>
      </c>
      <c r="DZ118" s="23">
        <v>6.1787991545614509E-3</v>
      </c>
      <c r="EA118" s="23">
        <v>6.103146144820046E-3</v>
      </c>
      <c r="EB118" s="23">
        <v>4.6967554451349128E-3</v>
      </c>
      <c r="EC118" s="23">
        <v>4.3327689655177073E-3</v>
      </c>
      <c r="ED118" s="23">
        <v>6.9424469823629346E-3</v>
      </c>
      <c r="EE118" s="23">
        <v>1.2982039916777686E-2</v>
      </c>
      <c r="EF118" s="23">
        <v>8.2186816598934134E-2</v>
      </c>
      <c r="EG118" s="32"/>
      <c r="EH118" s="30"/>
      <c r="EI118" s="30"/>
      <c r="EJ118" s="30">
        <v>4.7409999999999997</v>
      </c>
      <c r="EK118" s="30">
        <v>1.042934067</v>
      </c>
      <c r="EL118" s="34">
        <v>6.3660484589999999</v>
      </c>
      <c r="EM118" s="23">
        <v>87.910626413086845</v>
      </c>
      <c r="EN118" s="35"/>
      <c r="EQ118" s="27">
        <v>42886</v>
      </c>
      <c r="ES118" s="23">
        <v>4.1900000000000004</v>
      </c>
      <c r="EV118" s="23" t="s">
        <v>247</v>
      </c>
      <c r="EX118" s="23">
        <v>10815</v>
      </c>
      <c r="EY118" s="23">
        <v>119.00000000000001</v>
      </c>
      <c r="EZ118" s="40">
        <v>645.89999999999986</v>
      </c>
      <c r="FA118" s="36">
        <v>103.52961764705883</v>
      </c>
      <c r="FB118" s="36">
        <v>7.445974789915967</v>
      </c>
      <c r="FC118" s="36">
        <v>22.12609243697479</v>
      </c>
      <c r="FD118" s="36"/>
      <c r="FE118" s="36">
        <v>2.2132605042016804</v>
      </c>
      <c r="FF118" s="36">
        <v>0.88414075630252109</v>
      </c>
      <c r="FG118" s="36">
        <v>207.4564191176471</v>
      </c>
      <c r="FH118" s="36">
        <v>0.96729306722689079</v>
      </c>
      <c r="FI118" s="36">
        <v>1134.4765505692915</v>
      </c>
      <c r="FJ118" s="36">
        <v>71.601077731092445</v>
      </c>
      <c r="FK118" s="36">
        <v>19.412508403361347</v>
      </c>
      <c r="GD118" s="29">
        <v>43007</v>
      </c>
      <c r="GE118" s="24">
        <v>4.0999999999999996</v>
      </c>
      <c r="GG118" s="23">
        <v>1.3875</v>
      </c>
      <c r="GH118" s="23">
        <v>1.8800000000000001E-2</v>
      </c>
      <c r="GI118" s="56">
        <v>0.11015</v>
      </c>
      <c r="GJ118" s="36">
        <v>138.91405886426594</v>
      </c>
      <c r="GK118" s="36">
        <v>11.456420360110803</v>
      </c>
      <c r="GL118" s="36">
        <v>43.017677977839334</v>
      </c>
      <c r="GM118" s="36"/>
      <c r="GN118" s="36">
        <v>2.5512465373961222</v>
      </c>
      <c r="GO118" s="36">
        <v>1.434697299168975</v>
      </c>
      <c r="GP118" s="36">
        <v>190.00366066481996</v>
      </c>
      <c r="GQ118" s="36">
        <v>1.5493614958448756</v>
      </c>
      <c r="GR118" s="36">
        <v>1072.3265932252173</v>
      </c>
      <c r="GS118" s="36">
        <v>67.251520083102491</v>
      </c>
      <c r="GT118" s="36">
        <v>44.014493074792242</v>
      </c>
      <c r="GV118" s="23">
        <v>0.93393426950248903</v>
      </c>
      <c r="GW118" s="23">
        <v>1.63601974977548</v>
      </c>
      <c r="GX118" s="23">
        <v>1.5954606970362899</v>
      </c>
      <c r="GY118" s="23" t="s">
        <v>248</v>
      </c>
      <c r="GZ118" s="23">
        <v>94.241174078964562</v>
      </c>
      <c r="HA118" s="23">
        <v>2.6794289908826601</v>
      </c>
      <c r="HB118" s="23">
        <v>1.8481518481518424</v>
      </c>
      <c r="HC118" s="23">
        <v>5.4745254745254641</v>
      </c>
      <c r="HD118" s="23">
        <v>25.31468531468532</v>
      </c>
      <c r="HE118" s="23">
        <v>49.980019980019982</v>
      </c>
      <c r="HF118" s="23">
        <v>10.989010989010991</v>
      </c>
      <c r="HG118" s="23" t="s">
        <v>249</v>
      </c>
      <c r="HH118" s="23">
        <v>115.8</v>
      </c>
      <c r="HI118" s="23">
        <v>46.4</v>
      </c>
      <c r="HJ118" s="23">
        <v>27</v>
      </c>
      <c r="HK118" s="23">
        <v>49.8</v>
      </c>
      <c r="HL118" s="23">
        <v>64.2</v>
      </c>
      <c r="HM118" s="23">
        <v>108.4</v>
      </c>
      <c r="HN118" s="23">
        <v>11.4</v>
      </c>
      <c r="HO118" s="23">
        <v>17.600000000000001</v>
      </c>
      <c r="HP118" s="23">
        <v>19.2</v>
      </c>
      <c r="HQ118" s="23">
        <v>18</v>
      </c>
      <c r="HR118" s="23">
        <v>16.8</v>
      </c>
      <c r="HS118" s="23">
        <v>11.9</v>
      </c>
      <c r="HT118" s="38">
        <v>0.18122840841050922</v>
      </c>
    </row>
    <row r="119" spans="1:228" s="23" customFormat="1" ht="12.75" x14ac:dyDescent="0.2">
      <c r="A119" s="23" t="s">
        <v>411</v>
      </c>
      <c r="B119" s="23">
        <v>2</v>
      </c>
      <c r="C119" s="23" t="s">
        <v>263</v>
      </c>
      <c r="D119" s="23" t="s">
        <v>353</v>
      </c>
      <c r="E119" s="23" t="s">
        <v>312</v>
      </c>
      <c r="F119" s="24">
        <v>45</v>
      </c>
      <c r="G119" s="23" t="s">
        <v>233</v>
      </c>
      <c r="H119" s="23" t="s">
        <v>354</v>
      </c>
      <c r="I119" s="25">
        <v>2017</v>
      </c>
      <c r="J119" s="23">
        <v>46.278067999999998</v>
      </c>
      <c r="K119" s="23">
        <v>-71.870569000000003</v>
      </c>
      <c r="L119" s="23" t="s">
        <v>235</v>
      </c>
      <c r="N119" s="23">
        <v>1999</v>
      </c>
      <c r="O119" s="23" t="s">
        <v>236</v>
      </c>
      <c r="P119" s="23" t="s">
        <v>314</v>
      </c>
      <c r="Q119" s="26" t="s">
        <v>359</v>
      </c>
      <c r="R119" s="23" t="s">
        <v>238</v>
      </c>
      <c r="S119" s="23" t="s">
        <v>237</v>
      </c>
      <c r="T119" s="23" t="s">
        <v>237</v>
      </c>
      <c r="U119" s="26" t="s">
        <v>237</v>
      </c>
      <c r="V119" s="26" t="s">
        <v>237</v>
      </c>
      <c r="W119" s="23" t="s">
        <v>237</v>
      </c>
      <c r="X119" s="26" t="s">
        <v>237</v>
      </c>
      <c r="Y119" s="26" t="s">
        <v>237</v>
      </c>
      <c r="Z119" s="26" t="s">
        <v>237</v>
      </c>
      <c r="AA119" s="26" t="s">
        <v>237</v>
      </c>
      <c r="AB119" s="26" t="s">
        <v>237</v>
      </c>
      <c r="AC119" s="26" t="s">
        <v>237</v>
      </c>
      <c r="AD119" s="26" t="s">
        <v>238</v>
      </c>
      <c r="AE119" s="26" t="s">
        <v>237</v>
      </c>
      <c r="AF119" s="26" t="s">
        <v>237</v>
      </c>
      <c r="AG119" s="26" t="s">
        <v>237</v>
      </c>
      <c r="AH119" s="23" t="s">
        <v>238</v>
      </c>
      <c r="AI119" s="23" t="s">
        <v>238</v>
      </c>
      <c r="AJ119" s="26" t="s">
        <v>238</v>
      </c>
      <c r="AK119" s="23" t="s">
        <v>238</v>
      </c>
      <c r="AL119" s="23" t="s">
        <v>237</v>
      </c>
      <c r="AM119" s="26" t="s">
        <v>360</v>
      </c>
      <c r="AN119" s="26" t="s">
        <v>355</v>
      </c>
      <c r="AO119" s="26" t="s">
        <v>240</v>
      </c>
      <c r="AP119" s="26" t="s">
        <v>241</v>
      </c>
      <c r="AQ119" s="26"/>
      <c r="AR119" s="26" t="s">
        <v>242</v>
      </c>
      <c r="AS119" s="26" t="s">
        <v>243</v>
      </c>
      <c r="AT119" s="26"/>
      <c r="AU119" s="56">
        <v>60</v>
      </c>
      <c r="AV119" s="23">
        <v>15</v>
      </c>
      <c r="AW119" s="23">
        <v>80</v>
      </c>
      <c r="AX119" s="23">
        <v>12</v>
      </c>
      <c r="AY119" s="23">
        <v>2</v>
      </c>
      <c r="AZ119" s="23">
        <v>1</v>
      </c>
      <c r="BB119" s="23">
        <v>0</v>
      </c>
      <c r="BC119" s="23">
        <v>0</v>
      </c>
      <c r="BD119" s="23">
        <f t="shared" si="1"/>
        <v>31.046799999999998</v>
      </c>
      <c r="BF119" s="27"/>
      <c r="BG119" s="27"/>
      <c r="BH119" s="27"/>
      <c r="BI119" s="27">
        <v>42901</v>
      </c>
      <c r="BJ119" s="27"/>
      <c r="BK119" s="27"/>
      <c r="BL119" s="27">
        <v>42920</v>
      </c>
      <c r="BM119" s="27">
        <v>42927</v>
      </c>
      <c r="BN119" s="27">
        <v>42935</v>
      </c>
      <c r="BO119" s="27">
        <v>42943</v>
      </c>
      <c r="BQ119" s="27"/>
      <c r="BR119" s="27"/>
      <c r="BS119" s="27"/>
      <c r="BT119" s="27"/>
      <c r="BU119" s="27"/>
      <c r="BV119" s="27"/>
      <c r="BW119" s="27"/>
      <c r="BX119" s="25">
        <v>23</v>
      </c>
      <c r="BY119" s="28" t="s">
        <v>244</v>
      </c>
      <c r="BZ119" s="28" t="s">
        <v>245</v>
      </c>
      <c r="CA119" s="28" t="s">
        <v>246</v>
      </c>
      <c r="CB119" s="25">
        <v>23</v>
      </c>
      <c r="CC119" s="25" t="s">
        <v>237</v>
      </c>
      <c r="CD119" s="28" t="s">
        <v>244</v>
      </c>
      <c r="CE119" s="28" t="s">
        <v>244</v>
      </c>
      <c r="CF119" s="28" t="s">
        <v>246</v>
      </c>
      <c r="CG119" s="28"/>
      <c r="CH119" s="29"/>
      <c r="CL119" s="30"/>
      <c r="CM119" s="30"/>
      <c r="CN119" s="30"/>
      <c r="CO119" s="30"/>
      <c r="CP119" s="31"/>
      <c r="CQ119" s="30"/>
      <c r="CR119" s="30"/>
      <c r="CS119" s="30"/>
      <c r="CT119" s="30"/>
      <c r="CU119" s="30"/>
      <c r="CV119" s="32"/>
      <c r="CW119" s="29">
        <v>42984</v>
      </c>
      <c r="CX119" s="36">
        <v>483.39</v>
      </c>
      <c r="CY119" s="36">
        <v>1.03</v>
      </c>
      <c r="CZ119" s="23">
        <v>1.2671233326264282</v>
      </c>
      <c r="DA119" s="36">
        <v>10.532</v>
      </c>
      <c r="DB119" s="23">
        <v>1.2610253867713281</v>
      </c>
      <c r="DC119" s="23">
        <v>7.6707498891478414</v>
      </c>
      <c r="DD119" s="23">
        <v>4.5467391865134008</v>
      </c>
      <c r="DE119" s="23">
        <v>1.5967248302403394</v>
      </c>
      <c r="DF119" s="23">
        <v>4.3233269183950658E-2</v>
      </c>
      <c r="DG119" s="23">
        <v>4.7013046236215857E-3</v>
      </c>
      <c r="DH119" s="23">
        <v>1.9040506862964893E-2</v>
      </c>
      <c r="DI119" s="23">
        <v>0.14759953098838871</v>
      </c>
      <c r="DJ119" s="23">
        <v>5.2485669628786313E-2</v>
      </c>
      <c r="DK119" s="23">
        <v>5.5687106486878288E-2</v>
      </c>
      <c r="DL119" s="23">
        <v>0.19429978632962489</v>
      </c>
      <c r="DM119" s="32"/>
      <c r="DO119" s="33"/>
      <c r="DP119" s="33"/>
      <c r="DQ119" s="27">
        <v>43007</v>
      </c>
      <c r="DR119" s="23">
        <v>446.22999999999996</v>
      </c>
      <c r="DS119" s="23">
        <v>0.40099999999999997</v>
      </c>
      <c r="DT119" s="23">
        <v>5.2244279092908181</v>
      </c>
      <c r="DU119" s="23">
        <v>3.6057000000000001</v>
      </c>
      <c r="DV119" s="23">
        <v>1.1772589536137132</v>
      </c>
      <c r="DW119" s="23">
        <v>5.9801962506434139</v>
      </c>
      <c r="DX119" s="23">
        <v>0.4512815491798407</v>
      </c>
      <c r="DY119" s="23">
        <v>0.28997933761145078</v>
      </c>
      <c r="DZ119" s="23">
        <v>5.5508880484851416E-3</v>
      </c>
      <c r="EA119" s="23">
        <v>6.3010395113579148E-3</v>
      </c>
      <c r="EB119" s="23">
        <v>4.8817269316988147E-3</v>
      </c>
      <c r="EC119" s="23">
        <v>5.4563918517821323E-3</v>
      </c>
      <c r="ED119" s="23">
        <v>7.2395724463043655E-3</v>
      </c>
      <c r="EE119" s="23">
        <v>9.7081578497700376E-3</v>
      </c>
      <c r="EF119" s="23">
        <v>6.0320895076020439E-2</v>
      </c>
      <c r="EG119" s="32"/>
      <c r="EH119" s="30"/>
      <c r="EI119" s="30"/>
      <c r="EJ119" s="30">
        <v>4.5289999999999999</v>
      </c>
      <c r="EK119" s="30">
        <v>1.3581815479999999</v>
      </c>
      <c r="EL119" s="34">
        <v>3.1936535959999999</v>
      </c>
      <c r="EM119" s="23">
        <v>88.819552782111288</v>
      </c>
      <c r="EN119" s="35"/>
      <c r="EQ119" s="27">
        <v>42886</v>
      </c>
      <c r="ES119" s="23">
        <v>4.2300000000000004</v>
      </c>
      <c r="EV119" s="23" t="s">
        <v>247</v>
      </c>
      <c r="EX119" s="23">
        <v>8777.7000000000007</v>
      </c>
      <c r="EY119" s="23">
        <v>105.00000000000001</v>
      </c>
      <c r="EZ119" s="40">
        <v>582.29999999999995</v>
      </c>
      <c r="FA119" s="36">
        <v>61.345320981472213</v>
      </c>
      <c r="FB119" s="36">
        <v>3.7871672508763141</v>
      </c>
      <c r="FC119" s="36">
        <v>12.330966449674511</v>
      </c>
      <c r="FD119" s="36"/>
      <c r="FE119" s="36">
        <v>1.0510773660490738</v>
      </c>
      <c r="FF119" s="36">
        <v>0.72358387581372063</v>
      </c>
      <c r="FG119" s="36">
        <v>182.69402966950426</v>
      </c>
      <c r="FH119" s="36">
        <v>0.41900312969454179</v>
      </c>
      <c r="FI119" s="36">
        <v>1079.3112578566659</v>
      </c>
      <c r="FJ119" s="36">
        <v>38.649723835753633</v>
      </c>
      <c r="FK119" s="36">
        <v>14.903830996494744</v>
      </c>
      <c r="GD119" s="29">
        <v>43007</v>
      </c>
      <c r="GE119" s="24">
        <v>3.99</v>
      </c>
      <c r="GG119" s="23">
        <v>1.0847</v>
      </c>
      <c r="GH119" s="23">
        <v>1.32E-2</v>
      </c>
      <c r="GI119" s="56">
        <v>9.5140000000000002E-2</v>
      </c>
      <c r="GJ119" s="36">
        <v>57.799873955431757</v>
      </c>
      <c r="GK119" s="36">
        <v>4.7852835527981776</v>
      </c>
      <c r="GL119" s="36">
        <v>24.366779121296535</v>
      </c>
      <c r="GM119" s="36"/>
      <c r="GN119" s="36">
        <v>1.4965814130159534</v>
      </c>
      <c r="GO119" s="36">
        <v>1.0972813433780704</v>
      </c>
      <c r="GP119" s="36">
        <v>223.45073271714361</v>
      </c>
      <c r="GQ119" s="36">
        <v>0.51988490757153727</v>
      </c>
      <c r="GR119" s="36">
        <v>1332.6597609437131</v>
      </c>
      <c r="GS119" s="36">
        <v>62.237924474550525</v>
      </c>
      <c r="GT119" s="36">
        <v>33.148262344897446</v>
      </c>
      <c r="GV119" s="23">
        <v>0.93393426950248903</v>
      </c>
      <c r="GW119" s="23">
        <v>1.63601974977548</v>
      </c>
      <c r="GX119" s="23">
        <v>1.5954606970362899</v>
      </c>
      <c r="GY119" s="23" t="s">
        <v>248</v>
      </c>
      <c r="GZ119" s="23">
        <v>94.338312036367938</v>
      </c>
      <c r="HA119" s="23">
        <v>2.4875621890547266</v>
      </c>
      <c r="HB119" s="23">
        <v>2.0298507462686488</v>
      </c>
      <c r="HC119" s="23">
        <v>8.5373134328358198</v>
      </c>
      <c r="HD119" s="23">
        <v>31.074626865671647</v>
      </c>
      <c r="HE119" s="23">
        <v>45.104477611940297</v>
      </c>
      <c r="HF119" s="23">
        <v>7.1542288557213913</v>
      </c>
      <c r="HG119" s="23" t="s">
        <v>249</v>
      </c>
      <c r="HH119" s="23">
        <v>115.8</v>
      </c>
      <c r="HI119" s="23">
        <v>46.4</v>
      </c>
      <c r="HJ119" s="23">
        <v>27</v>
      </c>
      <c r="HK119" s="23">
        <v>49.8</v>
      </c>
      <c r="HL119" s="23">
        <v>64.2</v>
      </c>
      <c r="HM119" s="23">
        <v>108.4</v>
      </c>
      <c r="HN119" s="23">
        <v>11.4</v>
      </c>
      <c r="HO119" s="23">
        <v>17.600000000000001</v>
      </c>
      <c r="HP119" s="23">
        <v>19.2</v>
      </c>
      <c r="HQ119" s="23">
        <v>18</v>
      </c>
      <c r="HR119" s="23">
        <v>16.8</v>
      </c>
      <c r="HS119" s="23">
        <v>11.9</v>
      </c>
      <c r="HT119" s="38">
        <v>0.1769020105768781</v>
      </c>
    </row>
    <row r="120" spans="1:228" s="23" customFormat="1" ht="12.75" x14ac:dyDescent="0.2">
      <c r="A120" s="23" t="s">
        <v>412</v>
      </c>
      <c r="B120" s="23">
        <v>1</v>
      </c>
      <c r="C120" s="23" t="s">
        <v>413</v>
      </c>
      <c r="D120" s="23" t="s">
        <v>353</v>
      </c>
      <c r="E120" s="23" t="s">
        <v>312</v>
      </c>
      <c r="F120" s="24">
        <v>45</v>
      </c>
      <c r="G120" s="23" t="s">
        <v>233</v>
      </c>
      <c r="H120" s="23" t="s">
        <v>354</v>
      </c>
      <c r="I120" s="25">
        <v>2017</v>
      </c>
      <c r="J120" s="23">
        <v>46.278067999999998</v>
      </c>
      <c r="K120" s="23">
        <v>-71.870569000000003</v>
      </c>
      <c r="L120" s="23" t="s">
        <v>235</v>
      </c>
      <c r="N120" s="23">
        <v>1999</v>
      </c>
      <c r="O120" s="23" t="s">
        <v>238</v>
      </c>
      <c r="P120" s="23" t="s">
        <v>314</v>
      </c>
      <c r="Q120" s="26"/>
      <c r="R120" s="23" t="s">
        <v>238</v>
      </c>
      <c r="S120" s="23" t="s">
        <v>237</v>
      </c>
      <c r="T120" s="23" t="s">
        <v>237</v>
      </c>
      <c r="U120" s="26" t="s">
        <v>237</v>
      </c>
      <c r="V120" s="26" t="s">
        <v>237</v>
      </c>
      <c r="W120" s="23" t="s">
        <v>237</v>
      </c>
      <c r="X120" s="26" t="s">
        <v>237</v>
      </c>
      <c r="Y120" s="26" t="s">
        <v>237</v>
      </c>
      <c r="Z120" s="26" t="s">
        <v>237</v>
      </c>
      <c r="AA120" s="26" t="s">
        <v>237</v>
      </c>
      <c r="AB120" s="26" t="s">
        <v>237</v>
      </c>
      <c r="AC120" s="26" t="s">
        <v>237</v>
      </c>
      <c r="AD120" s="26" t="s">
        <v>237</v>
      </c>
      <c r="AE120" s="26" t="s">
        <v>237</v>
      </c>
      <c r="AF120" s="26" t="s">
        <v>237</v>
      </c>
      <c r="AG120" s="26" t="s">
        <v>237</v>
      </c>
      <c r="AH120" s="23" t="s">
        <v>238</v>
      </c>
      <c r="AI120" s="23" t="s">
        <v>238</v>
      </c>
      <c r="AJ120" s="26" t="s">
        <v>238</v>
      </c>
      <c r="AK120" s="23" t="s">
        <v>238</v>
      </c>
      <c r="AL120" s="23" t="s">
        <v>237</v>
      </c>
      <c r="AM120" s="26" t="s">
        <v>360</v>
      </c>
      <c r="AN120" s="26"/>
      <c r="AO120" s="26" t="s">
        <v>240</v>
      </c>
      <c r="AP120" s="26" t="s">
        <v>241</v>
      </c>
      <c r="AQ120" s="26"/>
      <c r="AR120" s="26" t="s">
        <v>242</v>
      </c>
      <c r="AS120" s="26" t="s">
        <v>243</v>
      </c>
      <c r="AT120" s="26"/>
      <c r="AU120" s="56">
        <v>0</v>
      </c>
      <c r="AV120" s="23">
        <v>15</v>
      </c>
      <c r="AW120" s="23">
        <v>80</v>
      </c>
      <c r="AX120" s="23">
        <v>12</v>
      </c>
      <c r="AY120" s="23">
        <v>2</v>
      </c>
      <c r="AZ120" s="23">
        <v>1</v>
      </c>
      <c r="BB120" s="23">
        <v>0</v>
      </c>
      <c r="BC120" s="23">
        <v>0</v>
      </c>
      <c r="BD120" s="23">
        <f t="shared" si="1"/>
        <v>31.046799999999998</v>
      </c>
      <c r="BF120" s="27"/>
      <c r="BG120" s="27"/>
      <c r="BH120" s="27"/>
      <c r="BI120" s="27">
        <v>42901</v>
      </c>
      <c r="BJ120" s="27"/>
      <c r="BK120" s="27"/>
      <c r="BL120" s="27">
        <v>42920</v>
      </c>
      <c r="BM120" s="27">
        <v>42927</v>
      </c>
      <c r="BN120" s="27">
        <v>42935</v>
      </c>
      <c r="BO120" s="27">
        <v>42943</v>
      </c>
      <c r="BQ120" s="27"/>
      <c r="BR120" s="27"/>
      <c r="BS120" s="27"/>
      <c r="BT120" s="27"/>
      <c r="BU120" s="27"/>
      <c r="BV120" s="27"/>
      <c r="BW120" s="27"/>
      <c r="BX120" s="25">
        <v>23</v>
      </c>
      <c r="BY120" s="28" t="s">
        <v>244</v>
      </c>
      <c r="BZ120" s="28" t="s">
        <v>245</v>
      </c>
      <c r="CA120" s="28" t="s">
        <v>246</v>
      </c>
      <c r="CB120" s="25">
        <v>23</v>
      </c>
      <c r="CC120" s="25" t="s">
        <v>237</v>
      </c>
      <c r="CD120" s="28" t="s">
        <v>244</v>
      </c>
      <c r="CE120" s="28" t="s">
        <v>244</v>
      </c>
      <c r="CF120" s="28" t="s">
        <v>246</v>
      </c>
      <c r="CG120" s="28"/>
      <c r="CH120" s="29"/>
      <c r="CL120" s="30"/>
      <c r="CM120" s="30"/>
      <c r="CN120" s="30"/>
      <c r="CO120" s="30"/>
      <c r="CP120" s="31"/>
      <c r="CQ120" s="30"/>
      <c r="CR120" s="30"/>
      <c r="CS120" s="30"/>
      <c r="CT120" s="30"/>
      <c r="CU120" s="30"/>
      <c r="CV120" s="32"/>
      <c r="CW120" s="29">
        <v>42984</v>
      </c>
      <c r="CX120" s="36">
        <v>494.34</v>
      </c>
      <c r="CY120" s="36">
        <v>0.96699999999999997</v>
      </c>
      <c r="CZ120" s="23">
        <v>1.3151100066277177</v>
      </c>
      <c r="DA120" s="36">
        <v>9.0001999999999995</v>
      </c>
      <c r="DB120" s="23">
        <v>0.86161581721023817</v>
      </c>
      <c r="DC120" s="23">
        <v>7.7805758364125177</v>
      </c>
      <c r="DD120" s="23">
        <v>7.0720950154234226</v>
      </c>
      <c r="DE120" s="23">
        <v>1.6174271256644719</v>
      </c>
      <c r="DF120" s="23">
        <v>8.4544497334688912E-2</v>
      </c>
      <c r="DG120" s="23">
        <v>3.7659967258495612E-3</v>
      </c>
      <c r="DH120" s="23">
        <v>1.7775275750002449E-2</v>
      </c>
      <c r="DI120" s="23">
        <v>0.21181776825881957</v>
      </c>
      <c r="DJ120" s="23">
        <v>7.5178035442858171E-2</v>
      </c>
      <c r="DK120" s="23">
        <v>7.6575368488589896E-2</v>
      </c>
      <c r="DL120" s="23">
        <v>0.2334931599810223</v>
      </c>
      <c r="DM120" s="32"/>
      <c r="DO120" s="33"/>
      <c r="DP120" s="33"/>
      <c r="DQ120" s="27">
        <v>43007</v>
      </c>
      <c r="DR120" s="23">
        <v>445.96</v>
      </c>
      <c r="DS120" s="23">
        <v>0.30499999999999999</v>
      </c>
      <c r="DT120" s="23">
        <v>4.9270442154289356</v>
      </c>
      <c r="DU120" s="23">
        <v>4.0350000000000001</v>
      </c>
      <c r="DV120" s="23">
        <v>0.91006253818721083</v>
      </c>
      <c r="DW120" s="23">
        <v>6.1985681352488413</v>
      </c>
      <c r="DX120" s="23">
        <v>0.47504751795645278</v>
      </c>
      <c r="DY120" s="23">
        <v>0.28293239039995999</v>
      </c>
      <c r="DZ120" s="23">
        <v>6.7825080118120978E-3</v>
      </c>
      <c r="EA120" s="23">
        <v>5.5036869286193436E-3</v>
      </c>
      <c r="EB120" s="23">
        <v>4.5354259365439796E-3</v>
      </c>
      <c r="EC120" s="23">
        <v>7.4035211094339035E-3</v>
      </c>
      <c r="ED120" s="23">
        <v>7.3732393586542384E-3</v>
      </c>
      <c r="EE120" s="23">
        <v>1.0767136024552145E-2</v>
      </c>
      <c r="EF120" s="23">
        <v>5.6761621087017135E-2</v>
      </c>
      <c r="EG120" s="32"/>
      <c r="EH120" s="30"/>
      <c r="EI120" s="30"/>
      <c r="EJ120" s="30">
        <v>5.0369999999999999</v>
      </c>
      <c r="EK120" s="30">
        <v>1.3687916630000001</v>
      </c>
      <c r="EL120" s="34">
        <v>20.070395999999999</v>
      </c>
      <c r="EM120" s="23">
        <v>88.424889684722132</v>
      </c>
      <c r="EN120" s="35"/>
      <c r="EQ120" s="27">
        <v>42886</v>
      </c>
      <c r="ES120" s="23">
        <v>4.26</v>
      </c>
      <c r="EV120" s="23" t="s">
        <v>247</v>
      </c>
      <c r="EX120" s="23">
        <v>19798</v>
      </c>
      <c r="EY120" s="23">
        <v>173</v>
      </c>
      <c r="EZ120" s="40">
        <v>812.80000000000007</v>
      </c>
      <c r="FA120" s="36">
        <v>124.21583649876135</v>
      </c>
      <c r="FB120" s="36">
        <v>9.5630875309661434</v>
      </c>
      <c r="FC120" s="36">
        <v>25.668224607762181</v>
      </c>
      <c r="FD120" s="36"/>
      <c r="FE120" s="36">
        <v>2.0226213872832366</v>
      </c>
      <c r="FF120" s="36">
        <v>1.3337828241123035</v>
      </c>
      <c r="FG120" s="36">
        <v>178.80740441783649</v>
      </c>
      <c r="FH120" s="36">
        <v>1.0716785714285715</v>
      </c>
      <c r="FI120" s="36">
        <v>1247.5120089924799</v>
      </c>
      <c r="FJ120" s="36">
        <v>50.789104459124687</v>
      </c>
      <c r="FK120" s="36">
        <v>13.682891412056154</v>
      </c>
      <c r="GD120" s="29">
        <v>43007</v>
      </c>
      <c r="GE120" s="24">
        <v>4.26</v>
      </c>
      <c r="GG120" s="23">
        <v>1.9637</v>
      </c>
      <c r="GH120" s="23">
        <v>1.5599999999999999E-2</v>
      </c>
      <c r="GI120" s="56">
        <v>0.12106</v>
      </c>
      <c r="GJ120" s="36">
        <v>190.41845672816061</v>
      </c>
      <c r="GK120" s="36">
        <v>10.708026722734671</v>
      </c>
      <c r="GL120" s="36">
        <v>34.740626831253394</v>
      </c>
      <c r="GM120" s="36"/>
      <c r="GN120" s="36">
        <v>1.3591969614758543</v>
      </c>
      <c r="GO120" s="36">
        <v>1.4222019397721106</v>
      </c>
      <c r="GP120" s="36">
        <v>178.92344248507868</v>
      </c>
      <c r="GQ120" s="36">
        <v>1.2569606619641889</v>
      </c>
      <c r="GR120" s="36">
        <v>1619.7283678197045</v>
      </c>
      <c r="GS120" s="36">
        <v>49.814946418882251</v>
      </c>
      <c r="GT120" s="36">
        <v>20.039509495387954</v>
      </c>
      <c r="GV120" s="23">
        <v>0.93393426950248903</v>
      </c>
      <c r="GW120" s="23">
        <v>1.63601974977548</v>
      </c>
      <c r="GX120" s="23">
        <v>1.5954606970362899</v>
      </c>
      <c r="GY120" s="23" t="s">
        <v>248</v>
      </c>
      <c r="GZ120" s="23">
        <v>94.241174078964562</v>
      </c>
      <c r="HA120" s="23">
        <v>2.6794289908826601</v>
      </c>
      <c r="HB120" s="23">
        <v>1.8481518481518424</v>
      </c>
      <c r="HC120" s="23">
        <v>5.4745254745254641</v>
      </c>
      <c r="HD120" s="23">
        <v>25.31468531468532</v>
      </c>
      <c r="HE120" s="23">
        <v>49.980019980019982</v>
      </c>
      <c r="HF120" s="23">
        <v>10.989010989010991</v>
      </c>
      <c r="HG120" s="23" t="s">
        <v>249</v>
      </c>
      <c r="HH120" s="23">
        <v>115.8</v>
      </c>
      <c r="HI120" s="23">
        <v>46.4</v>
      </c>
      <c r="HJ120" s="23">
        <v>27</v>
      </c>
      <c r="HK120" s="23">
        <v>49.8</v>
      </c>
      <c r="HL120" s="23">
        <v>64.2</v>
      </c>
      <c r="HM120" s="23">
        <v>108.4</v>
      </c>
      <c r="HN120" s="23">
        <v>11.4</v>
      </c>
      <c r="HO120" s="23">
        <v>17.600000000000001</v>
      </c>
      <c r="HP120" s="23">
        <v>19.2</v>
      </c>
      <c r="HQ120" s="23">
        <v>18</v>
      </c>
      <c r="HR120" s="23">
        <v>16.8</v>
      </c>
      <c r="HS120" s="23">
        <v>11.9</v>
      </c>
      <c r="HT120" s="38">
        <v>0.16178532742755411</v>
      </c>
    </row>
    <row r="121" spans="1:228" s="23" customFormat="1" ht="12.75" x14ac:dyDescent="0.2">
      <c r="A121" s="23" t="s">
        <v>414</v>
      </c>
      <c r="B121" s="23">
        <v>2</v>
      </c>
      <c r="C121" s="23" t="s">
        <v>413</v>
      </c>
      <c r="D121" s="23" t="s">
        <v>353</v>
      </c>
      <c r="E121" s="23" t="s">
        <v>312</v>
      </c>
      <c r="F121" s="24">
        <v>45</v>
      </c>
      <c r="G121" s="23" t="s">
        <v>233</v>
      </c>
      <c r="H121" s="23" t="s">
        <v>354</v>
      </c>
      <c r="I121" s="25">
        <v>2017</v>
      </c>
      <c r="J121" s="23">
        <v>46.278067999999998</v>
      </c>
      <c r="K121" s="23">
        <v>-71.870569000000003</v>
      </c>
      <c r="L121" s="23" t="s">
        <v>235</v>
      </c>
      <c r="N121" s="23">
        <v>1999</v>
      </c>
      <c r="O121" s="23" t="s">
        <v>238</v>
      </c>
      <c r="P121" s="23" t="s">
        <v>314</v>
      </c>
      <c r="Q121" s="26"/>
      <c r="R121" s="23" t="s">
        <v>238</v>
      </c>
      <c r="S121" s="23" t="s">
        <v>237</v>
      </c>
      <c r="T121" s="23" t="s">
        <v>237</v>
      </c>
      <c r="U121" s="26" t="s">
        <v>237</v>
      </c>
      <c r="V121" s="26" t="s">
        <v>237</v>
      </c>
      <c r="W121" s="23" t="s">
        <v>237</v>
      </c>
      <c r="X121" s="26" t="s">
        <v>237</v>
      </c>
      <c r="Y121" s="26" t="s">
        <v>237</v>
      </c>
      <c r="Z121" s="26" t="s">
        <v>237</v>
      </c>
      <c r="AA121" s="26" t="s">
        <v>237</v>
      </c>
      <c r="AB121" s="26" t="s">
        <v>237</v>
      </c>
      <c r="AC121" s="26" t="s">
        <v>237</v>
      </c>
      <c r="AD121" s="26" t="s">
        <v>237</v>
      </c>
      <c r="AE121" s="26" t="s">
        <v>237</v>
      </c>
      <c r="AF121" s="26" t="s">
        <v>237</v>
      </c>
      <c r="AG121" s="26" t="s">
        <v>237</v>
      </c>
      <c r="AH121" s="23" t="s">
        <v>238</v>
      </c>
      <c r="AI121" s="23" t="s">
        <v>238</v>
      </c>
      <c r="AJ121" s="26" t="s">
        <v>238</v>
      </c>
      <c r="AK121" s="23" t="s">
        <v>238</v>
      </c>
      <c r="AL121" s="23" t="s">
        <v>237</v>
      </c>
      <c r="AM121" s="26" t="s">
        <v>360</v>
      </c>
      <c r="AN121" s="26"/>
      <c r="AO121" s="26" t="s">
        <v>240</v>
      </c>
      <c r="AP121" s="26" t="s">
        <v>241</v>
      </c>
      <c r="AQ121" s="26"/>
      <c r="AR121" s="26" t="s">
        <v>242</v>
      </c>
      <c r="AS121" s="26" t="s">
        <v>243</v>
      </c>
      <c r="AT121" s="26"/>
      <c r="AU121" s="56">
        <v>0</v>
      </c>
      <c r="AV121" s="23">
        <v>15</v>
      </c>
      <c r="AW121" s="23">
        <v>80</v>
      </c>
      <c r="AX121" s="23">
        <v>12</v>
      </c>
      <c r="AY121" s="23">
        <v>2</v>
      </c>
      <c r="AZ121" s="23">
        <v>1</v>
      </c>
      <c r="BB121" s="23">
        <v>0</v>
      </c>
      <c r="BC121" s="23">
        <v>0</v>
      </c>
      <c r="BD121" s="23">
        <f t="shared" si="1"/>
        <v>31.046799999999998</v>
      </c>
      <c r="BF121" s="27"/>
      <c r="BG121" s="27"/>
      <c r="BH121" s="27"/>
      <c r="BI121" s="27">
        <v>42901</v>
      </c>
      <c r="BJ121" s="27"/>
      <c r="BK121" s="27"/>
      <c r="BL121" s="27">
        <v>42920</v>
      </c>
      <c r="BM121" s="27">
        <v>42927</v>
      </c>
      <c r="BN121" s="27">
        <v>42935</v>
      </c>
      <c r="BO121" s="27">
        <v>42943</v>
      </c>
      <c r="BQ121" s="27"/>
      <c r="BR121" s="27"/>
      <c r="BS121" s="27"/>
      <c r="BT121" s="27"/>
      <c r="BU121" s="27"/>
      <c r="BV121" s="27"/>
      <c r="BW121" s="27"/>
      <c r="BX121" s="25">
        <v>23</v>
      </c>
      <c r="BY121" s="28" t="s">
        <v>244</v>
      </c>
      <c r="BZ121" s="28" t="s">
        <v>245</v>
      </c>
      <c r="CA121" s="28" t="s">
        <v>246</v>
      </c>
      <c r="CB121" s="25">
        <v>23</v>
      </c>
      <c r="CC121" s="25" t="s">
        <v>237</v>
      </c>
      <c r="CD121" s="28" t="s">
        <v>244</v>
      </c>
      <c r="CE121" s="28" t="s">
        <v>244</v>
      </c>
      <c r="CF121" s="28" t="s">
        <v>246</v>
      </c>
      <c r="CG121" s="28"/>
      <c r="CH121" s="29"/>
      <c r="CL121" s="30"/>
      <c r="CM121" s="30"/>
      <c r="CN121" s="30"/>
      <c r="CO121" s="30"/>
      <c r="CP121" s="31"/>
      <c r="CQ121" s="30"/>
      <c r="CR121" s="30"/>
      <c r="CS121" s="30"/>
      <c r="CT121" s="30"/>
      <c r="CU121" s="30"/>
      <c r="CV121" s="32"/>
      <c r="CW121" s="29">
        <v>42984</v>
      </c>
      <c r="CX121" s="36">
        <v>495.31</v>
      </c>
      <c r="CY121" s="36">
        <v>1.1200000000000001</v>
      </c>
      <c r="CZ121" s="23">
        <v>1.5083056266454122</v>
      </c>
      <c r="DA121" s="36">
        <v>10.192</v>
      </c>
      <c r="DB121" s="23">
        <v>0.8251318495664689</v>
      </c>
      <c r="DC121" s="23">
        <v>7.5581391750719318</v>
      </c>
      <c r="DD121" s="23">
        <v>6.5285798715460803</v>
      </c>
      <c r="DE121" s="23">
        <v>1.5131322825802636</v>
      </c>
      <c r="DF121" s="23">
        <v>9.6569351923942004E-2</v>
      </c>
      <c r="DG121" s="23">
        <v>3.5988895195713621E-3</v>
      </c>
      <c r="DH121" s="23">
        <v>1.7138553918886138E-2</v>
      </c>
      <c r="DI121" s="23">
        <v>0.18320868078996594</v>
      </c>
      <c r="DJ121" s="23">
        <v>6.5886501574909065E-2</v>
      </c>
      <c r="DK121" s="23">
        <v>7.9436019547458714E-2</v>
      </c>
      <c r="DL121" s="23">
        <v>0.23561770291708953</v>
      </c>
      <c r="DM121" s="32"/>
      <c r="DO121" s="33"/>
      <c r="DP121" s="33"/>
      <c r="DQ121" s="27">
        <v>43007</v>
      </c>
      <c r="DR121" s="23">
        <v>418.9</v>
      </c>
      <c r="DS121" s="23">
        <v>0.35799999999999998</v>
      </c>
      <c r="DT121" s="23">
        <v>4.4248960475239763</v>
      </c>
      <c r="DU121" s="23">
        <v>3.5749999999999997</v>
      </c>
      <c r="DV121" s="23">
        <v>0.90582643177218636</v>
      </c>
      <c r="DW121" s="23">
        <v>6.1630755371186154</v>
      </c>
      <c r="DX121" s="23">
        <v>0.49721088294608556</v>
      </c>
      <c r="DY121" s="23">
        <v>0.26837525476691559</v>
      </c>
      <c r="DZ121" s="23">
        <v>8.2571448675779306E-3</v>
      </c>
      <c r="EA121" s="23">
        <v>4.9813462710420441E-3</v>
      </c>
      <c r="EB121" s="23">
        <v>4.0194442240662088E-3</v>
      </c>
      <c r="EC121" s="23">
        <v>7.4665091817000288E-3</v>
      </c>
      <c r="ED121" s="23">
        <v>9.0073924926051298E-3</v>
      </c>
      <c r="EE121" s="23">
        <v>2.8927601722995945E-2</v>
      </c>
      <c r="EF121" s="23">
        <v>5.5185255767944828E-2</v>
      </c>
      <c r="EG121" s="32"/>
      <c r="EH121" s="30"/>
      <c r="EI121" s="30"/>
      <c r="EJ121" s="30">
        <v>5.1639999999999997</v>
      </c>
      <c r="EK121" s="30">
        <v>1.3452363629999999</v>
      </c>
      <c r="EL121" s="34">
        <v>8.9625738669999997</v>
      </c>
      <c r="EM121" s="23">
        <v>87.756297598125371</v>
      </c>
      <c r="EN121" s="35"/>
      <c r="EQ121" s="27">
        <v>42886</v>
      </c>
      <c r="ES121" s="23">
        <v>4.26</v>
      </c>
      <c r="EV121" s="23" t="s">
        <v>247</v>
      </c>
      <c r="EX121" s="23">
        <v>9860.2999999999993</v>
      </c>
      <c r="EY121" s="23">
        <v>85.4</v>
      </c>
      <c r="EZ121" s="40">
        <v>621.9</v>
      </c>
      <c r="FA121" s="36">
        <v>89.565321613236819</v>
      </c>
      <c r="FB121" s="36">
        <v>5.4226504653567735</v>
      </c>
      <c r="FC121" s="36">
        <v>18.525687693898657</v>
      </c>
      <c r="FD121" s="36"/>
      <c r="FE121" s="36">
        <v>2.3107719751809719</v>
      </c>
      <c r="FF121" s="36">
        <v>0.83321302998965885</v>
      </c>
      <c r="FG121" s="36">
        <v>183.14102869700108</v>
      </c>
      <c r="FH121" s="36">
        <v>0.79717347466390898</v>
      </c>
      <c r="FI121" s="36">
        <v>1057.1454799013159</v>
      </c>
      <c r="FJ121" s="36">
        <v>56.677077042399183</v>
      </c>
      <c r="FK121" s="36">
        <v>16.653004653567738</v>
      </c>
      <c r="GD121" s="29">
        <v>43007</v>
      </c>
      <c r="GE121" s="24">
        <v>4.09</v>
      </c>
      <c r="GG121" s="23">
        <v>1.2564</v>
      </c>
      <c r="GH121" s="23">
        <v>2.1399999999999999E-2</v>
      </c>
      <c r="GI121" s="56">
        <v>0.10750999999999999</v>
      </c>
      <c r="GJ121" s="36">
        <v>158.73327631578951</v>
      </c>
      <c r="GK121" s="36">
        <v>11.998144736842104</v>
      </c>
      <c r="GL121" s="36">
        <v>60.587934210526321</v>
      </c>
      <c r="GM121" s="36"/>
      <c r="GN121" s="36">
        <v>3.2684210526315791</v>
      </c>
      <c r="GO121" s="36">
        <v>1.5784750000000001</v>
      </c>
      <c r="GP121" s="36">
        <v>164.87097368421055</v>
      </c>
      <c r="GQ121" s="36">
        <v>0.93502631578947359</v>
      </c>
      <c r="GR121" s="36">
        <v>1166.9333319098916</v>
      </c>
      <c r="GS121" s="36">
        <v>45.675723684210524</v>
      </c>
      <c r="GT121" s="36">
        <v>96.693578947368437</v>
      </c>
      <c r="GV121" s="23">
        <v>0.93393426950248903</v>
      </c>
      <c r="GW121" s="23">
        <v>1.63601974977548</v>
      </c>
      <c r="GX121" s="23">
        <v>1.5954606970362899</v>
      </c>
      <c r="GY121" s="23" t="s">
        <v>248</v>
      </c>
      <c r="GZ121" s="23">
        <v>94.338312036367938</v>
      </c>
      <c r="HA121" s="23">
        <v>2.4875621890547266</v>
      </c>
      <c r="HB121" s="23">
        <v>2.0298507462686488</v>
      </c>
      <c r="HC121" s="23">
        <v>8.5373134328358198</v>
      </c>
      <c r="HD121" s="23">
        <v>31.074626865671647</v>
      </c>
      <c r="HE121" s="23">
        <v>45.104477611940297</v>
      </c>
      <c r="HF121" s="23">
        <v>7.1542288557213913</v>
      </c>
      <c r="HG121" s="23" t="s">
        <v>249</v>
      </c>
      <c r="HH121" s="23">
        <v>115.8</v>
      </c>
      <c r="HI121" s="23">
        <v>46.4</v>
      </c>
      <c r="HJ121" s="23">
        <v>27</v>
      </c>
      <c r="HK121" s="23">
        <v>49.8</v>
      </c>
      <c r="HL121" s="23">
        <v>64.2</v>
      </c>
      <c r="HM121" s="23">
        <v>108.4</v>
      </c>
      <c r="HN121" s="23">
        <v>11.4</v>
      </c>
      <c r="HO121" s="23">
        <v>17.600000000000001</v>
      </c>
      <c r="HP121" s="23">
        <v>19.2</v>
      </c>
      <c r="HQ121" s="23">
        <v>18</v>
      </c>
      <c r="HR121" s="23">
        <v>16.8</v>
      </c>
      <c r="HS121" s="23">
        <v>11.9</v>
      </c>
      <c r="HT121" s="38">
        <v>0.13461013533968921</v>
      </c>
    </row>
    <row r="122" spans="1:228" s="23" customFormat="1" ht="12.75" x14ac:dyDescent="0.2">
      <c r="A122" s="23" t="s">
        <v>415</v>
      </c>
      <c r="B122" s="23">
        <v>1</v>
      </c>
      <c r="C122" s="23" t="s">
        <v>416</v>
      </c>
      <c r="D122" s="23" t="s">
        <v>353</v>
      </c>
      <c r="E122" s="23" t="s">
        <v>312</v>
      </c>
      <c r="F122" s="24">
        <v>45</v>
      </c>
      <c r="G122" s="23" t="s">
        <v>233</v>
      </c>
      <c r="H122" s="23" t="s">
        <v>354</v>
      </c>
      <c r="I122" s="25">
        <v>2017</v>
      </c>
      <c r="J122" s="23">
        <v>46.278067999999998</v>
      </c>
      <c r="K122" s="23">
        <v>-71.870569000000003</v>
      </c>
      <c r="L122" s="23" t="s">
        <v>235</v>
      </c>
      <c r="N122" s="23">
        <v>1999</v>
      </c>
      <c r="O122" s="23" t="s">
        <v>238</v>
      </c>
      <c r="P122" s="23" t="s">
        <v>314</v>
      </c>
      <c r="Q122" s="26" t="s">
        <v>417</v>
      </c>
      <c r="R122" s="23" t="s">
        <v>238</v>
      </c>
      <c r="S122" s="23" t="s">
        <v>237</v>
      </c>
      <c r="T122" s="23" t="s">
        <v>237</v>
      </c>
      <c r="U122" s="26" t="s">
        <v>237</v>
      </c>
      <c r="V122" s="26" t="s">
        <v>237</v>
      </c>
      <c r="W122" s="23" t="s">
        <v>237</v>
      </c>
      <c r="X122" s="26" t="s">
        <v>237</v>
      </c>
      <c r="Y122" s="26" t="s">
        <v>237</v>
      </c>
      <c r="Z122" s="26" t="s">
        <v>237</v>
      </c>
      <c r="AA122" s="26" t="s">
        <v>237</v>
      </c>
      <c r="AB122" s="26" t="s">
        <v>237</v>
      </c>
      <c r="AC122" s="26" t="s">
        <v>237</v>
      </c>
      <c r="AD122" s="26" t="s">
        <v>238</v>
      </c>
      <c r="AE122" s="26" t="s">
        <v>237</v>
      </c>
      <c r="AF122" s="26" t="s">
        <v>237</v>
      </c>
      <c r="AG122" s="26" t="s">
        <v>237</v>
      </c>
      <c r="AH122" s="23" t="s">
        <v>238</v>
      </c>
      <c r="AI122" s="23" t="s">
        <v>238</v>
      </c>
      <c r="AJ122" s="26" t="s">
        <v>238</v>
      </c>
      <c r="AK122" s="23" t="s">
        <v>238</v>
      </c>
      <c r="AL122" s="23" t="s">
        <v>237</v>
      </c>
      <c r="AM122" s="26" t="s">
        <v>360</v>
      </c>
      <c r="AN122" s="26" t="s">
        <v>355</v>
      </c>
      <c r="AO122" s="26" t="s">
        <v>240</v>
      </c>
      <c r="AP122" s="26" t="s">
        <v>241</v>
      </c>
      <c r="AQ122" s="26"/>
      <c r="AR122" s="26" t="s">
        <v>242</v>
      </c>
      <c r="AS122" s="26" t="s">
        <v>243</v>
      </c>
      <c r="AT122" s="26"/>
      <c r="AU122" s="56">
        <v>15</v>
      </c>
      <c r="AV122" s="23">
        <v>15</v>
      </c>
      <c r="AW122" s="23">
        <v>80</v>
      </c>
      <c r="AX122" s="23">
        <v>12</v>
      </c>
      <c r="AY122" s="23">
        <v>2</v>
      </c>
      <c r="AZ122" s="23">
        <v>1</v>
      </c>
      <c r="BB122" s="23">
        <v>0</v>
      </c>
      <c r="BC122" s="23">
        <v>0</v>
      </c>
      <c r="BD122" s="23">
        <f t="shared" si="1"/>
        <v>31.046799999999998</v>
      </c>
      <c r="BF122" s="27"/>
      <c r="BG122" s="27"/>
      <c r="BH122" s="27"/>
      <c r="BI122" s="27">
        <v>42901</v>
      </c>
      <c r="BJ122" s="27"/>
      <c r="BK122" s="27"/>
      <c r="BL122" s="27">
        <v>42920</v>
      </c>
      <c r="BM122" s="27">
        <v>42927</v>
      </c>
      <c r="BN122" s="27">
        <v>42935</v>
      </c>
      <c r="BO122" s="27">
        <v>42943</v>
      </c>
      <c r="BQ122" s="27"/>
      <c r="BR122" s="27"/>
      <c r="BS122" s="27"/>
      <c r="BT122" s="27"/>
      <c r="BU122" s="27"/>
      <c r="BV122" s="27"/>
      <c r="BW122" s="27"/>
      <c r="BX122" s="25">
        <v>23</v>
      </c>
      <c r="BY122" s="28" t="s">
        <v>244</v>
      </c>
      <c r="BZ122" s="28" t="s">
        <v>245</v>
      </c>
      <c r="CA122" s="28" t="s">
        <v>246</v>
      </c>
      <c r="CB122" s="25">
        <v>23</v>
      </c>
      <c r="CC122" s="25" t="s">
        <v>237</v>
      </c>
      <c r="CD122" s="28" t="s">
        <v>244</v>
      </c>
      <c r="CE122" s="28" t="s">
        <v>244</v>
      </c>
      <c r="CF122" s="28" t="s">
        <v>246</v>
      </c>
      <c r="CG122" s="28"/>
      <c r="CH122" s="29"/>
      <c r="CL122" s="30"/>
      <c r="CM122" s="30"/>
      <c r="CN122" s="30"/>
      <c r="CO122" s="30"/>
      <c r="CP122" s="31"/>
      <c r="CQ122" s="30"/>
      <c r="CR122" s="30"/>
      <c r="CS122" s="30"/>
      <c r="CT122" s="30"/>
      <c r="CU122" s="30"/>
      <c r="CV122" s="32"/>
      <c r="CW122" s="29">
        <v>42984</v>
      </c>
      <c r="CX122" s="36">
        <v>486.31</v>
      </c>
      <c r="CY122" s="36">
        <v>1.25</v>
      </c>
      <c r="CZ122" s="23">
        <v>1.8205700981947952</v>
      </c>
      <c r="DA122" s="36">
        <v>9.1079000000000008</v>
      </c>
      <c r="DB122" s="23">
        <v>1.0875832060528123</v>
      </c>
      <c r="DC122" s="23">
        <v>8.5501656863609838</v>
      </c>
      <c r="DD122" s="23">
        <v>5.4933809896462282</v>
      </c>
      <c r="DE122" s="23">
        <v>1.583135550982621</v>
      </c>
      <c r="DF122" s="23">
        <v>6.8691660780814304E-2</v>
      </c>
      <c r="DG122" s="23">
        <v>3.829814359217584E-3</v>
      </c>
      <c r="DH122" s="23">
        <v>1.5246072338235814E-2</v>
      </c>
      <c r="DI122" s="23">
        <v>0.15646416384556858</v>
      </c>
      <c r="DJ122" s="23">
        <v>6.2870470837214198E-2</v>
      </c>
      <c r="DK122" s="23">
        <v>9.5133498735597177E-2</v>
      </c>
      <c r="DL122" s="23">
        <v>0.33238862049580076</v>
      </c>
      <c r="DM122" s="32"/>
      <c r="DO122" s="33"/>
      <c r="DP122" s="33"/>
      <c r="DQ122" s="27">
        <v>43007</v>
      </c>
      <c r="DR122" s="23">
        <v>438.29999999999995</v>
      </c>
      <c r="DS122" s="23">
        <v>0.38200000000000001</v>
      </c>
      <c r="DT122" s="23">
        <v>5.0547848702712583</v>
      </c>
      <c r="DU122" s="23">
        <v>4.0297000000000001</v>
      </c>
      <c r="DV122" s="23">
        <v>1.0580538282734981</v>
      </c>
      <c r="DW122" s="23">
        <v>6.3446347512576313</v>
      </c>
      <c r="DX122" s="23">
        <v>0.46925934270639436</v>
      </c>
      <c r="DY122" s="23">
        <v>0.27670960399844974</v>
      </c>
      <c r="DZ122" s="23">
        <v>7.2796707221220629E-3</v>
      </c>
      <c r="EA122" s="23">
        <v>5.5554756117025565E-3</v>
      </c>
      <c r="EB122" s="23">
        <v>3.9187504167167214E-3</v>
      </c>
      <c r="EC122" s="23">
        <v>6.4979740142158248E-3</v>
      </c>
      <c r="ED122" s="23">
        <v>6.5719740516568528E-3</v>
      </c>
      <c r="EE122" s="23">
        <v>1.0305412653040148E-2</v>
      </c>
      <c r="EF122" s="23">
        <v>6.5071139769767777E-2</v>
      </c>
      <c r="EG122" s="32"/>
      <c r="EH122" s="30"/>
      <c r="EI122" s="30"/>
      <c r="EJ122" s="30">
        <v>5.327</v>
      </c>
      <c r="EK122" s="30">
        <v>1.2229076720000001</v>
      </c>
      <c r="EL122" s="34">
        <v>13.224546030000001</v>
      </c>
      <c r="EM122" s="23">
        <v>87.866943203573712</v>
      </c>
      <c r="EN122" s="35"/>
      <c r="EQ122" s="27">
        <v>42886</v>
      </c>
      <c r="ES122" s="23">
        <v>4.13</v>
      </c>
      <c r="EV122" s="23" t="s">
        <v>247</v>
      </c>
      <c r="EX122" s="23">
        <v>16605</v>
      </c>
      <c r="EY122" s="23">
        <v>109</v>
      </c>
      <c r="EZ122" s="40">
        <v>758.59999999999991</v>
      </c>
      <c r="FA122" s="36">
        <v>85.908678098207332</v>
      </c>
      <c r="FB122" s="36">
        <v>7.5382283710054558</v>
      </c>
      <c r="FC122" s="36">
        <v>23.168869836321122</v>
      </c>
      <c r="FD122" s="36"/>
      <c r="FE122" s="36">
        <v>1.4414329696024941</v>
      </c>
      <c r="FF122" s="36">
        <v>1.1903998441153545</v>
      </c>
      <c r="FG122" s="36">
        <v>184.66898889321902</v>
      </c>
      <c r="FH122" s="36">
        <v>0.92581508183943872</v>
      </c>
      <c r="FI122" s="36">
        <v>1011.2129986136235</v>
      </c>
      <c r="FJ122" s="36">
        <v>50.72146648480124</v>
      </c>
      <c r="FK122" s="36">
        <v>16.711745518316445</v>
      </c>
      <c r="GD122" s="29">
        <v>43007</v>
      </c>
      <c r="GE122" s="24">
        <v>4.21</v>
      </c>
      <c r="GG122" s="23">
        <v>1.1014999999999999</v>
      </c>
      <c r="GH122" s="23">
        <v>1.29E-2</v>
      </c>
      <c r="GI122" s="56">
        <v>8.3500000000000005E-2</v>
      </c>
      <c r="GJ122" s="36">
        <v>81.508383557220355</v>
      </c>
      <c r="GK122" s="36">
        <v>6.446634009299923</v>
      </c>
      <c r="GL122" s="36">
        <v>32.375167721518984</v>
      </c>
      <c r="GM122" s="36"/>
      <c r="GN122" s="36">
        <v>0.56574528545595459</v>
      </c>
      <c r="GO122" s="36">
        <v>0.85744910229914739</v>
      </c>
      <c r="GP122" s="36">
        <v>140.22433130973909</v>
      </c>
      <c r="GQ122" s="36">
        <v>0.88686760526995601</v>
      </c>
      <c r="GR122" s="36">
        <v>999.38958107577741</v>
      </c>
      <c r="GS122" s="36">
        <v>45.845430444329629</v>
      </c>
      <c r="GT122" s="36">
        <v>33.422720743993793</v>
      </c>
      <c r="GV122" s="23">
        <v>0.93393426950248903</v>
      </c>
      <c r="GW122" s="23">
        <v>1.63601974977548</v>
      </c>
      <c r="GX122" s="23">
        <v>1.5954606970362899</v>
      </c>
      <c r="GY122" s="23" t="s">
        <v>248</v>
      </c>
      <c r="GZ122" s="23">
        <v>94.241174078964562</v>
      </c>
      <c r="HA122" s="23">
        <v>2.6794289908826601</v>
      </c>
      <c r="HB122" s="23">
        <v>1.8481518481518424</v>
      </c>
      <c r="HC122" s="23">
        <v>5.4745254745254641</v>
      </c>
      <c r="HD122" s="23">
        <v>25.31468531468532</v>
      </c>
      <c r="HE122" s="23">
        <v>49.980019980019982</v>
      </c>
      <c r="HF122" s="23">
        <v>10.989010989010991</v>
      </c>
      <c r="HG122" s="23" t="s">
        <v>249</v>
      </c>
      <c r="HH122" s="23">
        <v>115.8</v>
      </c>
      <c r="HI122" s="23">
        <v>46.4</v>
      </c>
      <c r="HJ122" s="23">
        <v>27</v>
      </c>
      <c r="HK122" s="23">
        <v>49.8</v>
      </c>
      <c r="HL122" s="23">
        <v>64.2</v>
      </c>
      <c r="HM122" s="23">
        <v>108.4</v>
      </c>
      <c r="HN122" s="23">
        <v>11.4</v>
      </c>
      <c r="HO122" s="23">
        <v>17.600000000000001</v>
      </c>
      <c r="HP122" s="23">
        <v>19.2</v>
      </c>
      <c r="HQ122" s="23">
        <v>18</v>
      </c>
      <c r="HR122" s="23">
        <v>16.8</v>
      </c>
      <c r="HS122" s="23">
        <v>11.9</v>
      </c>
      <c r="HT122" s="38">
        <v>0.14327476892130261</v>
      </c>
    </row>
    <row r="123" spans="1:228" s="23" customFormat="1" ht="12.75" x14ac:dyDescent="0.2">
      <c r="A123" s="23" t="s">
        <v>418</v>
      </c>
      <c r="B123" s="23">
        <v>2</v>
      </c>
      <c r="C123" s="23" t="s">
        <v>416</v>
      </c>
      <c r="D123" s="23" t="s">
        <v>353</v>
      </c>
      <c r="E123" s="23" t="s">
        <v>312</v>
      </c>
      <c r="F123" s="24">
        <v>45</v>
      </c>
      <c r="G123" s="23" t="s">
        <v>233</v>
      </c>
      <c r="H123" s="23" t="s">
        <v>354</v>
      </c>
      <c r="I123" s="25">
        <v>2017</v>
      </c>
      <c r="J123" s="23">
        <v>46.278067999999998</v>
      </c>
      <c r="K123" s="23">
        <v>-71.870569000000003</v>
      </c>
      <c r="L123" s="23" t="s">
        <v>235</v>
      </c>
      <c r="N123" s="23">
        <v>1999</v>
      </c>
      <c r="O123" s="23" t="s">
        <v>238</v>
      </c>
      <c r="P123" s="23" t="s">
        <v>314</v>
      </c>
      <c r="Q123" s="26" t="s">
        <v>417</v>
      </c>
      <c r="R123" s="23" t="s">
        <v>238</v>
      </c>
      <c r="S123" s="23" t="s">
        <v>237</v>
      </c>
      <c r="T123" s="23" t="s">
        <v>237</v>
      </c>
      <c r="U123" s="26" t="s">
        <v>237</v>
      </c>
      <c r="V123" s="26" t="s">
        <v>237</v>
      </c>
      <c r="W123" s="23" t="s">
        <v>237</v>
      </c>
      <c r="X123" s="26" t="s">
        <v>237</v>
      </c>
      <c r="Y123" s="26" t="s">
        <v>237</v>
      </c>
      <c r="Z123" s="26" t="s">
        <v>237</v>
      </c>
      <c r="AA123" s="26" t="s">
        <v>237</v>
      </c>
      <c r="AB123" s="26" t="s">
        <v>237</v>
      </c>
      <c r="AC123" s="26" t="s">
        <v>237</v>
      </c>
      <c r="AD123" s="26" t="s">
        <v>238</v>
      </c>
      <c r="AE123" s="26" t="s">
        <v>237</v>
      </c>
      <c r="AF123" s="26" t="s">
        <v>237</v>
      </c>
      <c r="AG123" s="26" t="s">
        <v>237</v>
      </c>
      <c r="AH123" s="23" t="s">
        <v>238</v>
      </c>
      <c r="AI123" s="23" t="s">
        <v>238</v>
      </c>
      <c r="AJ123" s="26" t="s">
        <v>238</v>
      </c>
      <c r="AK123" s="23" t="s">
        <v>238</v>
      </c>
      <c r="AL123" s="23" t="s">
        <v>237</v>
      </c>
      <c r="AM123" s="26" t="s">
        <v>360</v>
      </c>
      <c r="AN123" s="26" t="s">
        <v>355</v>
      </c>
      <c r="AO123" s="26" t="s">
        <v>240</v>
      </c>
      <c r="AP123" s="26" t="s">
        <v>241</v>
      </c>
      <c r="AQ123" s="26"/>
      <c r="AR123" s="26" t="s">
        <v>242</v>
      </c>
      <c r="AS123" s="26" t="s">
        <v>243</v>
      </c>
      <c r="AT123" s="26"/>
      <c r="AU123" s="56">
        <v>15</v>
      </c>
      <c r="AV123" s="23">
        <v>15</v>
      </c>
      <c r="AW123" s="23">
        <v>80</v>
      </c>
      <c r="AX123" s="23">
        <v>12</v>
      </c>
      <c r="AY123" s="23">
        <v>2</v>
      </c>
      <c r="AZ123" s="23">
        <v>1</v>
      </c>
      <c r="BB123" s="23">
        <v>0</v>
      </c>
      <c r="BC123" s="23">
        <v>0</v>
      </c>
      <c r="BD123" s="23">
        <f t="shared" si="1"/>
        <v>31.046799999999998</v>
      </c>
      <c r="BF123" s="27"/>
      <c r="BG123" s="27"/>
      <c r="BH123" s="27"/>
      <c r="BI123" s="27">
        <v>42901</v>
      </c>
      <c r="BJ123" s="27"/>
      <c r="BK123" s="27"/>
      <c r="BL123" s="27">
        <v>42920</v>
      </c>
      <c r="BM123" s="27">
        <v>42927</v>
      </c>
      <c r="BN123" s="27">
        <v>42935</v>
      </c>
      <c r="BO123" s="27">
        <v>42943</v>
      </c>
      <c r="BQ123" s="27"/>
      <c r="BR123" s="27"/>
      <c r="BS123" s="27"/>
      <c r="BT123" s="27"/>
      <c r="BU123" s="27"/>
      <c r="BV123" s="27"/>
      <c r="BW123" s="27"/>
      <c r="BX123" s="25">
        <v>23</v>
      </c>
      <c r="BY123" s="28" t="s">
        <v>244</v>
      </c>
      <c r="BZ123" s="28" t="s">
        <v>245</v>
      </c>
      <c r="CA123" s="28" t="s">
        <v>246</v>
      </c>
      <c r="CB123" s="25">
        <v>23</v>
      </c>
      <c r="CC123" s="25" t="s">
        <v>237</v>
      </c>
      <c r="CD123" s="28" t="s">
        <v>244</v>
      </c>
      <c r="CE123" s="28" t="s">
        <v>244</v>
      </c>
      <c r="CF123" s="28" t="s">
        <v>246</v>
      </c>
      <c r="CG123" s="28"/>
      <c r="CH123" s="29"/>
      <c r="CL123" s="30"/>
      <c r="CM123" s="30"/>
      <c r="CN123" s="30"/>
      <c r="CO123" s="30"/>
      <c r="CP123" s="31"/>
      <c r="CQ123" s="30"/>
      <c r="CR123" s="30"/>
      <c r="CS123" s="30"/>
      <c r="CT123" s="30"/>
      <c r="CU123" s="30"/>
      <c r="CV123" s="32"/>
      <c r="CW123" s="29">
        <v>42984</v>
      </c>
      <c r="CX123" s="36">
        <v>458.92</v>
      </c>
      <c r="CY123" s="36">
        <v>1.1700000000000002</v>
      </c>
      <c r="CZ123" s="23">
        <v>1.3542746671546786</v>
      </c>
      <c r="DA123" s="36">
        <v>9.7906999999999993</v>
      </c>
      <c r="DB123" s="23">
        <v>1.10831295000435</v>
      </c>
      <c r="DC123" s="23">
        <v>6.6481106857548191</v>
      </c>
      <c r="DD123" s="23">
        <v>5.5070765471122733</v>
      </c>
      <c r="DE123" s="23">
        <v>1.4844571335970587</v>
      </c>
      <c r="DF123" s="23">
        <v>4.7230608030204471E-2</v>
      </c>
      <c r="DG123" s="23">
        <v>3.3760931923448021E-3</v>
      </c>
      <c r="DH123" s="23">
        <v>1.5680550376980105E-2</v>
      </c>
      <c r="DI123" s="23">
        <v>0.15521802187082129</v>
      </c>
      <c r="DJ123" s="23">
        <v>5.0203683992752109E-2</v>
      </c>
      <c r="DK123" s="23">
        <v>6.3052151153891123E-2</v>
      </c>
      <c r="DL123" s="23">
        <v>0.26089170359202229</v>
      </c>
      <c r="DM123" s="32"/>
      <c r="DO123" s="33"/>
      <c r="DP123" s="33"/>
      <c r="DQ123" s="27">
        <v>43007</v>
      </c>
      <c r="DR123" s="23">
        <v>444.30999999999995</v>
      </c>
      <c r="DS123" s="23">
        <v>0.29399999999999998</v>
      </c>
      <c r="DT123" s="23">
        <v>4.9178243573407912</v>
      </c>
      <c r="DU123" s="23">
        <v>3.6392999999999995</v>
      </c>
      <c r="DV123" s="23">
        <v>1.0384259146295094</v>
      </c>
      <c r="DW123" s="23">
        <v>6.4736966263266629</v>
      </c>
      <c r="DX123" s="23">
        <v>0.35284947122795868</v>
      </c>
      <c r="DY123" s="23">
        <v>0.26474317040185291</v>
      </c>
      <c r="DZ123" s="23">
        <v>6.6058626518747474E-3</v>
      </c>
      <c r="EA123" s="23">
        <v>5.9082009912622031E-3</v>
      </c>
      <c r="EB123" s="23">
        <v>4.204720958646665E-3</v>
      </c>
      <c r="EC123" s="23">
        <v>5.4079987673973954E-3</v>
      </c>
      <c r="ED123" s="23">
        <v>6.8931436437800536E-3</v>
      </c>
      <c r="EE123" s="23">
        <v>1.2046575601317774E-2</v>
      </c>
      <c r="EF123" s="23">
        <v>6.7310757760825707E-2</v>
      </c>
      <c r="EG123" s="32"/>
      <c r="EH123" s="30"/>
      <c r="EI123" s="30"/>
      <c r="EJ123" s="30">
        <v>5.0519999999999996</v>
      </c>
      <c r="EK123" s="30">
        <v>1.3985140149999999</v>
      </c>
      <c r="EL123" s="34">
        <v>5.1203943900000004</v>
      </c>
      <c r="EM123" s="23">
        <v>87.422376591937692</v>
      </c>
      <c r="EN123" s="35"/>
      <c r="EQ123" s="27">
        <v>42886</v>
      </c>
      <c r="ES123" s="23">
        <v>4.22</v>
      </c>
      <c r="EV123" s="23" t="s">
        <v>247</v>
      </c>
      <c r="EX123" s="23">
        <v>12979.000000000002</v>
      </c>
      <c r="EY123" s="23">
        <v>126</v>
      </c>
      <c r="EZ123" s="40">
        <v>655.9</v>
      </c>
      <c r="FA123" s="36">
        <v>78.826925619834725</v>
      </c>
      <c r="FB123" s="36">
        <v>5.5177809917355374</v>
      </c>
      <c r="FC123" s="36">
        <v>18.219896694214878</v>
      </c>
      <c r="FD123" s="36"/>
      <c r="FE123" s="36">
        <v>1.2779090909090909</v>
      </c>
      <c r="FF123" s="36">
        <v>0.90673347107438029</v>
      </c>
      <c r="FG123" s="36">
        <v>177.14080475206615</v>
      </c>
      <c r="FH123" s="36">
        <v>0.59490392561983474</v>
      </c>
      <c r="FI123" s="36">
        <v>1066.7939162046905</v>
      </c>
      <c r="FJ123" s="36">
        <v>65.404683884297526</v>
      </c>
      <c r="FK123" s="36">
        <v>14.799557851239671</v>
      </c>
      <c r="GD123" s="29">
        <v>43007</v>
      </c>
      <c r="GE123" s="24">
        <v>3.81</v>
      </c>
      <c r="GG123" s="23">
        <v>1.1628000000000001</v>
      </c>
      <c r="GH123" s="23">
        <v>3.0200000000000001E-2</v>
      </c>
      <c r="GI123" s="56">
        <v>8.7059999999999998E-2</v>
      </c>
      <c r="GJ123" s="36">
        <v>125.85399282433984</v>
      </c>
      <c r="GK123" s="36">
        <v>11.43920235361653</v>
      </c>
      <c r="GL123" s="36">
        <v>57.902869402985068</v>
      </c>
      <c r="GM123" s="36"/>
      <c r="GN123" s="36">
        <v>1.9115958668197472</v>
      </c>
      <c r="GO123" s="36">
        <v>1.6002559988518941</v>
      </c>
      <c r="GP123" s="36">
        <v>207.63936452353616</v>
      </c>
      <c r="GQ123" s="36">
        <v>0.87349540757749677</v>
      </c>
      <c r="GR123" s="36">
        <v>1389.3714739563845</v>
      </c>
      <c r="GS123" s="36">
        <v>93.208422789896659</v>
      </c>
      <c r="GT123" s="36">
        <v>206.21797014925372</v>
      </c>
      <c r="GV123" s="23">
        <v>0.93393426950248903</v>
      </c>
      <c r="GW123" s="23">
        <v>1.63601974977548</v>
      </c>
      <c r="GX123" s="23">
        <v>1.5954606970362899</v>
      </c>
      <c r="GY123" s="23" t="s">
        <v>248</v>
      </c>
      <c r="GZ123" s="23">
        <v>94.338312036367938</v>
      </c>
      <c r="HA123" s="23">
        <v>2.4875621890547266</v>
      </c>
      <c r="HB123" s="23">
        <v>2.0298507462686488</v>
      </c>
      <c r="HC123" s="23">
        <v>8.5373134328358198</v>
      </c>
      <c r="HD123" s="23">
        <v>31.074626865671647</v>
      </c>
      <c r="HE123" s="23">
        <v>45.104477611940297</v>
      </c>
      <c r="HF123" s="23">
        <v>7.1542288557213913</v>
      </c>
      <c r="HG123" s="23" t="s">
        <v>249</v>
      </c>
      <c r="HH123" s="23">
        <v>115.8</v>
      </c>
      <c r="HI123" s="23">
        <v>46.4</v>
      </c>
      <c r="HJ123" s="23">
        <v>27</v>
      </c>
      <c r="HK123" s="23">
        <v>49.8</v>
      </c>
      <c r="HL123" s="23">
        <v>64.2</v>
      </c>
      <c r="HM123" s="23">
        <v>108.4</v>
      </c>
      <c r="HN123" s="23">
        <v>11.4</v>
      </c>
      <c r="HO123" s="23">
        <v>17.600000000000001</v>
      </c>
      <c r="HP123" s="23">
        <v>19.2</v>
      </c>
      <c r="HQ123" s="23">
        <v>18</v>
      </c>
      <c r="HR123" s="23">
        <v>16.8</v>
      </c>
      <c r="HS123" s="23">
        <v>11.9</v>
      </c>
      <c r="HT123" s="38">
        <v>0.11259833694220232</v>
      </c>
    </row>
    <row r="124" spans="1:228" s="23" customFormat="1" ht="12.75" x14ac:dyDescent="0.2">
      <c r="A124" s="23" t="s">
        <v>419</v>
      </c>
      <c r="B124" s="23">
        <v>1</v>
      </c>
      <c r="C124" s="23" t="s">
        <v>420</v>
      </c>
      <c r="D124" s="23" t="s">
        <v>353</v>
      </c>
      <c r="E124" s="23" t="s">
        <v>312</v>
      </c>
      <c r="F124" s="24">
        <v>45</v>
      </c>
      <c r="G124" s="23" t="s">
        <v>233</v>
      </c>
      <c r="H124" s="23" t="s">
        <v>354</v>
      </c>
      <c r="I124" s="25">
        <v>2017</v>
      </c>
      <c r="J124" s="23">
        <v>46.278067999999998</v>
      </c>
      <c r="K124" s="23">
        <v>-71.870569000000003</v>
      </c>
      <c r="L124" s="23" t="s">
        <v>235</v>
      </c>
      <c r="N124" s="23">
        <v>1999</v>
      </c>
      <c r="O124" s="23" t="s">
        <v>238</v>
      </c>
      <c r="P124" s="23" t="s">
        <v>314</v>
      </c>
      <c r="Q124" s="26" t="s">
        <v>417</v>
      </c>
      <c r="R124" s="23" t="s">
        <v>238</v>
      </c>
      <c r="S124" s="23" t="s">
        <v>237</v>
      </c>
      <c r="T124" s="23" t="s">
        <v>237</v>
      </c>
      <c r="U124" s="26" t="s">
        <v>237</v>
      </c>
      <c r="V124" s="26" t="s">
        <v>237</v>
      </c>
      <c r="W124" s="23" t="s">
        <v>237</v>
      </c>
      <c r="X124" s="26" t="s">
        <v>237</v>
      </c>
      <c r="Y124" s="26" t="s">
        <v>237</v>
      </c>
      <c r="Z124" s="26" t="s">
        <v>237</v>
      </c>
      <c r="AA124" s="26" t="s">
        <v>237</v>
      </c>
      <c r="AB124" s="26" t="s">
        <v>237</v>
      </c>
      <c r="AC124" s="26" t="s">
        <v>237</v>
      </c>
      <c r="AD124" s="26" t="s">
        <v>238</v>
      </c>
      <c r="AE124" s="26" t="s">
        <v>237</v>
      </c>
      <c r="AF124" s="26" t="s">
        <v>237</v>
      </c>
      <c r="AG124" s="26" t="s">
        <v>237</v>
      </c>
      <c r="AH124" s="23" t="s">
        <v>238</v>
      </c>
      <c r="AI124" s="23" t="s">
        <v>238</v>
      </c>
      <c r="AJ124" s="26" t="s">
        <v>238</v>
      </c>
      <c r="AK124" s="23" t="s">
        <v>238</v>
      </c>
      <c r="AL124" s="23" t="s">
        <v>237</v>
      </c>
      <c r="AM124" s="26" t="s">
        <v>360</v>
      </c>
      <c r="AN124" s="26" t="s">
        <v>355</v>
      </c>
      <c r="AO124" s="26" t="s">
        <v>240</v>
      </c>
      <c r="AP124" s="26" t="s">
        <v>241</v>
      </c>
      <c r="AQ124" s="26"/>
      <c r="AR124" s="26" t="s">
        <v>242</v>
      </c>
      <c r="AS124" s="26" t="s">
        <v>243</v>
      </c>
      <c r="AT124" s="26"/>
      <c r="AU124" s="56">
        <v>30</v>
      </c>
      <c r="AV124" s="23">
        <v>15</v>
      </c>
      <c r="AW124" s="23">
        <v>80</v>
      </c>
      <c r="AX124" s="23">
        <v>12</v>
      </c>
      <c r="AY124" s="23">
        <v>2</v>
      </c>
      <c r="AZ124" s="23">
        <v>1</v>
      </c>
      <c r="BB124" s="23">
        <v>0</v>
      </c>
      <c r="BC124" s="23">
        <v>0</v>
      </c>
      <c r="BD124" s="23">
        <f t="shared" si="1"/>
        <v>31.046799999999998</v>
      </c>
      <c r="BF124" s="27"/>
      <c r="BG124" s="27"/>
      <c r="BH124" s="27"/>
      <c r="BI124" s="27">
        <v>42901</v>
      </c>
      <c r="BJ124" s="27"/>
      <c r="BK124" s="27"/>
      <c r="BL124" s="27">
        <v>42920</v>
      </c>
      <c r="BM124" s="27">
        <v>42927</v>
      </c>
      <c r="BN124" s="27">
        <v>42935</v>
      </c>
      <c r="BO124" s="27">
        <v>42943</v>
      </c>
      <c r="BQ124" s="27"/>
      <c r="BR124" s="27"/>
      <c r="BS124" s="27"/>
      <c r="BT124" s="27"/>
      <c r="BU124" s="27"/>
      <c r="BV124" s="27"/>
      <c r="BW124" s="27"/>
      <c r="BX124" s="25">
        <v>23</v>
      </c>
      <c r="BY124" s="28" t="s">
        <v>244</v>
      </c>
      <c r="BZ124" s="28" t="s">
        <v>245</v>
      </c>
      <c r="CA124" s="28" t="s">
        <v>246</v>
      </c>
      <c r="CB124" s="25">
        <v>23</v>
      </c>
      <c r="CC124" s="25" t="s">
        <v>237</v>
      </c>
      <c r="CD124" s="28" t="s">
        <v>244</v>
      </c>
      <c r="CE124" s="28" t="s">
        <v>244</v>
      </c>
      <c r="CF124" s="28" t="s">
        <v>246</v>
      </c>
      <c r="CG124" s="28"/>
      <c r="CH124" s="29"/>
      <c r="CL124" s="30"/>
      <c r="CM124" s="30"/>
      <c r="CN124" s="30"/>
      <c r="CO124" s="30"/>
      <c r="CP124" s="31"/>
      <c r="CQ124" s="30"/>
      <c r="CR124" s="30"/>
      <c r="CS124" s="30"/>
      <c r="CT124" s="30"/>
      <c r="CU124" s="30"/>
      <c r="CV124" s="32"/>
      <c r="CW124" s="29">
        <v>42984</v>
      </c>
      <c r="CX124" s="36">
        <v>495.12</v>
      </c>
      <c r="CY124" s="36">
        <v>1.24</v>
      </c>
      <c r="CZ124" s="23">
        <v>1.5837464144205666</v>
      </c>
      <c r="DA124" s="36">
        <v>10.138</v>
      </c>
      <c r="DB124" s="23">
        <v>1.0861397620347588</v>
      </c>
      <c r="DC124" s="23">
        <v>7.6691786945834242</v>
      </c>
      <c r="DD124" s="23">
        <v>6.2270365567052783</v>
      </c>
      <c r="DE124" s="23">
        <v>1.6611534263253489</v>
      </c>
      <c r="DF124" s="23">
        <v>8.295798008117751E-2</v>
      </c>
      <c r="DG124" s="23">
        <v>3.8123935856366449E-3</v>
      </c>
      <c r="DH124" s="23">
        <v>1.7525502683567489E-2</v>
      </c>
      <c r="DI124" s="23">
        <v>0.16502812830742861</v>
      </c>
      <c r="DJ124" s="23">
        <v>7.9138548737154368E-2</v>
      </c>
      <c r="DK124" s="23">
        <v>9.0674115982366077E-2</v>
      </c>
      <c r="DL124" s="23">
        <v>0.23032249639464514</v>
      </c>
      <c r="DM124" s="32"/>
      <c r="DO124" s="33"/>
      <c r="DP124" s="33"/>
      <c r="DQ124" s="27">
        <v>43007</v>
      </c>
      <c r="DR124" s="23">
        <v>438.27</v>
      </c>
      <c r="DS124" s="23">
        <v>0.32899999999999996</v>
      </c>
      <c r="DT124" s="23">
        <v>4.484743600145368</v>
      </c>
      <c r="DU124" s="23">
        <v>3.7774999999999999</v>
      </c>
      <c r="DV124" s="23">
        <v>1.0524955945626355</v>
      </c>
      <c r="DW124" s="23">
        <v>6.0066232787568437</v>
      </c>
      <c r="DX124" s="23">
        <v>0.43757650983695551</v>
      </c>
      <c r="DY124" s="23">
        <v>0.28232713702306306</v>
      </c>
      <c r="DZ124" s="23">
        <v>6.7772702072047674E-3</v>
      </c>
      <c r="EA124" s="23">
        <v>5.6758101054578836E-3</v>
      </c>
      <c r="EB124" s="23">
        <v>4.1908843208711697E-3</v>
      </c>
      <c r="EC124" s="23">
        <v>5.8803332670059874E-3</v>
      </c>
      <c r="ED124" s="23">
        <v>6.6074671241880606E-3</v>
      </c>
      <c r="EE124" s="23">
        <v>2.4978725760175662E-2</v>
      </c>
      <c r="EF124" s="23">
        <v>5.9193074860449453E-2</v>
      </c>
      <c r="EG124" s="32"/>
      <c r="EH124" s="30"/>
      <c r="EI124" s="30"/>
      <c r="EJ124" s="30">
        <v>5.359</v>
      </c>
      <c r="EK124" s="30">
        <v>1.284031836</v>
      </c>
      <c r="EL124" s="34">
        <v>13.069545659999999</v>
      </c>
      <c r="EM124" s="23">
        <v>88.141533839606112</v>
      </c>
      <c r="EN124" s="35"/>
      <c r="EQ124" s="27">
        <v>42886</v>
      </c>
      <c r="ES124" s="23">
        <v>4.09</v>
      </c>
      <c r="EV124" s="23" t="s">
        <v>247</v>
      </c>
      <c r="EX124" s="23">
        <v>15234.000000000002</v>
      </c>
      <c r="EY124" s="23">
        <v>130</v>
      </c>
      <c r="EZ124" s="40">
        <v>615.70000000000005</v>
      </c>
      <c r="FA124" s="36">
        <v>98.226338762214979</v>
      </c>
      <c r="FB124" s="36">
        <v>8.184895765472314</v>
      </c>
      <c r="FC124" s="36">
        <v>22.943452768729646</v>
      </c>
      <c r="FD124" s="36"/>
      <c r="FE124" s="36">
        <v>1.6444511400651467</v>
      </c>
      <c r="FF124" s="36">
        <v>1.1093061889250813</v>
      </c>
      <c r="FG124" s="36">
        <v>200.76097638436485</v>
      </c>
      <c r="FH124" s="36">
        <v>0.96726954397394127</v>
      </c>
      <c r="FI124" s="36">
        <v>1099.428370036889</v>
      </c>
      <c r="FJ124" s="36">
        <v>74.711412052117268</v>
      </c>
      <c r="FK124" s="36">
        <v>19.251027687296418</v>
      </c>
      <c r="GD124" s="29">
        <v>43007</v>
      </c>
      <c r="GE124" s="24">
        <v>4.0199999999999996</v>
      </c>
      <c r="GG124" s="23">
        <v>1.0436000000000001</v>
      </c>
      <c r="GH124" s="23">
        <v>1.44E-2</v>
      </c>
      <c r="GI124" s="56">
        <v>8.1360000000000002E-2</v>
      </c>
      <c r="GJ124" s="36">
        <v>130.97313137661698</v>
      </c>
      <c r="GK124" s="36">
        <v>9.4169372101537672</v>
      </c>
      <c r="GL124" s="36">
        <v>28.59035141567</v>
      </c>
      <c r="GM124" s="36"/>
      <c r="GN124" s="36">
        <v>2.284598486697583</v>
      </c>
      <c r="GO124" s="36">
        <v>1.141108939467903</v>
      </c>
      <c r="GP124" s="36">
        <v>162.36373090065899</v>
      </c>
      <c r="GQ124" s="36">
        <v>1.1601053209665608</v>
      </c>
      <c r="GR124" s="36">
        <v>980.21753087647835</v>
      </c>
      <c r="GS124" s="36">
        <v>51.825086343666094</v>
      </c>
      <c r="GT124" s="36">
        <v>47.954470100073216</v>
      </c>
      <c r="GV124" s="23">
        <v>0.93393426950248903</v>
      </c>
      <c r="GW124" s="23">
        <v>1.63601974977548</v>
      </c>
      <c r="GX124" s="23">
        <v>1.5954606970362899</v>
      </c>
      <c r="GY124" s="23" t="s">
        <v>248</v>
      </c>
      <c r="GZ124" s="23">
        <v>94.241174078964562</v>
      </c>
      <c r="HA124" s="23">
        <v>2.6794289908826601</v>
      </c>
      <c r="HB124" s="23">
        <v>1.8481518481518424</v>
      </c>
      <c r="HC124" s="23">
        <v>5.4745254745254641</v>
      </c>
      <c r="HD124" s="23">
        <v>25.31468531468532</v>
      </c>
      <c r="HE124" s="23">
        <v>49.980019980019982</v>
      </c>
      <c r="HF124" s="23">
        <v>10.989010989010991</v>
      </c>
      <c r="HG124" s="23" t="s">
        <v>249</v>
      </c>
      <c r="HH124" s="23">
        <v>115.8</v>
      </c>
      <c r="HI124" s="23">
        <v>46.4</v>
      </c>
      <c r="HJ124" s="23">
        <v>27</v>
      </c>
      <c r="HK124" s="23">
        <v>49.8</v>
      </c>
      <c r="HL124" s="23">
        <v>64.2</v>
      </c>
      <c r="HM124" s="23">
        <v>108.4</v>
      </c>
      <c r="HN124" s="23">
        <v>11.4</v>
      </c>
      <c r="HO124" s="23">
        <v>17.600000000000001</v>
      </c>
      <c r="HP124" s="23">
        <v>19.2</v>
      </c>
      <c r="HQ124" s="23">
        <v>18</v>
      </c>
      <c r="HR124" s="23">
        <v>16.8</v>
      </c>
      <c r="HS124" s="23">
        <v>11.9</v>
      </c>
      <c r="HT124" s="38">
        <v>0.14637384863873812</v>
      </c>
    </row>
    <row r="125" spans="1:228" s="23" customFormat="1" ht="12.75" x14ac:dyDescent="0.2">
      <c r="A125" s="23" t="s">
        <v>421</v>
      </c>
      <c r="B125" s="23">
        <v>2</v>
      </c>
      <c r="C125" s="23" t="s">
        <v>420</v>
      </c>
      <c r="D125" s="23" t="s">
        <v>353</v>
      </c>
      <c r="E125" s="23" t="s">
        <v>312</v>
      </c>
      <c r="F125" s="24">
        <v>45</v>
      </c>
      <c r="G125" s="23" t="s">
        <v>233</v>
      </c>
      <c r="H125" s="23" t="s">
        <v>354</v>
      </c>
      <c r="I125" s="25">
        <v>2017</v>
      </c>
      <c r="J125" s="23">
        <v>46.278067999999998</v>
      </c>
      <c r="K125" s="23">
        <v>-71.870569000000003</v>
      </c>
      <c r="L125" s="23" t="s">
        <v>235</v>
      </c>
      <c r="N125" s="23">
        <v>1999</v>
      </c>
      <c r="O125" s="23" t="s">
        <v>238</v>
      </c>
      <c r="P125" s="23" t="s">
        <v>314</v>
      </c>
      <c r="Q125" s="26" t="s">
        <v>417</v>
      </c>
      <c r="R125" s="23" t="s">
        <v>238</v>
      </c>
      <c r="S125" s="23" t="s">
        <v>237</v>
      </c>
      <c r="T125" s="23" t="s">
        <v>237</v>
      </c>
      <c r="U125" s="26" t="s">
        <v>237</v>
      </c>
      <c r="V125" s="26" t="s">
        <v>237</v>
      </c>
      <c r="W125" s="23" t="s">
        <v>237</v>
      </c>
      <c r="X125" s="26" t="s">
        <v>237</v>
      </c>
      <c r="Y125" s="26" t="s">
        <v>237</v>
      </c>
      <c r="Z125" s="26" t="s">
        <v>237</v>
      </c>
      <c r="AA125" s="26" t="s">
        <v>237</v>
      </c>
      <c r="AB125" s="26" t="s">
        <v>237</v>
      </c>
      <c r="AC125" s="26" t="s">
        <v>237</v>
      </c>
      <c r="AD125" s="26" t="s">
        <v>238</v>
      </c>
      <c r="AE125" s="26" t="s">
        <v>237</v>
      </c>
      <c r="AF125" s="26" t="s">
        <v>237</v>
      </c>
      <c r="AG125" s="26" t="s">
        <v>237</v>
      </c>
      <c r="AH125" s="23" t="s">
        <v>238</v>
      </c>
      <c r="AI125" s="23" t="s">
        <v>238</v>
      </c>
      <c r="AJ125" s="26" t="s">
        <v>238</v>
      </c>
      <c r="AK125" s="23" t="s">
        <v>238</v>
      </c>
      <c r="AL125" s="23" t="s">
        <v>237</v>
      </c>
      <c r="AM125" s="26" t="s">
        <v>360</v>
      </c>
      <c r="AN125" s="26" t="s">
        <v>355</v>
      </c>
      <c r="AO125" s="26" t="s">
        <v>240</v>
      </c>
      <c r="AP125" s="26" t="s">
        <v>241</v>
      </c>
      <c r="AQ125" s="26"/>
      <c r="AR125" s="26" t="s">
        <v>242</v>
      </c>
      <c r="AS125" s="26" t="s">
        <v>243</v>
      </c>
      <c r="AT125" s="26"/>
      <c r="AU125" s="56">
        <v>30</v>
      </c>
      <c r="AV125" s="23">
        <v>15</v>
      </c>
      <c r="AW125" s="23">
        <v>80</v>
      </c>
      <c r="AX125" s="23">
        <v>12</v>
      </c>
      <c r="AY125" s="23">
        <v>2</v>
      </c>
      <c r="AZ125" s="23">
        <v>1</v>
      </c>
      <c r="BB125" s="23">
        <v>0</v>
      </c>
      <c r="BC125" s="23">
        <v>0</v>
      </c>
      <c r="BD125" s="23">
        <f t="shared" si="1"/>
        <v>31.046799999999998</v>
      </c>
      <c r="BF125" s="27"/>
      <c r="BG125" s="27"/>
      <c r="BH125" s="27"/>
      <c r="BI125" s="27">
        <v>42901</v>
      </c>
      <c r="BJ125" s="27"/>
      <c r="BK125" s="27"/>
      <c r="BL125" s="27">
        <v>42920</v>
      </c>
      <c r="BM125" s="27">
        <v>42927</v>
      </c>
      <c r="BN125" s="27">
        <v>42935</v>
      </c>
      <c r="BO125" s="27">
        <v>42943</v>
      </c>
      <c r="BQ125" s="27"/>
      <c r="BR125" s="27"/>
      <c r="BS125" s="27"/>
      <c r="BT125" s="27"/>
      <c r="BU125" s="27"/>
      <c r="BV125" s="27"/>
      <c r="BW125" s="27"/>
      <c r="BX125" s="25">
        <v>23</v>
      </c>
      <c r="BY125" s="28" t="s">
        <v>244</v>
      </c>
      <c r="BZ125" s="28" t="s">
        <v>245</v>
      </c>
      <c r="CA125" s="28" t="s">
        <v>246</v>
      </c>
      <c r="CB125" s="25">
        <v>23</v>
      </c>
      <c r="CC125" s="25" t="s">
        <v>237</v>
      </c>
      <c r="CD125" s="28" t="s">
        <v>244</v>
      </c>
      <c r="CE125" s="28" t="s">
        <v>244</v>
      </c>
      <c r="CF125" s="28" t="s">
        <v>246</v>
      </c>
      <c r="CG125" s="28"/>
      <c r="CH125" s="29"/>
      <c r="CL125" s="30"/>
      <c r="CM125" s="30"/>
      <c r="CN125" s="30"/>
      <c r="CO125" s="30"/>
      <c r="CP125" s="31"/>
      <c r="CQ125" s="30"/>
      <c r="CR125" s="30"/>
      <c r="CS125" s="30"/>
      <c r="CT125" s="30"/>
      <c r="CU125" s="30"/>
      <c r="CV125" s="32"/>
      <c r="CW125" s="29">
        <v>42984</v>
      </c>
      <c r="CX125" s="36">
        <v>494.3</v>
      </c>
      <c r="CY125" s="36">
        <v>1.02</v>
      </c>
      <c r="CZ125" s="23">
        <v>1.4648225117127274</v>
      </c>
      <c r="DA125" s="36">
        <v>10.187999999999999</v>
      </c>
      <c r="DB125" s="23">
        <v>1.1650363325050939</v>
      </c>
      <c r="DC125" s="23">
        <v>7.2477454941874875</v>
      </c>
      <c r="DD125" s="23">
        <v>5.54348902484658</v>
      </c>
      <c r="DE125" s="23">
        <v>1.6205519940066613</v>
      </c>
      <c r="DF125" s="23">
        <v>5.9665828565533138E-2</v>
      </c>
      <c r="DG125" s="23">
        <v>3.5025655960846079E-3</v>
      </c>
      <c r="DH125" s="23">
        <v>1.4997059985973586E-2</v>
      </c>
      <c r="DI125" s="23">
        <v>0.13412173546311298</v>
      </c>
      <c r="DJ125" s="23">
        <v>4.672363064342154E-2</v>
      </c>
      <c r="DK125" s="23">
        <v>5.1459862418757975E-2</v>
      </c>
      <c r="DL125" s="23">
        <v>0.29128764205473862</v>
      </c>
      <c r="DM125" s="32"/>
      <c r="DO125" s="33"/>
      <c r="DP125" s="33"/>
      <c r="DQ125" s="27">
        <v>43007</v>
      </c>
      <c r="DR125" s="23">
        <v>421.56999999999994</v>
      </c>
      <c r="DS125" s="23">
        <v>0.39700000000000002</v>
      </c>
      <c r="DT125" s="23">
        <v>4.9552439148419456</v>
      </c>
      <c r="DU125" s="23">
        <v>3.6758999999999995</v>
      </c>
      <c r="DV125" s="23">
        <v>1.1126366601526068</v>
      </c>
      <c r="DW125" s="23">
        <v>6.2552645029580161</v>
      </c>
      <c r="DX125" s="23">
        <v>0.41960852780479552</v>
      </c>
      <c r="DY125" s="23">
        <v>0.26281691154629855</v>
      </c>
      <c r="DZ125" s="23">
        <v>7.5456516214642876E-3</v>
      </c>
      <c r="EA125" s="23">
        <v>5.7301761026365989E-3</v>
      </c>
      <c r="EB125" s="23">
        <v>4.3473263329378998E-3</v>
      </c>
      <c r="EC125" s="23">
        <v>5.5055485351315223E-3</v>
      </c>
      <c r="ED125" s="23">
        <v>8.8153089148302766E-3</v>
      </c>
      <c r="EE125" s="23">
        <v>1.7280871764202226E-2</v>
      </c>
      <c r="EF125" s="23">
        <v>7.1066221646778296E-2</v>
      </c>
      <c r="EG125" s="32"/>
      <c r="EH125" s="30"/>
      <c r="EI125" s="30"/>
      <c r="EJ125" s="30">
        <v>5.0519999999999996</v>
      </c>
      <c r="EK125" s="30">
        <v>0.98816685199999998</v>
      </c>
      <c r="EL125" s="34">
        <v>5.4922876550000002</v>
      </c>
      <c r="EM125" s="23">
        <v>87.472695500218435</v>
      </c>
      <c r="EN125" s="35"/>
      <c r="EQ125" s="27">
        <v>42886</v>
      </c>
      <c r="ES125" s="23">
        <v>4.0999999999999996</v>
      </c>
      <c r="EV125" s="23" t="s">
        <v>247</v>
      </c>
      <c r="EX125" s="23">
        <v>20936</v>
      </c>
      <c r="EY125" s="23">
        <v>153</v>
      </c>
      <c r="EZ125" s="40">
        <v>852.6</v>
      </c>
      <c r="FA125" s="36">
        <v>91.787247311827954</v>
      </c>
      <c r="FB125" s="36">
        <v>8.4959431643625187</v>
      </c>
      <c r="FC125" s="36">
        <v>23.706635944700462</v>
      </c>
      <c r="FD125" s="36"/>
      <c r="FE125" s="36">
        <v>1.2360591397849461</v>
      </c>
      <c r="FF125" s="36">
        <v>1.163826420890937</v>
      </c>
      <c r="FG125" s="36">
        <v>213.07901190476193</v>
      </c>
      <c r="FH125" s="36">
        <v>0.65885215053763435</v>
      </c>
      <c r="FI125" s="36">
        <v>940.54312577722317</v>
      </c>
      <c r="FJ125" s="36">
        <v>96.74781182795698</v>
      </c>
      <c r="FK125" s="36">
        <v>17.43585483870968</v>
      </c>
      <c r="GD125" s="29">
        <v>43007</v>
      </c>
      <c r="GE125" s="24">
        <v>3.87</v>
      </c>
      <c r="GG125" s="23">
        <v>1.6047</v>
      </c>
      <c r="GH125" s="23">
        <v>1.66E-2</v>
      </c>
      <c r="GI125" s="56">
        <v>0.1087</v>
      </c>
      <c r="GJ125" s="36">
        <v>142.5495163043478</v>
      </c>
      <c r="GK125" s="36">
        <v>13.130331521739128</v>
      </c>
      <c r="GL125" s="36">
        <v>55.397809782608704</v>
      </c>
      <c r="GM125" s="36"/>
      <c r="GN125" s="36">
        <v>4.483695652173914</v>
      </c>
      <c r="GO125" s="36">
        <v>1.8761516304347825</v>
      </c>
      <c r="GP125" s="36">
        <v>235.70976086956523</v>
      </c>
      <c r="GQ125" s="36">
        <v>1.4546630434782608</v>
      </c>
      <c r="GR125" s="36">
        <v>912.53270836201523</v>
      </c>
      <c r="GS125" s="36">
        <v>79.464103260869564</v>
      </c>
      <c r="GT125" s="36">
        <v>28.67286956521739</v>
      </c>
      <c r="GV125" s="23">
        <v>0.93393426950248903</v>
      </c>
      <c r="GW125" s="23">
        <v>1.63601974977548</v>
      </c>
      <c r="GX125" s="23">
        <v>1.5954606970362899</v>
      </c>
      <c r="GY125" s="23" t="s">
        <v>248</v>
      </c>
      <c r="GZ125" s="23">
        <v>94.338312036367938</v>
      </c>
      <c r="HA125" s="23">
        <v>2.4875621890547266</v>
      </c>
      <c r="HB125" s="23">
        <v>2.0298507462686488</v>
      </c>
      <c r="HC125" s="23">
        <v>8.5373134328358198</v>
      </c>
      <c r="HD125" s="23">
        <v>31.074626865671647</v>
      </c>
      <c r="HE125" s="23">
        <v>45.104477611940297</v>
      </c>
      <c r="HF125" s="23">
        <v>7.1542288557213913</v>
      </c>
      <c r="HG125" s="23" t="s">
        <v>249</v>
      </c>
      <c r="HH125" s="23">
        <v>115.8</v>
      </c>
      <c r="HI125" s="23">
        <v>46.4</v>
      </c>
      <c r="HJ125" s="23">
        <v>27</v>
      </c>
      <c r="HK125" s="23">
        <v>49.8</v>
      </c>
      <c r="HL125" s="23">
        <v>64.2</v>
      </c>
      <c r="HM125" s="23">
        <v>108.4</v>
      </c>
      <c r="HN125" s="23">
        <v>11.4</v>
      </c>
      <c r="HO125" s="23">
        <v>17.600000000000001</v>
      </c>
      <c r="HP125" s="23">
        <v>19.2</v>
      </c>
      <c r="HQ125" s="23">
        <v>18</v>
      </c>
      <c r="HR125" s="23">
        <v>16.8</v>
      </c>
      <c r="HS125" s="23">
        <v>11.9</v>
      </c>
      <c r="HT125" s="38">
        <v>0.11219048655645306</v>
      </c>
    </row>
    <row r="126" spans="1:228" s="23" customFormat="1" ht="12.75" x14ac:dyDescent="0.2">
      <c r="A126" s="23" t="s">
        <v>422</v>
      </c>
      <c r="B126" s="23">
        <v>1</v>
      </c>
      <c r="C126" s="23" t="s">
        <v>278</v>
      </c>
      <c r="D126" s="23" t="s">
        <v>353</v>
      </c>
      <c r="E126" s="23" t="s">
        <v>312</v>
      </c>
      <c r="F126" s="24">
        <v>45</v>
      </c>
      <c r="G126" s="23" t="s">
        <v>233</v>
      </c>
      <c r="H126" s="23" t="s">
        <v>354</v>
      </c>
      <c r="I126" s="25">
        <v>2017</v>
      </c>
      <c r="J126" s="23">
        <v>46.278067999999998</v>
      </c>
      <c r="K126" s="23">
        <v>-71.870569000000003</v>
      </c>
      <c r="L126" s="23" t="s">
        <v>235</v>
      </c>
      <c r="N126" s="23">
        <v>1999</v>
      </c>
      <c r="O126" s="23" t="s">
        <v>279</v>
      </c>
      <c r="P126" s="23" t="s">
        <v>314</v>
      </c>
      <c r="R126" s="23" t="s">
        <v>238</v>
      </c>
      <c r="S126" s="23" t="s">
        <v>237</v>
      </c>
      <c r="T126" s="23" t="s">
        <v>237</v>
      </c>
      <c r="U126" s="26" t="s">
        <v>237</v>
      </c>
      <c r="V126" s="23" t="s">
        <v>237</v>
      </c>
      <c r="W126" s="23" t="s">
        <v>237</v>
      </c>
      <c r="X126" s="23" t="s">
        <v>237</v>
      </c>
      <c r="Y126" s="23" t="s">
        <v>237</v>
      </c>
      <c r="Z126" s="23" t="s">
        <v>237</v>
      </c>
      <c r="AA126" s="23" t="s">
        <v>237</v>
      </c>
      <c r="AB126" s="23" t="s">
        <v>237</v>
      </c>
      <c r="AC126" s="23" t="s">
        <v>237</v>
      </c>
      <c r="AD126" s="26" t="s">
        <v>238</v>
      </c>
      <c r="AE126" s="23" t="s">
        <v>237</v>
      </c>
      <c r="AF126" s="23" t="s">
        <v>237</v>
      </c>
      <c r="AG126" s="23" t="s">
        <v>237</v>
      </c>
      <c r="AH126" s="23" t="s">
        <v>237</v>
      </c>
      <c r="AI126" s="23" t="s">
        <v>237</v>
      </c>
      <c r="AJ126" s="26" t="s">
        <v>238</v>
      </c>
      <c r="AK126" s="23" t="s">
        <v>238</v>
      </c>
      <c r="AL126" s="23" t="s">
        <v>237</v>
      </c>
      <c r="AM126" s="26" t="s">
        <v>360</v>
      </c>
      <c r="AN126" s="26" t="s">
        <v>355</v>
      </c>
      <c r="AO126" s="26"/>
      <c r="AP126" s="26" t="s">
        <v>280</v>
      </c>
      <c r="AQ126" s="26"/>
      <c r="AR126" s="26" t="s">
        <v>242</v>
      </c>
      <c r="AS126" s="26" t="s">
        <v>243</v>
      </c>
      <c r="AT126" s="26"/>
      <c r="AU126" s="56">
        <v>45</v>
      </c>
      <c r="AV126" s="23">
        <v>15</v>
      </c>
      <c r="AW126" s="23">
        <v>0</v>
      </c>
      <c r="AX126" s="23">
        <v>12</v>
      </c>
      <c r="AY126" s="23">
        <v>2</v>
      </c>
      <c r="AZ126" s="23">
        <v>1</v>
      </c>
      <c r="BB126" s="23">
        <v>0</v>
      </c>
      <c r="BC126" s="23">
        <v>0</v>
      </c>
      <c r="BD126" s="23">
        <f t="shared" si="1"/>
        <v>16.326799999999999</v>
      </c>
      <c r="BF126" s="27"/>
      <c r="BG126" s="27"/>
      <c r="BH126" s="27"/>
      <c r="BI126" s="27">
        <v>42901</v>
      </c>
      <c r="BJ126" s="27"/>
      <c r="BK126" s="27"/>
      <c r="BL126" s="27">
        <v>42920</v>
      </c>
      <c r="BM126" s="27">
        <v>42927</v>
      </c>
      <c r="BN126" s="27">
        <v>42935</v>
      </c>
      <c r="BO126" s="27">
        <v>42943</v>
      </c>
      <c r="BQ126" s="27"/>
      <c r="BR126" s="27"/>
      <c r="BS126" s="27"/>
      <c r="BT126" s="27"/>
      <c r="BU126" s="27"/>
      <c r="BV126" s="27"/>
      <c r="BW126" s="27"/>
      <c r="BX126" s="25">
        <v>23</v>
      </c>
      <c r="BY126" s="28" t="s">
        <v>244</v>
      </c>
      <c r="BZ126" s="28" t="s">
        <v>245</v>
      </c>
      <c r="CA126" s="28" t="s">
        <v>246</v>
      </c>
      <c r="CB126" s="25">
        <v>23</v>
      </c>
      <c r="CC126" s="25" t="s">
        <v>237</v>
      </c>
      <c r="CD126" s="28" t="s">
        <v>244</v>
      </c>
      <c r="CE126" s="28" t="s">
        <v>244</v>
      </c>
      <c r="CF126" s="28" t="s">
        <v>246</v>
      </c>
      <c r="CG126" s="28"/>
      <c r="CH126" s="29"/>
      <c r="CL126" s="30"/>
      <c r="CM126" s="30"/>
      <c r="CN126" s="30"/>
      <c r="CO126" s="30"/>
      <c r="CP126" s="31"/>
      <c r="CQ126" s="30"/>
      <c r="CR126" s="30"/>
      <c r="CS126" s="30"/>
      <c r="CT126" s="30"/>
      <c r="CU126" s="30"/>
      <c r="CV126" s="32"/>
      <c r="CW126" s="29">
        <v>42984</v>
      </c>
      <c r="CX126" s="36">
        <v>493.54999999999995</v>
      </c>
      <c r="CY126" s="36">
        <v>1.01</v>
      </c>
      <c r="CZ126" s="23">
        <v>1.4946451440411084</v>
      </c>
      <c r="DA126" s="36">
        <v>9.5702999999999996</v>
      </c>
      <c r="DB126" s="23">
        <v>0.97606080461127853</v>
      </c>
      <c r="DC126" s="23">
        <v>4.8485640980052418</v>
      </c>
      <c r="DD126" s="23">
        <v>8.971731543485145</v>
      </c>
      <c r="DE126" s="23">
        <v>2.1265261946881102</v>
      </c>
      <c r="DF126" s="23">
        <v>7.4131293900594572E-2</v>
      </c>
      <c r="DG126" s="23">
        <v>3.5941334755734255E-3</v>
      </c>
      <c r="DH126" s="23">
        <v>2.0203906628680827E-2</v>
      </c>
      <c r="DI126" s="23">
        <v>0.19857773776698973</v>
      </c>
      <c r="DJ126" s="23">
        <v>8.5064915413321396E-2</v>
      </c>
      <c r="DK126" s="23">
        <v>9.3547454502922789E-2</v>
      </c>
      <c r="DL126" s="23">
        <v>0.35315884431625028</v>
      </c>
      <c r="DM126" s="32"/>
      <c r="DO126" s="33"/>
      <c r="DP126" s="33"/>
      <c r="DQ126" s="27">
        <v>43007</v>
      </c>
      <c r="DR126" s="23">
        <v>443.72999999999996</v>
      </c>
      <c r="DS126" s="23">
        <v>0.25800000000000001</v>
      </c>
      <c r="DT126" s="23">
        <v>4.3889659668341876</v>
      </c>
      <c r="DU126" s="23">
        <v>3.9937</v>
      </c>
      <c r="DV126" s="23">
        <v>0.99934302672667685</v>
      </c>
      <c r="DW126" s="23">
        <v>4.5301806912009761</v>
      </c>
      <c r="DX126" s="23">
        <v>0.48117160074149112</v>
      </c>
      <c r="DY126" s="23">
        <v>0.25887951321704705</v>
      </c>
      <c r="DZ126" s="23">
        <v>7.269767691405955E-3</v>
      </c>
      <c r="EA126" s="23">
        <v>5.7968060573184189E-3</v>
      </c>
      <c r="EB126" s="23">
        <v>4.5730089902817133E-3</v>
      </c>
      <c r="EC126" s="23">
        <v>7.4500954741387295E-3</v>
      </c>
      <c r="ED126" s="23">
        <v>6.4269752204634701E-3</v>
      </c>
      <c r="EE126" s="23">
        <v>1.1412913305049659E-2</v>
      </c>
      <c r="EF126" s="23">
        <v>5.0917148371789747E-2</v>
      </c>
      <c r="EG126" s="32"/>
      <c r="EH126" s="30"/>
      <c r="EI126" s="30"/>
      <c r="EJ126" s="30">
        <v>5.3280000000000003</v>
      </c>
      <c r="EK126" s="30">
        <v>1.358290502</v>
      </c>
      <c r="EL126" s="34">
        <v>14.48715327</v>
      </c>
      <c r="EM126" s="23">
        <v>88.223315798404883</v>
      </c>
      <c r="EN126" s="35"/>
      <c r="EQ126" s="27">
        <v>42886</v>
      </c>
      <c r="ES126" s="23">
        <v>4.16</v>
      </c>
      <c r="EV126" s="23" t="s">
        <v>247</v>
      </c>
      <c r="EX126" s="23">
        <v>17468.999999999996</v>
      </c>
      <c r="EY126" s="23">
        <v>250</v>
      </c>
      <c r="EZ126" s="40">
        <v>846.8</v>
      </c>
      <c r="FA126" s="36">
        <v>119.85707172995781</v>
      </c>
      <c r="FB126" s="36">
        <v>8.3465527426160335</v>
      </c>
      <c r="FC126" s="36">
        <v>18.374430379746837</v>
      </c>
      <c r="FD126" s="36"/>
      <c r="FE126" s="36">
        <v>1.5353649789029535</v>
      </c>
      <c r="FF126" s="36">
        <v>1.2372869198312235</v>
      </c>
      <c r="FG126" s="36">
        <v>191.59302637130804</v>
      </c>
      <c r="FH126" s="36">
        <v>1.1964525316455696</v>
      </c>
      <c r="FI126" s="36">
        <v>1161.0113745158365</v>
      </c>
      <c r="FJ126" s="36">
        <v>54.477293248945145</v>
      </c>
      <c r="FK126" s="36">
        <v>19.721141350210971</v>
      </c>
      <c r="GD126" s="29">
        <v>43007</v>
      </c>
      <c r="GE126" s="24">
        <v>4.1399999999999997</v>
      </c>
      <c r="GG126" s="23">
        <v>2.0150000000000001</v>
      </c>
      <c r="GH126" s="23">
        <v>1.78E-2</v>
      </c>
      <c r="GI126" s="56">
        <v>0.11422</v>
      </c>
      <c r="GJ126" s="36">
        <v>182.0640796041308</v>
      </c>
      <c r="GK126" s="36">
        <v>12.224393717728052</v>
      </c>
      <c r="GL126" s="36">
        <v>21.027997848537005</v>
      </c>
      <c r="GM126" s="36"/>
      <c r="GN126" s="36">
        <v>1.9535283993115315</v>
      </c>
      <c r="GO126" s="36">
        <v>1.6415064113597244</v>
      </c>
      <c r="GP126" s="36">
        <v>210.53227452667815</v>
      </c>
      <c r="GQ126" s="36">
        <v>1.3721333907056799</v>
      </c>
      <c r="GR126" s="36">
        <v>1572.392832672675</v>
      </c>
      <c r="GS126" s="36">
        <v>54.161830895008599</v>
      </c>
      <c r="GT126" s="36">
        <v>50.540227194492253</v>
      </c>
      <c r="GV126" s="23">
        <v>0.93393426950248903</v>
      </c>
      <c r="GW126" s="23">
        <v>1.63601974977548</v>
      </c>
      <c r="GX126" s="23">
        <v>1.5954606970362899</v>
      </c>
      <c r="GY126" s="23" t="s">
        <v>248</v>
      </c>
      <c r="GZ126" s="23">
        <v>94.241174078964562</v>
      </c>
      <c r="HA126" s="23">
        <v>2.6794289908826601</v>
      </c>
      <c r="HB126" s="23">
        <v>1.8481518481518424</v>
      </c>
      <c r="HC126" s="23">
        <v>5.4745254745254641</v>
      </c>
      <c r="HD126" s="23">
        <v>25.31468531468532</v>
      </c>
      <c r="HE126" s="23">
        <v>49.980019980019982</v>
      </c>
      <c r="HF126" s="23">
        <v>10.989010989010991</v>
      </c>
      <c r="HG126" s="23" t="s">
        <v>249</v>
      </c>
      <c r="HH126" s="23">
        <v>115.8</v>
      </c>
      <c r="HI126" s="23">
        <v>46.4</v>
      </c>
      <c r="HJ126" s="23">
        <v>27</v>
      </c>
      <c r="HK126" s="23">
        <v>49.8</v>
      </c>
      <c r="HL126" s="23">
        <v>64.2</v>
      </c>
      <c r="HM126" s="23">
        <v>108.4</v>
      </c>
      <c r="HN126" s="23">
        <v>11.4</v>
      </c>
      <c r="HO126" s="23">
        <v>17.600000000000001</v>
      </c>
      <c r="HP126" s="23">
        <v>19.2</v>
      </c>
      <c r="HQ126" s="23">
        <v>18</v>
      </c>
      <c r="HR126" s="23">
        <v>16.8</v>
      </c>
      <c r="HS126" s="23">
        <v>11.9</v>
      </c>
      <c r="HT126" s="38">
        <v>0.15795993517677903</v>
      </c>
    </row>
    <row r="127" spans="1:228" s="23" customFormat="1" ht="12.75" x14ac:dyDescent="0.2">
      <c r="A127" s="23" t="s">
        <v>423</v>
      </c>
      <c r="B127" s="23">
        <v>2</v>
      </c>
      <c r="C127" s="23" t="s">
        <v>278</v>
      </c>
      <c r="D127" s="23" t="s">
        <v>353</v>
      </c>
      <c r="E127" s="23" t="s">
        <v>312</v>
      </c>
      <c r="F127" s="24">
        <v>45</v>
      </c>
      <c r="G127" s="23" t="s">
        <v>233</v>
      </c>
      <c r="H127" s="23" t="s">
        <v>354</v>
      </c>
      <c r="I127" s="25">
        <v>2017</v>
      </c>
      <c r="J127" s="23">
        <v>46.278067999999998</v>
      </c>
      <c r="K127" s="23">
        <v>-71.870569000000003</v>
      </c>
      <c r="L127" s="23" t="s">
        <v>235</v>
      </c>
      <c r="N127" s="23">
        <v>1999</v>
      </c>
      <c r="O127" s="23" t="s">
        <v>279</v>
      </c>
      <c r="P127" s="23" t="s">
        <v>314</v>
      </c>
      <c r="R127" s="23" t="s">
        <v>238</v>
      </c>
      <c r="S127" s="23" t="s">
        <v>237</v>
      </c>
      <c r="T127" s="23" t="s">
        <v>237</v>
      </c>
      <c r="U127" s="26" t="s">
        <v>237</v>
      </c>
      <c r="V127" s="23" t="s">
        <v>237</v>
      </c>
      <c r="W127" s="23" t="s">
        <v>237</v>
      </c>
      <c r="X127" s="23" t="s">
        <v>237</v>
      </c>
      <c r="Y127" s="23" t="s">
        <v>237</v>
      </c>
      <c r="Z127" s="23" t="s">
        <v>237</v>
      </c>
      <c r="AA127" s="23" t="s">
        <v>237</v>
      </c>
      <c r="AB127" s="23" t="s">
        <v>237</v>
      </c>
      <c r="AC127" s="23" t="s">
        <v>237</v>
      </c>
      <c r="AD127" s="26" t="s">
        <v>238</v>
      </c>
      <c r="AE127" s="23" t="s">
        <v>237</v>
      </c>
      <c r="AF127" s="23" t="s">
        <v>237</v>
      </c>
      <c r="AG127" s="23" t="s">
        <v>237</v>
      </c>
      <c r="AH127" s="23" t="s">
        <v>237</v>
      </c>
      <c r="AI127" s="23" t="s">
        <v>237</v>
      </c>
      <c r="AJ127" s="26" t="s">
        <v>238</v>
      </c>
      <c r="AK127" s="23" t="s">
        <v>238</v>
      </c>
      <c r="AL127" s="23" t="s">
        <v>237</v>
      </c>
      <c r="AM127" s="26" t="s">
        <v>360</v>
      </c>
      <c r="AN127" s="26" t="s">
        <v>355</v>
      </c>
      <c r="AO127" s="26"/>
      <c r="AP127" s="26" t="s">
        <v>280</v>
      </c>
      <c r="AQ127" s="26"/>
      <c r="AR127" s="26" t="s">
        <v>242</v>
      </c>
      <c r="AS127" s="26" t="s">
        <v>243</v>
      </c>
      <c r="AT127" s="26"/>
      <c r="AU127" s="56">
        <v>45</v>
      </c>
      <c r="AV127" s="23">
        <v>15</v>
      </c>
      <c r="AW127" s="23">
        <v>0</v>
      </c>
      <c r="AX127" s="23">
        <v>12</v>
      </c>
      <c r="AY127" s="23">
        <v>2</v>
      </c>
      <c r="AZ127" s="23">
        <v>1</v>
      </c>
      <c r="BB127" s="23">
        <v>0</v>
      </c>
      <c r="BC127" s="23">
        <v>0</v>
      </c>
      <c r="BD127" s="23">
        <f t="shared" si="1"/>
        <v>16.326799999999999</v>
      </c>
      <c r="BF127" s="27"/>
      <c r="BG127" s="27"/>
      <c r="BH127" s="27"/>
      <c r="BI127" s="27">
        <v>42901</v>
      </c>
      <c r="BJ127" s="27"/>
      <c r="BK127" s="27"/>
      <c r="BL127" s="27">
        <v>42920</v>
      </c>
      <c r="BM127" s="27">
        <v>42927</v>
      </c>
      <c r="BN127" s="27">
        <v>42935</v>
      </c>
      <c r="BO127" s="27">
        <v>42943</v>
      </c>
      <c r="BQ127" s="27"/>
      <c r="BR127" s="27"/>
      <c r="BS127" s="27"/>
      <c r="BT127" s="27"/>
      <c r="BU127" s="27"/>
      <c r="BV127" s="27"/>
      <c r="BW127" s="27"/>
      <c r="BX127" s="25">
        <v>23</v>
      </c>
      <c r="BY127" s="28" t="s">
        <v>244</v>
      </c>
      <c r="BZ127" s="28" t="s">
        <v>245</v>
      </c>
      <c r="CA127" s="28" t="s">
        <v>246</v>
      </c>
      <c r="CB127" s="25">
        <v>23</v>
      </c>
      <c r="CC127" s="25" t="s">
        <v>237</v>
      </c>
      <c r="CD127" s="28" t="s">
        <v>244</v>
      </c>
      <c r="CE127" s="28" t="s">
        <v>244</v>
      </c>
      <c r="CF127" s="28" t="s">
        <v>246</v>
      </c>
      <c r="CG127" s="28"/>
      <c r="CH127" s="29"/>
      <c r="CL127" s="30"/>
      <c r="CM127" s="30"/>
      <c r="CN127" s="30"/>
      <c r="CO127" s="30"/>
      <c r="CP127" s="31"/>
      <c r="CQ127" s="30"/>
      <c r="CR127" s="30"/>
      <c r="CS127" s="30"/>
      <c r="CT127" s="30"/>
      <c r="CU127" s="30"/>
      <c r="CV127" s="32"/>
      <c r="CW127" s="29">
        <v>42984</v>
      </c>
      <c r="CX127" s="36">
        <v>492.53999999999996</v>
      </c>
      <c r="CY127" s="36">
        <v>0.89999999999999991</v>
      </c>
      <c r="CZ127" s="23">
        <v>1.2268661083594201</v>
      </c>
      <c r="DA127" s="36">
        <v>9.7653999999999996</v>
      </c>
      <c r="DB127" s="23">
        <v>1.2266567225914402</v>
      </c>
      <c r="DC127" s="23">
        <v>5.8689685760388608</v>
      </c>
      <c r="DD127" s="23">
        <v>5.8939305032293943</v>
      </c>
      <c r="DE127" s="23">
        <v>1.7920403649315726</v>
      </c>
      <c r="DF127" s="23">
        <v>3.8134865425277026E-2</v>
      </c>
      <c r="DG127" s="23">
        <v>3.9052067215521709E-3</v>
      </c>
      <c r="DH127" s="23">
        <v>1.8145565411644363E-2</v>
      </c>
      <c r="DI127" s="23">
        <v>0.16213312402254351</v>
      </c>
      <c r="DJ127" s="23">
        <v>4.4759180001202326E-2</v>
      </c>
      <c r="DK127" s="23">
        <v>3.9942884954422213E-2</v>
      </c>
      <c r="DL127" s="23">
        <v>0.1433868764059954</v>
      </c>
      <c r="DM127" s="32"/>
      <c r="DO127" s="33"/>
      <c r="DP127" s="33"/>
      <c r="DQ127" s="27">
        <v>43007</v>
      </c>
      <c r="DR127" s="23">
        <v>389.61</v>
      </c>
      <c r="DS127" s="23">
        <v>0.44999999999999996</v>
      </c>
      <c r="DT127" s="23">
        <v>4.4181656635757793</v>
      </c>
      <c r="DU127" s="23">
        <v>3.0567000000000002</v>
      </c>
      <c r="DV127" s="23">
        <v>1.1430831364105383</v>
      </c>
      <c r="DW127" s="23">
        <v>4.843743218003552</v>
      </c>
      <c r="DX127" s="23">
        <v>0.52750831110053131</v>
      </c>
      <c r="DY127" s="23">
        <v>0.2678295379606338</v>
      </c>
      <c r="DZ127" s="23">
        <v>5.8423257241825011E-3</v>
      </c>
      <c r="EA127" s="23">
        <v>5.8193617229110985E-3</v>
      </c>
      <c r="EB127" s="23">
        <v>4.8007480495633227E-3</v>
      </c>
      <c r="EC127" s="23">
        <v>6.4869607618463585E-3</v>
      </c>
      <c r="ED127" s="23">
        <v>7.6250707072636975E-3</v>
      </c>
      <c r="EE127" s="23">
        <v>9.9868631500979708E-3</v>
      </c>
      <c r="EF127" s="23">
        <v>7.1369879272273631E-2</v>
      </c>
      <c r="EG127" s="32"/>
      <c r="EH127" s="30"/>
      <c r="EI127" s="30"/>
      <c r="EJ127" s="30">
        <v>5.2759999999999998</v>
      </c>
      <c r="EK127" s="30">
        <v>1.193199892</v>
      </c>
      <c r="EL127" s="34">
        <v>6.7890703209999996</v>
      </c>
      <c r="EM127" s="23">
        <v>87.793208075621422</v>
      </c>
      <c r="EN127" s="35"/>
      <c r="EQ127" s="27">
        <v>42886</v>
      </c>
      <c r="ES127" s="23">
        <v>4.0199999999999996</v>
      </c>
      <c r="EV127" s="23" t="s">
        <v>247</v>
      </c>
      <c r="EX127" s="23">
        <v>13081</v>
      </c>
      <c r="EY127" s="23">
        <v>125</v>
      </c>
      <c r="EZ127" s="40">
        <v>616.6</v>
      </c>
      <c r="FA127" s="36">
        <v>92.300598752598759</v>
      </c>
      <c r="FB127" s="36">
        <v>6.7995405405405407</v>
      </c>
      <c r="FC127" s="36">
        <v>18.543908523908527</v>
      </c>
      <c r="FD127" s="36"/>
      <c r="FE127" s="36">
        <v>1.4418076923076923</v>
      </c>
      <c r="FF127" s="36">
        <v>1.3045343035343033</v>
      </c>
      <c r="FG127" s="36">
        <v>268.76065852390855</v>
      </c>
      <c r="FH127" s="36">
        <v>0.49726143451143451</v>
      </c>
      <c r="FI127" s="36">
        <v>1028.6643114086135</v>
      </c>
      <c r="FJ127" s="36">
        <v>89.396290020790019</v>
      </c>
      <c r="FK127" s="36">
        <v>16.700491683991686</v>
      </c>
      <c r="GD127" s="29">
        <v>43007</v>
      </c>
      <c r="GE127" s="24">
        <v>4.01</v>
      </c>
      <c r="GG127" s="23">
        <v>1.4837</v>
      </c>
      <c r="GH127" s="23">
        <v>1.1299999999999999E-2</v>
      </c>
      <c r="GI127" s="56">
        <v>0.11128</v>
      </c>
      <c r="GJ127" s="36">
        <v>175.87512547374121</v>
      </c>
      <c r="GK127" s="36">
        <v>13.096916215484569</v>
      </c>
      <c r="GL127" s="36">
        <v>22.897662290200326</v>
      </c>
      <c r="GM127" s="36"/>
      <c r="GN127" s="36">
        <v>3.8738494856524097</v>
      </c>
      <c r="GO127" s="36">
        <v>1.5636800622631295</v>
      </c>
      <c r="GP127" s="36">
        <v>219.14230129940447</v>
      </c>
      <c r="GQ127" s="36">
        <v>1.1161756903086086</v>
      </c>
      <c r="GR127" s="36">
        <v>1268.8991735486895</v>
      </c>
      <c r="GS127" s="36">
        <v>91.076849621007057</v>
      </c>
      <c r="GT127" s="36">
        <v>23.91849702219816</v>
      </c>
      <c r="GV127" s="23">
        <v>0.93393426950248903</v>
      </c>
      <c r="GW127" s="23">
        <v>1.63601974977548</v>
      </c>
      <c r="GX127" s="23">
        <v>1.5954606970362899</v>
      </c>
      <c r="GY127" s="23" t="s">
        <v>248</v>
      </c>
      <c r="GZ127" s="23">
        <v>94.338312036367938</v>
      </c>
      <c r="HA127" s="23">
        <v>2.4875621890547266</v>
      </c>
      <c r="HB127" s="23">
        <v>2.0298507462686488</v>
      </c>
      <c r="HC127" s="23">
        <v>8.5373134328358198</v>
      </c>
      <c r="HD127" s="23">
        <v>31.074626865671647</v>
      </c>
      <c r="HE127" s="23">
        <v>45.104477611940297</v>
      </c>
      <c r="HF127" s="23">
        <v>7.1542288557213913</v>
      </c>
      <c r="HG127" s="23" t="s">
        <v>249</v>
      </c>
      <c r="HH127" s="23">
        <v>115.8</v>
      </c>
      <c r="HI127" s="23">
        <v>46.4</v>
      </c>
      <c r="HJ127" s="23">
        <v>27</v>
      </c>
      <c r="HK127" s="23">
        <v>49.8</v>
      </c>
      <c r="HL127" s="23">
        <v>64.2</v>
      </c>
      <c r="HM127" s="23">
        <v>108.4</v>
      </c>
      <c r="HN127" s="23">
        <v>11.4</v>
      </c>
      <c r="HO127" s="23">
        <v>17.600000000000001</v>
      </c>
      <c r="HP127" s="23">
        <v>19.2</v>
      </c>
      <c r="HQ127" s="23">
        <v>18</v>
      </c>
      <c r="HR127" s="23">
        <v>16.8</v>
      </c>
      <c r="HS127" s="23">
        <v>11.9</v>
      </c>
      <c r="HT127" s="38">
        <v>0.15062956414180259</v>
      </c>
    </row>
    <row r="128" spans="1:228" s="23" customFormat="1" ht="12.75" x14ac:dyDescent="0.2">
      <c r="A128" s="23" t="s">
        <v>424</v>
      </c>
      <c r="B128" s="23">
        <v>1</v>
      </c>
      <c r="C128" s="23" t="s">
        <v>283</v>
      </c>
      <c r="D128" s="23" t="s">
        <v>353</v>
      </c>
      <c r="E128" s="23" t="s">
        <v>312</v>
      </c>
      <c r="F128" s="24">
        <v>45</v>
      </c>
      <c r="G128" s="23" t="s">
        <v>233</v>
      </c>
      <c r="H128" s="23" t="s">
        <v>354</v>
      </c>
      <c r="I128" s="25">
        <v>2017</v>
      </c>
      <c r="J128" s="23">
        <v>46.278067999999998</v>
      </c>
      <c r="K128" s="23">
        <v>-71.870569000000003</v>
      </c>
      <c r="L128" s="23" t="s">
        <v>235</v>
      </c>
      <c r="N128" s="23">
        <v>1999</v>
      </c>
      <c r="O128" s="23" t="s">
        <v>279</v>
      </c>
      <c r="P128" s="23" t="s">
        <v>314</v>
      </c>
      <c r="Q128" s="23" t="s">
        <v>381</v>
      </c>
      <c r="R128" s="23" t="s">
        <v>238</v>
      </c>
      <c r="S128" s="23" t="s">
        <v>237</v>
      </c>
      <c r="T128" s="23" t="s">
        <v>237</v>
      </c>
      <c r="U128" s="26" t="s">
        <v>237</v>
      </c>
      <c r="V128" s="23" t="s">
        <v>237</v>
      </c>
      <c r="W128" s="23" t="s">
        <v>237</v>
      </c>
      <c r="X128" s="23" t="s">
        <v>237</v>
      </c>
      <c r="Y128" s="23" t="s">
        <v>237</v>
      </c>
      <c r="Z128" s="23" t="s">
        <v>237</v>
      </c>
      <c r="AA128" s="23" t="s">
        <v>237</v>
      </c>
      <c r="AB128" s="23" t="s">
        <v>237</v>
      </c>
      <c r="AC128" s="23" t="s">
        <v>237</v>
      </c>
      <c r="AD128" s="26" t="s">
        <v>238</v>
      </c>
      <c r="AE128" s="23" t="s">
        <v>237</v>
      </c>
      <c r="AF128" s="23" t="s">
        <v>237</v>
      </c>
      <c r="AG128" s="23" t="s">
        <v>237</v>
      </c>
      <c r="AH128" s="23" t="s">
        <v>238</v>
      </c>
      <c r="AI128" s="23" t="s">
        <v>238</v>
      </c>
      <c r="AJ128" s="26" t="s">
        <v>238</v>
      </c>
      <c r="AK128" s="23" t="s">
        <v>238</v>
      </c>
      <c r="AL128" s="23" t="s">
        <v>237</v>
      </c>
      <c r="AM128" s="26" t="s">
        <v>360</v>
      </c>
      <c r="AN128" s="26" t="s">
        <v>355</v>
      </c>
      <c r="AO128" s="26" t="s">
        <v>240</v>
      </c>
      <c r="AP128" s="26" t="s">
        <v>241</v>
      </c>
      <c r="AQ128" s="26"/>
      <c r="AR128" s="26" t="s">
        <v>242</v>
      </c>
      <c r="AS128" s="26" t="s">
        <v>243</v>
      </c>
      <c r="AT128" s="26"/>
      <c r="AU128" s="56">
        <v>45</v>
      </c>
      <c r="AV128" s="23">
        <v>15</v>
      </c>
      <c r="AW128" s="23">
        <v>40</v>
      </c>
      <c r="AX128" s="23">
        <v>12</v>
      </c>
      <c r="AY128" s="23">
        <v>2</v>
      </c>
      <c r="AZ128" s="23">
        <v>1</v>
      </c>
      <c r="BB128" s="23">
        <v>0</v>
      </c>
      <c r="BC128" s="23">
        <v>0</v>
      </c>
      <c r="BD128" s="23">
        <f t="shared" si="1"/>
        <v>23.686799999999998</v>
      </c>
      <c r="BF128" s="27"/>
      <c r="BG128" s="27"/>
      <c r="BH128" s="27"/>
      <c r="BI128" s="27">
        <v>42901</v>
      </c>
      <c r="BJ128" s="27"/>
      <c r="BK128" s="27"/>
      <c r="BL128" s="27">
        <v>42920</v>
      </c>
      <c r="BM128" s="27">
        <v>42927</v>
      </c>
      <c r="BN128" s="27">
        <v>42935</v>
      </c>
      <c r="BO128" s="27">
        <v>42943</v>
      </c>
      <c r="BQ128" s="27"/>
      <c r="BR128" s="27"/>
      <c r="BS128" s="27"/>
      <c r="BT128" s="27"/>
      <c r="BU128" s="27"/>
      <c r="BV128" s="27"/>
      <c r="BW128" s="27"/>
      <c r="BX128" s="25">
        <v>23</v>
      </c>
      <c r="BY128" s="28" t="s">
        <v>244</v>
      </c>
      <c r="BZ128" s="28" t="s">
        <v>245</v>
      </c>
      <c r="CA128" s="28" t="s">
        <v>246</v>
      </c>
      <c r="CB128" s="25">
        <v>23</v>
      </c>
      <c r="CC128" s="25" t="s">
        <v>237</v>
      </c>
      <c r="CD128" s="28" t="s">
        <v>244</v>
      </c>
      <c r="CE128" s="28" t="s">
        <v>244</v>
      </c>
      <c r="CF128" s="28" t="s">
        <v>246</v>
      </c>
      <c r="CG128" s="28"/>
      <c r="CH128" s="29"/>
      <c r="CL128" s="30"/>
      <c r="CM128" s="30"/>
      <c r="CN128" s="30"/>
      <c r="CO128" s="30"/>
      <c r="CP128" s="31"/>
      <c r="CQ128" s="30"/>
      <c r="CR128" s="30"/>
      <c r="CS128" s="30"/>
      <c r="CT128" s="30"/>
      <c r="CU128" s="30"/>
      <c r="CV128" s="32"/>
      <c r="CW128" s="29">
        <v>42984</v>
      </c>
      <c r="CX128" s="36">
        <v>484.18999999999994</v>
      </c>
      <c r="CY128" s="36">
        <v>1.06</v>
      </c>
      <c r="CZ128" s="23">
        <v>1.4859060359182334</v>
      </c>
      <c r="DA128" s="36">
        <v>9.1233000000000004</v>
      </c>
      <c r="DB128" s="23">
        <v>1.1597294122999569</v>
      </c>
      <c r="DC128" s="23">
        <v>7.6117633246318892</v>
      </c>
      <c r="DD128" s="23">
        <v>6.3187758902315467</v>
      </c>
      <c r="DE128" s="23">
        <v>1.9241289752423014</v>
      </c>
      <c r="DF128" s="23">
        <v>6.4172620185576887E-2</v>
      </c>
      <c r="DG128" s="23">
        <v>4.5963127089501364E-3</v>
      </c>
      <c r="DH128" s="23">
        <v>1.7418252881250661E-2</v>
      </c>
      <c r="DI128" s="23">
        <v>0.16078331784777483</v>
      </c>
      <c r="DJ128" s="23">
        <v>5.9379739242687614E-2</v>
      </c>
      <c r="DK128" s="23">
        <v>8.2009793376684181E-2</v>
      </c>
      <c r="DL128" s="23">
        <v>0.24757534285971494</v>
      </c>
      <c r="DM128" s="32"/>
      <c r="DO128" s="33"/>
      <c r="DP128" s="33"/>
      <c r="DQ128" s="27">
        <v>43007</v>
      </c>
      <c r="DR128" s="23">
        <v>441.27000000000004</v>
      </c>
      <c r="DS128" s="23">
        <v>0.4</v>
      </c>
      <c r="DT128" s="23">
        <v>4.3474345544405022</v>
      </c>
      <c r="DU128" s="23">
        <v>3.8129</v>
      </c>
      <c r="DV128" s="23">
        <v>1.0682721931475869</v>
      </c>
      <c r="DW128" s="23">
        <v>5.7601342279566996</v>
      </c>
      <c r="DX128" s="23">
        <v>0.44028361840213492</v>
      </c>
      <c r="DY128" s="23">
        <v>0.26429852693362349</v>
      </c>
      <c r="DZ128" s="23">
        <v>6.6177420938758969E-3</v>
      </c>
      <c r="EA128" s="23">
        <v>6.5110417839578192E-3</v>
      </c>
      <c r="EB128" s="23">
        <v>4.382792916635409E-3</v>
      </c>
      <c r="EC128" s="23">
        <v>5.8172354010983867E-3</v>
      </c>
      <c r="ED128" s="23">
        <v>7.401149639014319E-3</v>
      </c>
      <c r="EE128" s="23">
        <v>1.0192403173866542E-2</v>
      </c>
      <c r="EF128" s="23">
        <v>5.9631578338339521E-2</v>
      </c>
      <c r="EG128" s="32"/>
      <c r="EH128" s="30"/>
      <c r="EI128" s="30"/>
      <c r="EJ128" s="30">
        <v>4.907</v>
      </c>
      <c r="EK128" s="30">
        <v>1.176329129</v>
      </c>
      <c r="EL128" s="34">
        <v>8.5465485510000008</v>
      </c>
      <c r="EM128" s="23">
        <v>87.590949865444031</v>
      </c>
      <c r="EN128" s="35"/>
      <c r="EQ128" s="27">
        <v>42886</v>
      </c>
      <c r="ES128" s="23">
        <v>4.07</v>
      </c>
      <c r="EV128" s="23" t="s">
        <v>247</v>
      </c>
      <c r="EX128" s="23">
        <v>12302.999999999998</v>
      </c>
      <c r="EY128" s="23">
        <v>62.1</v>
      </c>
      <c r="EZ128" s="40">
        <v>539</v>
      </c>
      <c r="FA128" s="36">
        <v>66.303447781025795</v>
      </c>
      <c r="FB128" s="36">
        <v>5.8208522455487648</v>
      </c>
      <c r="FC128" s="36">
        <v>17.774451235716189</v>
      </c>
      <c r="FD128" s="36"/>
      <c r="FE128" s="36">
        <v>1.554110682965719</v>
      </c>
      <c r="FF128" s="36">
        <v>0.78946664895030561</v>
      </c>
      <c r="FG128" s="36">
        <v>169.03998212862084</v>
      </c>
      <c r="FH128" s="36">
        <v>0.6599629949508371</v>
      </c>
      <c r="FI128" s="36">
        <v>1038.2945108792587</v>
      </c>
      <c r="FJ128" s="36">
        <v>51.832814642572423</v>
      </c>
      <c r="FK128" s="36">
        <v>17.755006510762691</v>
      </c>
      <c r="GD128" s="29">
        <v>43007</v>
      </c>
      <c r="GE128" s="24">
        <v>4.01</v>
      </c>
      <c r="GG128" s="23">
        <v>1.5095000000000001</v>
      </c>
      <c r="GH128" s="23">
        <v>1.0999999999999999E-2</v>
      </c>
      <c r="GI128" s="56">
        <v>9.5979999999999996E-2</v>
      </c>
      <c r="GJ128" s="36">
        <v>61.810059160305343</v>
      </c>
      <c r="GK128" s="36">
        <v>6.9710245459331404</v>
      </c>
      <c r="GL128" s="36">
        <v>23.670478612792838</v>
      </c>
      <c r="GM128" s="36"/>
      <c r="GN128" s="36">
        <v>1.8478546986048958</v>
      </c>
      <c r="GO128" s="36">
        <v>1.0276928862858645</v>
      </c>
      <c r="GP128" s="36">
        <v>144.1457537509871</v>
      </c>
      <c r="GQ128" s="36">
        <v>0.76154264280073702</v>
      </c>
      <c r="GR128" s="36">
        <v>1211.4565294924498</v>
      </c>
      <c r="GS128" s="36">
        <v>45.095485983153459</v>
      </c>
      <c r="GT128" s="36">
        <v>22.165224532771781</v>
      </c>
      <c r="GV128" s="23">
        <v>0.93393426950248903</v>
      </c>
      <c r="GW128" s="23">
        <v>1.63601974977548</v>
      </c>
      <c r="GX128" s="23">
        <v>1.5954606970362899</v>
      </c>
      <c r="GY128" s="23" t="s">
        <v>248</v>
      </c>
      <c r="GZ128" s="23">
        <v>94.241174078964562</v>
      </c>
      <c r="HA128" s="23">
        <v>2.6794289908826601</v>
      </c>
      <c r="HB128" s="23">
        <v>1.8481518481518424</v>
      </c>
      <c r="HC128" s="23">
        <v>5.4745254745254641</v>
      </c>
      <c r="HD128" s="23">
        <v>25.31468531468532</v>
      </c>
      <c r="HE128" s="23">
        <v>49.980019980019982</v>
      </c>
      <c r="HF128" s="23">
        <v>10.989010989010991</v>
      </c>
      <c r="HG128" s="23" t="s">
        <v>249</v>
      </c>
      <c r="HH128" s="23">
        <v>115.8</v>
      </c>
      <c r="HI128" s="23">
        <v>46.4</v>
      </c>
      <c r="HJ128" s="23">
        <v>27</v>
      </c>
      <c r="HK128" s="23">
        <v>49.8</v>
      </c>
      <c r="HL128" s="23">
        <v>64.2</v>
      </c>
      <c r="HM128" s="23">
        <v>108.4</v>
      </c>
      <c r="HN128" s="23">
        <v>11.4</v>
      </c>
      <c r="HO128" s="23">
        <v>17.600000000000001</v>
      </c>
      <c r="HP128" s="23">
        <v>19.2</v>
      </c>
      <c r="HQ128" s="23">
        <v>18</v>
      </c>
      <c r="HR128" s="23">
        <v>16.8</v>
      </c>
      <c r="HS128" s="23">
        <v>11.9</v>
      </c>
      <c r="HT128" s="38">
        <v>0.14140156749478039</v>
      </c>
    </row>
    <row r="129" spans="1:228" s="23" customFormat="1" ht="12.75" x14ac:dyDescent="0.2">
      <c r="A129" s="23" t="s">
        <v>425</v>
      </c>
      <c r="B129" s="23">
        <v>2</v>
      </c>
      <c r="C129" s="23" t="s">
        <v>283</v>
      </c>
      <c r="D129" s="23" t="s">
        <v>353</v>
      </c>
      <c r="E129" s="23" t="s">
        <v>312</v>
      </c>
      <c r="F129" s="24">
        <v>45</v>
      </c>
      <c r="G129" s="23" t="s">
        <v>233</v>
      </c>
      <c r="H129" s="23" t="s">
        <v>354</v>
      </c>
      <c r="I129" s="25">
        <v>2017</v>
      </c>
      <c r="J129" s="23">
        <v>46.278067999999998</v>
      </c>
      <c r="K129" s="23">
        <v>-71.870569000000003</v>
      </c>
      <c r="L129" s="23" t="s">
        <v>235</v>
      </c>
      <c r="N129" s="23">
        <v>1999</v>
      </c>
      <c r="O129" s="23" t="s">
        <v>279</v>
      </c>
      <c r="P129" s="23" t="s">
        <v>314</v>
      </c>
      <c r="Q129" s="23" t="s">
        <v>381</v>
      </c>
      <c r="R129" s="23" t="s">
        <v>238</v>
      </c>
      <c r="S129" s="23" t="s">
        <v>237</v>
      </c>
      <c r="T129" s="23" t="s">
        <v>237</v>
      </c>
      <c r="U129" s="26" t="s">
        <v>237</v>
      </c>
      <c r="V129" s="23" t="s">
        <v>237</v>
      </c>
      <c r="W129" s="23" t="s">
        <v>237</v>
      </c>
      <c r="X129" s="23" t="s">
        <v>237</v>
      </c>
      <c r="Y129" s="23" t="s">
        <v>237</v>
      </c>
      <c r="Z129" s="23" t="s">
        <v>237</v>
      </c>
      <c r="AA129" s="23" t="s">
        <v>237</v>
      </c>
      <c r="AB129" s="23" t="s">
        <v>237</v>
      </c>
      <c r="AC129" s="23" t="s">
        <v>237</v>
      </c>
      <c r="AD129" s="26" t="s">
        <v>238</v>
      </c>
      <c r="AE129" s="23" t="s">
        <v>237</v>
      </c>
      <c r="AF129" s="23" t="s">
        <v>237</v>
      </c>
      <c r="AG129" s="23" t="s">
        <v>237</v>
      </c>
      <c r="AH129" s="23" t="s">
        <v>238</v>
      </c>
      <c r="AI129" s="23" t="s">
        <v>238</v>
      </c>
      <c r="AJ129" s="26" t="s">
        <v>238</v>
      </c>
      <c r="AK129" s="23" t="s">
        <v>238</v>
      </c>
      <c r="AL129" s="23" t="s">
        <v>237</v>
      </c>
      <c r="AM129" s="26" t="s">
        <v>360</v>
      </c>
      <c r="AN129" s="26" t="s">
        <v>355</v>
      </c>
      <c r="AO129" s="26" t="s">
        <v>240</v>
      </c>
      <c r="AP129" s="26" t="s">
        <v>241</v>
      </c>
      <c r="AQ129" s="26"/>
      <c r="AR129" s="26" t="s">
        <v>242</v>
      </c>
      <c r="AS129" s="26" t="s">
        <v>243</v>
      </c>
      <c r="AT129" s="26"/>
      <c r="AU129" s="56">
        <v>45</v>
      </c>
      <c r="AV129" s="23">
        <v>15</v>
      </c>
      <c r="AW129" s="23">
        <v>40</v>
      </c>
      <c r="AX129" s="23">
        <v>12</v>
      </c>
      <c r="AY129" s="23">
        <v>2</v>
      </c>
      <c r="AZ129" s="23">
        <v>1</v>
      </c>
      <c r="BB129" s="23">
        <v>0</v>
      </c>
      <c r="BC129" s="23">
        <v>0</v>
      </c>
      <c r="BD129" s="23">
        <f t="shared" si="1"/>
        <v>23.686799999999998</v>
      </c>
      <c r="BF129" s="27"/>
      <c r="BG129" s="27"/>
      <c r="BH129" s="27"/>
      <c r="BI129" s="27">
        <v>42901</v>
      </c>
      <c r="BJ129" s="27"/>
      <c r="BK129" s="27"/>
      <c r="BL129" s="27">
        <v>42920</v>
      </c>
      <c r="BM129" s="27">
        <v>42927</v>
      </c>
      <c r="BN129" s="27">
        <v>42935</v>
      </c>
      <c r="BO129" s="27">
        <v>42943</v>
      </c>
      <c r="BQ129" s="27"/>
      <c r="BR129" s="27"/>
      <c r="BS129" s="27"/>
      <c r="BT129" s="27"/>
      <c r="BU129" s="27"/>
      <c r="BV129" s="27"/>
      <c r="BW129" s="27"/>
      <c r="BX129" s="25">
        <v>23</v>
      </c>
      <c r="BY129" s="28" t="s">
        <v>244</v>
      </c>
      <c r="BZ129" s="28" t="s">
        <v>245</v>
      </c>
      <c r="CA129" s="28" t="s">
        <v>246</v>
      </c>
      <c r="CB129" s="25">
        <v>23</v>
      </c>
      <c r="CC129" s="25" t="s">
        <v>237</v>
      </c>
      <c r="CD129" s="28" t="s">
        <v>244</v>
      </c>
      <c r="CE129" s="28" t="s">
        <v>244</v>
      </c>
      <c r="CF129" s="28" t="s">
        <v>246</v>
      </c>
      <c r="CG129" s="28"/>
      <c r="CH129" s="29"/>
      <c r="CL129" s="30"/>
      <c r="CM129" s="30"/>
      <c r="CN129" s="30"/>
      <c r="CO129" s="30"/>
      <c r="CP129" s="31"/>
      <c r="CQ129" s="30"/>
      <c r="CR129" s="30"/>
      <c r="CS129" s="30"/>
      <c r="CT129" s="30"/>
      <c r="CU129" s="30"/>
      <c r="CV129" s="32"/>
      <c r="CW129" s="29">
        <v>42984</v>
      </c>
      <c r="CX129" s="36">
        <v>495.79999999999995</v>
      </c>
      <c r="CY129" s="36">
        <v>1.26</v>
      </c>
      <c r="CZ129" s="23">
        <v>1.7428115812238634</v>
      </c>
      <c r="DA129" s="36">
        <v>10.545999999999999</v>
      </c>
      <c r="DB129" s="23">
        <v>1.2335422605984201</v>
      </c>
      <c r="DC129" s="23">
        <v>8.5226116238759779</v>
      </c>
      <c r="DD129" s="23">
        <v>4.9496016720747198</v>
      </c>
      <c r="DE129" s="23">
        <v>1.6073206575238688</v>
      </c>
      <c r="DF129" s="23">
        <v>0.19200442231255438</v>
      </c>
      <c r="DG129" s="23">
        <v>6.1191851727807074E-3</v>
      </c>
      <c r="DH129" s="23">
        <v>1.5530767574730778E-2</v>
      </c>
      <c r="DI129" s="23">
        <v>0.13984725596725278</v>
      </c>
      <c r="DJ129" s="23">
        <v>5.0309646841523191E-2</v>
      </c>
      <c r="DK129" s="23">
        <v>8.7994385017078749E-2</v>
      </c>
      <c r="DL129" s="23">
        <v>0.24887683571994137</v>
      </c>
      <c r="DM129" s="32"/>
      <c r="DO129" s="33"/>
      <c r="DP129" s="33"/>
      <c r="DQ129" s="27">
        <v>43007</v>
      </c>
      <c r="DR129" s="23">
        <v>451.78</v>
      </c>
      <c r="DS129" s="23">
        <v>0.36099999999999999</v>
      </c>
      <c r="DT129" s="23">
        <v>4.2962903197337567</v>
      </c>
      <c r="DU129" s="23">
        <v>4.2143000000000006</v>
      </c>
      <c r="DV129" s="23">
        <v>0.94618427333215138</v>
      </c>
      <c r="DW129" s="23">
        <v>5.6364218061191869</v>
      </c>
      <c r="DX129" s="23">
        <v>0.37438679856597468</v>
      </c>
      <c r="DY129" s="23">
        <v>0.24519413623601907</v>
      </c>
      <c r="DZ129" s="23">
        <v>7.1906786892232564E-3</v>
      </c>
      <c r="EA129" s="23">
        <v>5.5463780012312731E-3</v>
      </c>
      <c r="EB129" s="23">
        <v>4.1671623341492563E-3</v>
      </c>
      <c r="EC129" s="23">
        <v>5.2919488337095574E-3</v>
      </c>
      <c r="ED129" s="23">
        <v>7.3095543562272857E-3</v>
      </c>
      <c r="EE129" s="23">
        <v>1.0576664930301698E-2</v>
      </c>
      <c r="EF129" s="23">
        <v>6.1572345871853389E-2</v>
      </c>
      <c r="EG129" s="32"/>
      <c r="EH129" s="30"/>
      <c r="EI129" s="30"/>
      <c r="EJ129" s="30">
        <v>5.3010000000000002</v>
      </c>
      <c r="EK129" s="30">
        <v>1.442106734</v>
      </c>
      <c r="EL129" s="34">
        <v>5.7899099060000001</v>
      </c>
      <c r="EM129" s="23">
        <v>87.65464253157964</v>
      </c>
      <c r="EN129" s="35"/>
      <c r="EQ129" s="27">
        <v>42886</v>
      </c>
      <c r="ES129" s="23">
        <v>4.1399999999999997</v>
      </c>
      <c r="EV129" s="23" t="s">
        <v>247</v>
      </c>
      <c r="EX129" s="23">
        <v>10312</v>
      </c>
      <c r="EY129" s="23">
        <v>99.7</v>
      </c>
      <c r="EZ129" s="40">
        <v>578.30000000000007</v>
      </c>
      <c r="FA129" s="36">
        <v>79.108250817884397</v>
      </c>
      <c r="FB129" s="36">
        <v>6.9691962922573607</v>
      </c>
      <c r="FC129" s="36">
        <v>15.903315158124316</v>
      </c>
      <c r="FD129" s="36"/>
      <c r="FE129" s="36">
        <v>2.3959013086150485</v>
      </c>
      <c r="FF129" s="36">
        <v>1.0446205016357686</v>
      </c>
      <c r="FG129" s="36">
        <v>149.12885741548527</v>
      </c>
      <c r="FH129" s="36">
        <v>0.76701663031624856</v>
      </c>
      <c r="FI129" s="36">
        <v>827.63381039989179</v>
      </c>
      <c r="FJ129" s="36">
        <v>52.578199018538712</v>
      </c>
      <c r="FK129" s="36">
        <v>16.047034351145037</v>
      </c>
      <c r="GD129" s="29">
        <v>43007</v>
      </c>
      <c r="GE129" s="24">
        <v>3.9</v>
      </c>
      <c r="GG129" s="23">
        <v>1.5390999999999999</v>
      </c>
      <c r="GH129" s="23">
        <v>2.6100000000000002E-2</v>
      </c>
      <c r="GI129" s="56">
        <v>0.10047</v>
      </c>
      <c r="GJ129" s="36">
        <v>104.97668780290792</v>
      </c>
      <c r="GK129" s="36">
        <v>12.751901857835215</v>
      </c>
      <c r="GL129" s="36">
        <v>29.349488287560579</v>
      </c>
      <c r="GM129" s="36"/>
      <c r="GN129" s="36">
        <v>3.2229402261712434</v>
      </c>
      <c r="GO129" s="36">
        <v>1.171574757673667</v>
      </c>
      <c r="GP129" s="36">
        <v>155.52269547657514</v>
      </c>
      <c r="GQ129" s="36">
        <v>0.46395880452342486</v>
      </c>
      <c r="GR129" s="36">
        <v>1160.2301304012658</v>
      </c>
      <c r="GS129" s="36">
        <v>53.106585218093699</v>
      </c>
      <c r="GT129" s="36">
        <v>83.587282714054922</v>
      </c>
      <c r="GV129" s="23">
        <v>0.93393426950248903</v>
      </c>
      <c r="GW129" s="23">
        <v>1.63601974977548</v>
      </c>
      <c r="GX129" s="23">
        <v>1.5954606970362899</v>
      </c>
      <c r="GY129" s="23" t="s">
        <v>248</v>
      </c>
      <c r="GZ129" s="23">
        <v>94.338312036367938</v>
      </c>
      <c r="HA129" s="23">
        <v>2.4875621890547266</v>
      </c>
      <c r="HB129" s="23">
        <v>2.0298507462686488</v>
      </c>
      <c r="HC129" s="23">
        <v>8.5373134328358198</v>
      </c>
      <c r="HD129" s="23">
        <v>31.074626865671647</v>
      </c>
      <c r="HE129" s="23">
        <v>45.104477611940297</v>
      </c>
      <c r="HF129" s="23">
        <v>7.1542288557213913</v>
      </c>
      <c r="HG129" s="23" t="s">
        <v>249</v>
      </c>
      <c r="HH129" s="23">
        <v>115.8</v>
      </c>
      <c r="HI129" s="23">
        <v>46.4</v>
      </c>
      <c r="HJ129" s="23">
        <v>27</v>
      </c>
      <c r="HK129" s="23">
        <v>49.8</v>
      </c>
      <c r="HL129" s="23">
        <v>64.2</v>
      </c>
      <c r="HM129" s="23">
        <v>108.4</v>
      </c>
      <c r="HN129" s="23">
        <v>11.4</v>
      </c>
      <c r="HO129" s="23">
        <v>17.600000000000001</v>
      </c>
      <c r="HP129" s="23">
        <v>19.2</v>
      </c>
      <c r="HQ129" s="23">
        <v>18</v>
      </c>
      <c r="HR129" s="23">
        <v>16.8</v>
      </c>
      <c r="HS129" s="23">
        <v>11.9</v>
      </c>
      <c r="HT129" s="38">
        <v>0.12523135217018772</v>
      </c>
    </row>
    <row r="130" spans="1:228" s="23" customFormat="1" ht="12.75" x14ac:dyDescent="0.2">
      <c r="A130" s="23" t="s">
        <v>426</v>
      </c>
      <c r="B130" s="23">
        <v>1</v>
      </c>
      <c r="C130" s="23" t="s">
        <v>287</v>
      </c>
      <c r="D130" s="23" t="s">
        <v>353</v>
      </c>
      <c r="E130" s="23" t="s">
        <v>312</v>
      </c>
      <c r="F130" s="24">
        <v>45</v>
      </c>
      <c r="G130" s="23" t="s">
        <v>233</v>
      </c>
      <c r="H130" s="23" t="s">
        <v>354</v>
      </c>
      <c r="I130" s="25">
        <v>2017</v>
      </c>
      <c r="J130" s="23">
        <v>46.278067999999998</v>
      </c>
      <c r="K130" s="23">
        <v>-71.870569000000003</v>
      </c>
      <c r="L130" s="23" t="s">
        <v>235</v>
      </c>
      <c r="N130" s="23">
        <v>1999</v>
      </c>
      <c r="O130" s="23" t="s">
        <v>279</v>
      </c>
      <c r="P130" s="23" t="s">
        <v>314</v>
      </c>
      <c r="Q130" s="23" t="s">
        <v>381</v>
      </c>
      <c r="R130" s="23" t="s">
        <v>238</v>
      </c>
      <c r="S130" s="23" t="s">
        <v>237</v>
      </c>
      <c r="T130" s="23" t="s">
        <v>237</v>
      </c>
      <c r="U130" s="26" t="s">
        <v>237</v>
      </c>
      <c r="V130" s="23" t="s">
        <v>237</v>
      </c>
      <c r="W130" s="23" t="s">
        <v>237</v>
      </c>
      <c r="X130" s="23" t="s">
        <v>237</v>
      </c>
      <c r="Y130" s="23" t="s">
        <v>237</v>
      </c>
      <c r="Z130" s="23" t="s">
        <v>237</v>
      </c>
      <c r="AA130" s="23" t="s">
        <v>237</v>
      </c>
      <c r="AB130" s="23" t="s">
        <v>237</v>
      </c>
      <c r="AC130" s="23" t="s">
        <v>237</v>
      </c>
      <c r="AD130" s="26" t="s">
        <v>238</v>
      </c>
      <c r="AE130" s="23" t="s">
        <v>237</v>
      </c>
      <c r="AF130" s="23" t="s">
        <v>237</v>
      </c>
      <c r="AG130" s="23" t="s">
        <v>237</v>
      </c>
      <c r="AH130" s="23" t="s">
        <v>238</v>
      </c>
      <c r="AI130" s="23" t="s">
        <v>238</v>
      </c>
      <c r="AJ130" s="26" t="s">
        <v>238</v>
      </c>
      <c r="AK130" s="23" t="s">
        <v>238</v>
      </c>
      <c r="AL130" s="23" t="s">
        <v>237</v>
      </c>
      <c r="AM130" s="26" t="s">
        <v>360</v>
      </c>
      <c r="AN130" s="26" t="s">
        <v>355</v>
      </c>
      <c r="AO130" s="26" t="s">
        <v>240</v>
      </c>
      <c r="AP130" s="26" t="s">
        <v>241</v>
      </c>
      <c r="AQ130" s="26"/>
      <c r="AR130" s="26" t="s">
        <v>242</v>
      </c>
      <c r="AS130" s="26" t="s">
        <v>243</v>
      </c>
      <c r="AT130" s="26"/>
      <c r="AU130" s="56">
        <v>45</v>
      </c>
      <c r="AV130" s="23">
        <v>15</v>
      </c>
      <c r="AW130" s="23">
        <v>80</v>
      </c>
      <c r="AX130" s="23">
        <v>12</v>
      </c>
      <c r="AY130" s="23">
        <v>2</v>
      </c>
      <c r="AZ130" s="23">
        <v>1</v>
      </c>
      <c r="BB130" s="23">
        <v>0</v>
      </c>
      <c r="BC130" s="23">
        <v>0</v>
      </c>
      <c r="BD130" s="23">
        <f t="shared" ref="BD130:BD145" si="2">(0.184*AW130)+(0.1634*AY130)+(AX130*32/24)+BB130+BC130</f>
        <v>31.046799999999998</v>
      </c>
      <c r="BF130" s="27"/>
      <c r="BG130" s="27"/>
      <c r="BH130" s="27"/>
      <c r="BI130" s="27">
        <v>42901</v>
      </c>
      <c r="BJ130" s="27"/>
      <c r="BK130" s="27"/>
      <c r="BL130" s="27">
        <v>42920</v>
      </c>
      <c r="BM130" s="27">
        <v>42927</v>
      </c>
      <c r="BN130" s="27">
        <v>42935</v>
      </c>
      <c r="BO130" s="27">
        <v>42943</v>
      </c>
      <c r="BQ130" s="27"/>
      <c r="BR130" s="27"/>
      <c r="BS130" s="27"/>
      <c r="BT130" s="27"/>
      <c r="BU130" s="27"/>
      <c r="BV130" s="27"/>
      <c r="BW130" s="27"/>
      <c r="BX130" s="25">
        <v>23</v>
      </c>
      <c r="BY130" s="28" t="s">
        <v>244</v>
      </c>
      <c r="BZ130" s="28" t="s">
        <v>245</v>
      </c>
      <c r="CA130" s="28" t="s">
        <v>246</v>
      </c>
      <c r="CB130" s="25">
        <v>23</v>
      </c>
      <c r="CC130" s="25" t="s">
        <v>237</v>
      </c>
      <c r="CD130" s="28" t="s">
        <v>244</v>
      </c>
      <c r="CE130" s="28" t="s">
        <v>244</v>
      </c>
      <c r="CF130" s="28" t="s">
        <v>246</v>
      </c>
      <c r="CG130" s="28"/>
      <c r="CH130" s="29"/>
      <c r="CL130" s="30"/>
      <c r="CM130" s="30"/>
      <c r="CN130" s="30"/>
      <c r="CO130" s="30"/>
      <c r="CP130" s="31"/>
      <c r="CQ130" s="30"/>
      <c r="CR130" s="30"/>
      <c r="CS130" s="30"/>
      <c r="CT130" s="30"/>
      <c r="CU130" s="30"/>
      <c r="CV130" s="32"/>
      <c r="CW130" s="29">
        <v>42984</v>
      </c>
      <c r="CX130" s="36">
        <v>494.46</v>
      </c>
      <c r="CY130" s="36">
        <v>1.37</v>
      </c>
      <c r="CZ130" s="23">
        <v>1.9753334437322518</v>
      </c>
      <c r="DA130" s="36">
        <v>9.0419999999999998</v>
      </c>
      <c r="DB130" s="23">
        <v>1.0795739093024543</v>
      </c>
      <c r="DC130" s="23">
        <v>7.7619830257468649</v>
      </c>
      <c r="DD130" s="23">
        <v>5.9668501172061257</v>
      </c>
      <c r="DE130" s="23">
        <v>1.6559597309669463</v>
      </c>
      <c r="DF130" s="23">
        <v>7.0747117862515529E-2</v>
      </c>
      <c r="DG130" s="23">
        <v>3.8322817785192901E-3</v>
      </c>
      <c r="DH130" s="23">
        <v>1.6676339531927816E-2</v>
      </c>
      <c r="DI130" s="23">
        <v>0.13449356898096498</v>
      </c>
      <c r="DJ130" s="23">
        <v>0.10459793210808974</v>
      </c>
      <c r="DK130" s="23">
        <v>0.11819839295889863</v>
      </c>
      <c r="DL130" s="23">
        <v>0.23945870557936103</v>
      </c>
      <c r="DM130" s="32"/>
      <c r="DO130" s="33"/>
      <c r="DP130" s="33"/>
      <c r="DQ130" s="27">
        <v>43007</v>
      </c>
      <c r="DR130" s="23">
        <v>411.78</v>
      </c>
      <c r="DS130" s="23">
        <v>0.45999999999999996</v>
      </c>
      <c r="DT130" s="23">
        <v>5.0375301500033753</v>
      </c>
      <c r="DU130" s="23">
        <v>3.6619000000000002</v>
      </c>
      <c r="DV130" s="23">
        <v>1.0957955092131202</v>
      </c>
      <c r="DW130" s="23">
        <v>6.057715841583911</v>
      </c>
      <c r="DX130" s="23">
        <v>0.34998603243098253</v>
      </c>
      <c r="DY130" s="23">
        <v>0.2624851756315596</v>
      </c>
      <c r="DZ130" s="23">
        <v>6.475006480086417E-3</v>
      </c>
      <c r="EA130" s="23">
        <v>6.1683660398970455E-3</v>
      </c>
      <c r="EB130" s="23">
        <v>4.4152172166572147E-3</v>
      </c>
      <c r="EC130" s="23">
        <v>5.1533553567811967E-3</v>
      </c>
      <c r="ED130" s="23">
        <v>9.5469795547611907E-3</v>
      </c>
      <c r="EE130" s="23">
        <v>1.6641528258643346E-2</v>
      </c>
      <c r="EF130" s="23">
        <v>6.628810240136819E-2</v>
      </c>
      <c r="EG130" s="32"/>
      <c r="EH130" s="30"/>
      <c r="EI130" s="30"/>
      <c r="EJ130" s="30">
        <v>4.7709999999999999</v>
      </c>
      <c r="EK130" s="30">
        <v>1.214203545399748</v>
      </c>
      <c r="EL130" s="34">
        <v>8.3159316706672559</v>
      </c>
      <c r="EM130" s="23">
        <v>87.933273399260813</v>
      </c>
      <c r="EN130" s="35"/>
      <c r="EQ130" s="27">
        <v>42886</v>
      </c>
      <c r="ES130" s="23">
        <v>3.98</v>
      </c>
      <c r="EV130" s="23" t="s">
        <v>247</v>
      </c>
      <c r="EX130" s="23">
        <v>13387</v>
      </c>
      <c r="EY130" s="23">
        <v>97.4</v>
      </c>
      <c r="EZ130" s="40">
        <v>531.1</v>
      </c>
      <c r="FA130" s="36">
        <v>62.847363057324849</v>
      </c>
      <c r="FB130" s="36">
        <v>7.13479617834395</v>
      </c>
      <c r="FC130" s="36">
        <v>20.163312101910829</v>
      </c>
      <c r="FD130" s="36"/>
      <c r="FE130" s="36">
        <v>1.4485445859872612</v>
      </c>
      <c r="FF130" s="36">
        <v>0.79399363057324845</v>
      </c>
      <c r="FG130" s="36">
        <v>185.69455254777071</v>
      </c>
      <c r="FH130" s="36">
        <v>0.69093471337579615</v>
      </c>
      <c r="FI130" s="36">
        <v>783.34330322383607</v>
      </c>
      <c r="FJ130" s="36">
        <v>45.537920382165609</v>
      </c>
      <c r="FK130" s="36">
        <v>22.357264331210192</v>
      </c>
      <c r="GD130" s="29">
        <v>43007</v>
      </c>
      <c r="GE130" s="24">
        <v>4</v>
      </c>
      <c r="GG130" s="23">
        <v>1.1693</v>
      </c>
      <c r="GH130" s="23">
        <v>1.2699999999999999E-2</v>
      </c>
      <c r="GI130" s="56">
        <v>0.13968</v>
      </c>
      <c r="GJ130" s="36">
        <v>93.298343289689029</v>
      </c>
      <c r="GK130" s="36">
        <v>10.455327741407526</v>
      </c>
      <c r="GL130" s="36">
        <v>38.334401391162025</v>
      </c>
      <c r="GM130" s="36"/>
      <c r="GN130" s="36">
        <v>1.685761047463175</v>
      </c>
      <c r="GO130" s="36">
        <v>1.2900277823240587</v>
      </c>
      <c r="GP130" s="36">
        <v>214.4332184942717</v>
      </c>
      <c r="GQ130" s="36">
        <v>0.83828887070376412</v>
      </c>
      <c r="GR130" s="36">
        <v>1120.6645321349508</v>
      </c>
      <c r="GS130" s="36">
        <v>54.702105155482812</v>
      </c>
      <c r="GT130" s="36">
        <v>41.311345335515547</v>
      </c>
      <c r="GV130" s="23">
        <v>0.93393426950248903</v>
      </c>
      <c r="GW130" s="23">
        <v>1.63601974977548</v>
      </c>
      <c r="GX130" s="23">
        <v>1.5954606970362899</v>
      </c>
      <c r="GY130" s="23" t="s">
        <v>248</v>
      </c>
      <c r="GZ130" s="23">
        <v>94.241174078964562</v>
      </c>
      <c r="HA130" s="23">
        <v>2.6794289908826601</v>
      </c>
      <c r="HB130" s="23">
        <v>1.8481518481518424</v>
      </c>
      <c r="HC130" s="23">
        <v>5.4745254745254641</v>
      </c>
      <c r="HD130" s="23">
        <v>25.31468531468532</v>
      </c>
      <c r="HE130" s="23">
        <v>49.980019980019982</v>
      </c>
      <c r="HF130" s="23">
        <v>10.989010989010991</v>
      </c>
      <c r="HG130" s="23" t="s">
        <v>249</v>
      </c>
      <c r="HH130" s="23">
        <v>115.8</v>
      </c>
      <c r="HI130" s="23">
        <v>46.4</v>
      </c>
      <c r="HJ130" s="23">
        <v>27</v>
      </c>
      <c r="HK130" s="23">
        <v>49.8</v>
      </c>
      <c r="HL130" s="23">
        <v>64.2</v>
      </c>
      <c r="HM130" s="23">
        <v>108.4</v>
      </c>
      <c r="HN130" s="23">
        <v>11.4</v>
      </c>
      <c r="HO130" s="23">
        <v>17.600000000000001</v>
      </c>
      <c r="HP130" s="23">
        <v>19.2</v>
      </c>
      <c r="HQ130" s="23">
        <v>18</v>
      </c>
      <c r="HR130" s="23">
        <v>16.8</v>
      </c>
      <c r="HS130" s="23">
        <v>11.9</v>
      </c>
      <c r="HT130" s="38">
        <v>0.12754341472306477</v>
      </c>
    </row>
    <row r="131" spans="1:228" s="23" customFormat="1" ht="12.75" x14ac:dyDescent="0.2">
      <c r="A131" s="23" t="s">
        <v>427</v>
      </c>
      <c r="B131" s="23">
        <v>2</v>
      </c>
      <c r="C131" s="23" t="s">
        <v>287</v>
      </c>
      <c r="D131" s="23" t="s">
        <v>353</v>
      </c>
      <c r="E131" s="23" t="s">
        <v>312</v>
      </c>
      <c r="F131" s="24">
        <v>45</v>
      </c>
      <c r="G131" s="23" t="s">
        <v>233</v>
      </c>
      <c r="H131" s="23" t="s">
        <v>354</v>
      </c>
      <c r="I131" s="25">
        <v>2017</v>
      </c>
      <c r="J131" s="23">
        <v>46.278067999999998</v>
      </c>
      <c r="K131" s="23">
        <v>-71.870569000000003</v>
      </c>
      <c r="L131" s="23" t="s">
        <v>235</v>
      </c>
      <c r="N131" s="23">
        <v>1999</v>
      </c>
      <c r="O131" s="23" t="s">
        <v>279</v>
      </c>
      <c r="P131" s="23" t="s">
        <v>314</v>
      </c>
      <c r="Q131" s="23" t="s">
        <v>381</v>
      </c>
      <c r="R131" s="23" t="s">
        <v>238</v>
      </c>
      <c r="S131" s="23" t="s">
        <v>237</v>
      </c>
      <c r="T131" s="23" t="s">
        <v>237</v>
      </c>
      <c r="U131" s="26" t="s">
        <v>237</v>
      </c>
      <c r="V131" s="23" t="s">
        <v>237</v>
      </c>
      <c r="W131" s="23" t="s">
        <v>237</v>
      </c>
      <c r="X131" s="23" t="s">
        <v>237</v>
      </c>
      <c r="Y131" s="23" t="s">
        <v>237</v>
      </c>
      <c r="Z131" s="23" t="s">
        <v>237</v>
      </c>
      <c r="AA131" s="23" t="s">
        <v>237</v>
      </c>
      <c r="AB131" s="23" t="s">
        <v>237</v>
      </c>
      <c r="AC131" s="23" t="s">
        <v>237</v>
      </c>
      <c r="AD131" s="26" t="s">
        <v>238</v>
      </c>
      <c r="AE131" s="23" t="s">
        <v>237</v>
      </c>
      <c r="AF131" s="23" t="s">
        <v>237</v>
      </c>
      <c r="AG131" s="23" t="s">
        <v>237</v>
      </c>
      <c r="AH131" s="23" t="s">
        <v>238</v>
      </c>
      <c r="AI131" s="23" t="s">
        <v>238</v>
      </c>
      <c r="AJ131" s="26" t="s">
        <v>238</v>
      </c>
      <c r="AK131" s="23" t="s">
        <v>238</v>
      </c>
      <c r="AL131" s="23" t="s">
        <v>237</v>
      </c>
      <c r="AM131" s="26" t="s">
        <v>360</v>
      </c>
      <c r="AN131" s="26" t="s">
        <v>355</v>
      </c>
      <c r="AO131" s="26" t="s">
        <v>240</v>
      </c>
      <c r="AP131" s="26" t="s">
        <v>241</v>
      </c>
      <c r="AQ131" s="26"/>
      <c r="AR131" s="26" t="s">
        <v>242</v>
      </c>
      <c r="AS131" s="26" t="s">
        <v>243</v>
      </c>
      <c r="AT131" s="26"/>
      <c r="AU131" s="56">
        <v>45</v>
      </c>
      <c r="AV131" s="23">
        <v>15</v>
      </c>
      <c r="AW131" s="23">
        <v>80</v>
      </c>
      <c r="AX131" s="23">
        <v>12</v>
      </c>
      <c r="AY131" s="23">
        <v>2</v>
      </c>
      <c r="AZ131" s="23">
        <v>1</v>
      </c>
      <c r="BB131" s="23">
        <v>0</v>
      </c>
      <c r="BC131" s="23">
        <v>0</v>
      </c>
      <c r="BD131" s="23">
        <f t="shared" si="2"/>
        <v>31.046799999999998</v>
      </c>
      <c r="BF131" s="27"/>
      <c r="BG131" s="27"/>
      <c r="BH131" s="27"/>
      <c r="BI131" s="27">
        <v>42901</v>
      </c>
      <c r="BJ131" s="27"/>
      <c r="BK131" s="27"/>
      <c r="BL131" s="27">
        <v>42920</v>
      </c>
      <c r="BM131" s="27">
        <v>42927</v>
      </c>
      <c r="BN131" s="27">
        <v>42935</v>
      </c>
      <c r="BO131" s="27">
        <v>42943</v>
      </c>
      <c r="BQ131" s="27"/>
      <c r="BR131" s="27"/>
      <c r="BS131" s="27"/>
      <c r="BT131" s="27"/>
      <c r="BU131" s="27"/>
      <c r="BV131" s="27"/>
      <c r="BW131" s="27"/>
      <c r="BX131" s="25">
        <v>23</v>
      </c>
      <c r="BY131" s="28" t="s">
        <v>244</v>
      </c>
      <c r="BZ131" s="28" t="s">
        <v>245</v>
      </c>
      <c r="CA131" s="28" t="s">
        <v>246</v>
      </c>
      <c r="CB131" s="25">
        <v>23</v>
      </c>
      <c r="CC131" s="25" t="s">
        <v>237</v>
      </c>
      <c r="CD131" s="28" t="s">
        <v>244</v>
      </c>
      <c r="CE131" s="28" t="s">
        <v>244</v>
      </c>
      <c r="CF131" s="28" t="s">
        <v>246</v>
      </c>
      <c r="CG131" s="28"/>
      <c r="CH131" s="29"/>
      <c r="CL131" s="30"/>
      <c r="CM131" s="30"/>
      <c r="CN131" s="30"/>
      <c r="CO131" s="30"/>
      <c r="CP131" s="31"/>
      <c r="CQ131" s="30"/>
      <c r="CR131" s="30"/>
      <c r="CS131" s="30"/>
      <c r="CT131" s="30"/>
      <c r="CU131" s="30"/>
      <c r="CV131" s="32"/>
      <c r="CW131" s="29">
        <v>42984</v>
      </c>
      <c r="CX131" s="36">
        <v>494.77</v>
      </c>
      <c r="CY131" s="36">
        <v>1.3900000000000001</v>
      </c>
      <c r="CZ131" s="23">
        <v>1.6799517304129066</v>
      </c>
      <c r="DA131" s="36">
        <v>10.202</v>
      </c>
      <c r="DB131" s="23">
        <v>1.0695032571634391</v>
      </c>
      <c r="DC131" s="23">
        <v>8.05864267611617</v>
      </c>
      <c r="DD131" s="23">
        <v>5.4034202092688828</v>
      </c>
      <c r="DE131" s="23">
        <v>1.6052132487687565</v>
      </c>
      <c r="DF131" s="23">
        <v>0.10632383617076709</v>
      </c>
      <c r="DG131" s="23">
        <v>3.6933038906005397E-3</v>
      </c>
      <c r="DH131" s="23">
        <v>1.5200764545254425E-2</v>
      </c>
      <c r="DI131" s="23">
        <v>0.14130870497700748</v>
      </c>
      <c r="DJ131" s="23">
        <v>4.756785812957167E-2</v>
      </c>
      <c r="DK131" s="23">
        <v>6.5564443738215558E-2</v>
      </c>
      <c r="DL131" s="23">
        <v>0.28708662641347066</v>
      </c>
      <c r="DM131" s="32"/>
      <c r="DO131" s="33"/>
      <c r="DP131" s="33"/>
      <c r="DQ131" s="27">
        <v>43007</v>
      </c>
      <c r="DR131" s="23">
        <v>443.74</v>
      </c>
      <c r="DS131" s="23">
        <v>0.32200000000000001</v>
      </c>
      <c r="DT131" s="23">
        <v>5.2259703840611884</v>
      </c>
      <c r="DU131" s="23">
        <v>3.6728000000000001</v>
      </c>
      <c r="DV131" s="23">
        <v>1.116919257058159</v>
      </c>
      <c r="DW131" s="23">
        <v>6.1807179671695494</v>
      </c>
      <c r="DX131" s="23">
        <v>0.46993006661925923</v>
      </c>
      <c r="DY131" s="23">
        <v>0.28264972108792974</v>
      </c>
      <c r="DZ131" s="23">
        <v>7.9315850118084636E-3</v>
      </c>
      <c r="EA131" s="23">
        <v>5.7301761026365998E-3</v>
      </c>
      <c r="EB131" s="23">
        <v>4.6031367478571606E-3</v>
      </c>
      <c r="EC131" s="23">
        <v>7.2517408327325049E-3</v>
      </c>
      <c r="ED131" s="23">
        <v>8.085766108085703E-3</v>
      </c>
      <c r="EE131" s="23">
        <v>1.5082527264033913E-2</v>
      </c>
      <c r="EF131" s="23">
        <v>6.0050155706687952E-2</v>
      </c>
      <c r="EG131" s="32"/>
      <c r="EH131" s="30"/>
      <c r="EI131" s="30"/>
      <c r="EJ131" s="30">
        <v>4.9790000000000001</v>
      </c>
      <c r="EK131" s="30">
        <v>1.2619594700089607</v>
      </c>
      <c r="EL131" s="34">
        <v>10.770911595965684</v>
      </c>
      <c r="EM131" s="23">
        <v>87.968164794007492</v>
      </c>
      <c r="EN131" s="35"/>
      <c r="EQ131" s="27">
        <v>42886</v>
      </c>
      <c r="ES131" s="23">
        <v>4.2300000000000004</v>
      </c>
      <c r="EV131" s="23" t="s">
        <v>247</v>
      </c>
      <c r="EX131" s="23">
        <v>15196.000000000002</v>
      </c>
      <c r="EY131" s="23">
        <v>91.6</v>
      </c>
      <c r="EZ131" s="40">
        <v>689.5</v>
      </c>
      <c r="FA131" s="36">
        <v>110.41570049312224</v>
      </c>
      <c r="FB131" s="36">
        <v>5.7395995328315603</v>
      </c>
      <c r="FC131" s="36">
        <v>16.853636127692706</v>
      </c>
      <c r="FD131" s="36"/>
      <c r="FE131" s="36">
        <v>1.1596349597716067</v>
      </c>
      <c r="FF131" s="36">
        <v>0.64413521930962891</v>
      </c>
      <c r="FG131" s="36">
        <v>174.51093569945496</v>
      </c>
      <c r="FH131" s="36">
        <v>0.78470367246301587</v>
      </c>
      <c r="FI131" s="36">
        <v>903.2362927473863</v>
      </c>
      <c r="FJ131" s="36">
        <v>51.657650272514928</v>
      </c>
      <c r="FK131" s="36">
        <v>13.143933168959252</v>
      </c>
      <c r="GD131" s="29">
        <v>43007</v>
      </c>
      <c r="GE131" s="24">
        <v>3.88</v>
      </c>
      <c r="GG131" s="23">
        <v>1.6918</v>
      </c>
      <c r="GH131" s="23">
        <v>2.0899999999999998E-2</v>
      </c>
      <c r="GI131" s="56">
        <v>9.9470000000000003E-2</v>
      </c>
      <c r="GJ131" s="36">
        <v>155.43482264957265</v>
      </c>
      <c r="GK131" s="36">
        <v>15.277749999999997</v>
      </c>
      <c r="GL131" s="36">
        <v>63.465425213675218</v>
      </c>
      <c r="GM131" s="36"/>
      <c r="GN131" s="36">
        <v>2.0341880341880341</v>
      </c>
      <c r="GO131" s="36">
        <v>1.3371181623931621</v>
      </c>
      <c r="GP131" s="36">
        <v>191.48577350427351</v>
      </c>
      <c r="GQ131" s="36">
        <v>0.81573931623931628</v>
      </c>
      <c r="GR131" s="36">
        <v>1153.7336669524057</v>
      </c>
      <c r="GS131" s="36">
        <v>67.936784188034181</v>
      </c>
      <c r="GT131" s="36">
        <v>100.24533333333335</v>
      </c>
      <c r="GV131" s="23">
        <v>0.93393426950248903</v>
      </c>
      <c r="GW131" s="23">
        <v>1.63601974977548</v>
      </c>
      <c r="GX131" s="23">
        <v>1.5954606970362899</v>
      </c>
      <c r="GY131" s="23" t="s">
        <v>248</v>
      </c>
      <c r="GZ131" s="23">
        <v>94.338312036367938</v>
      </c>
      <c r="HA131" s="23">
        <v>2.4875621890547266</v>
      </c>
      <c r="HB131" s="23">
        <v>2.0298507462686488</v>
      </c>
      <c r="HC131" s="23">
        <v>8.5373134328358198</v>
      </c>
      <c r="HD131" s="23">
        <v>31.074626865671647</v>
      </c>
      <c r="HE131" s="23">
        <v>45.104477611940297</v>
      </c>
      <c r="HF131" s="23">
        <v>7.1542288557213913</v>
      </c>
      <c r="HG131" s="23" t="s">
        <v>249</v>
      </c>
      <c r="HH131" s="23">
        <v>115.8</v>
      </c>
      <c r="HI131" s="23">
        <v>46.4</v>
      </c>
      <c r="HJ131" s="23">
        <v>27</v>
      </c>
      <c r="HK131" s="23">
        <v>49.8</v>
      </c>
      <c r="HL131" s="23">
        <v>64.2</v>
      </c>
      <c r="HM131" s="23">
        <v>108.4</v>
      </c>
      <c r="HN131" s="23">
        <v>11.4</v>
      </c>
      <c r="HO131" s="23">
        <v>17.600000000000001</v>
      </c>
      <c r="HP131" s="23">
        <v>19.2</v>
      </c>
      <c r="HQ131" s="23">
        <v>18</v>
      </c>
      <c r="HR131" s="23">
        <v>16.8</v>
      </c>
      <c r="HS131" s="23">
        <v>11.9</v>
      </c>
      <c r="HT131" s="38">
        <v>0.15888842695974942</v>
      </c>
    </row>
    <row r="132" spans="1:228" s="23" customFormat="1" ht="12.75" x14ac:dyDescent="0.2">
      <c r="A132" s="23" t="s">
        <v>428</v>
      </c>
      <c r="B132" s="23">
        <v>1</v>
      </c>
      <c r="C132" s="23" t="s">
        <v>290</v>
      </c>
      <c r="D132" s="23" t="s">
        <v>353</v>
      </c>
      <c r="E132" s="23" t="s">
        <v>312</v>
      </c>
      <c r="F132" s="24">
        <v>45</v>
      </c>
      <c r="G132" s="23" t="s">
        <v>233</v>
      </c>
      <c r="H132" s="23" t="s">
        <v>354</v>
      </c>
      <c r="I132" s="25">
        <v>2017</v>
      </c>
      <c r="J132" s="23">
        <v>46.278067999999998</v>
      </c>
      <c r="K132" s="23">
        <v>-71.870569000000003</v>
      </c>
      <c r="L132" s="23" t="s">
        <v>235</v>
      </c>
      <c r="N132" s="23">
        <v>1999</v>
      </c>
      <c r="O132" s="23" t="s">
        <v>279</v>
      </c>
      <c r="P132" s="23" t="s">
        <v>314</v>
      </c>
      <c r="Q132" s="23" t="s">
        <v>381</v>
      </c>
      <c r="R132" s="23" t="s">
        <v>238</v>
      </c>
      <c r="S132" s="23" t="s">
        <v>237</v>
      </c>
      <c r="T132" s="23" t="s">
        <v>237</v>
      </c>
      <c r="U132" s="26" t="s">
        <v>237</v>
      </c>
      <c r="V132" s="23" t="s">
        <v>237</v>
      </c>
      <c r="W132" s="23" t="s">
        <v>237</v>
      </c>
      <c r="X132" s="23" t="s">
        <v>237</v>
      </c>
      <c r="Y132" s="23" t="s">
        <v>237</v>
      </c>
      <c r="Z132" s="23" t="s">
        <v>237</v>
      </c>
      <c r="AA132" s="23" t="s">
        <v>237</v>
      </c>
      <c r="AB132" s="23" t="s">
        <v>237</v>
      </c>
      <c r="AC132" s="23" t="s">
        <v>237</v>
      </c>
      <c r="AD132" s="26" t="s">
        <v>238</v>
      </c>
      <c r="AE132" s="23" t="s">
        <v>237</v>
      </c>
      <c r="AF132" s="23" t="s">
        <v>237</v>
      </c>
      <c r="AG132" s="23" t="s">
        <v>237</v>
      </c>
      <c r="AH132" s="23" t="s">
        <v>238</v>
      </c>
      <c r="AI132" s="23" t="s">
        <v>238</v>
      </c>
      <c r="AJ132" s="26" t="s">
        <v>238</v>
      </c>
      <c r="AK132" s="23" t="s">
        <v>238</v>
      </c>
      <c r="AL132" s="23" t="s">
        <v>237</v>
      </c>
      <c r="AM132" s="26" t="s">
        <v>360</v>
      </c>
      <c r="AN132" s="26" t="s">
        <v>355</v>
      </c>
      <c r="AO132" s="26" t="s">
        <v>240</v>
      </c>
      <c r="AP132" s="26" t="s">
        <v>241</v>
      </c>
      <c r="AQ132" s="26"/>
      <c r="AR132" s="26" t="s">
        <v>242</v>
      </c>
      <c r="AS132" s="26" t="s">
        <v>243</v>
      </c>
      <c r="AT132" s="26"/>
      <c r="AU132" s="56">
        <v>45</v>
      </c>
      <c r="AV132" s="23">
        <v>15</v>
      </c>
      <c r="AW132" s="23">
        <v>120</v>
      </c>
      <c r="AX132" s="23">
        <v>12</v>
      </c>
      <c r="AY132" s="23">
        <v>2</v>
      </c>
      <c r="AZ132" s="23">
        <v>1</v>
      </c>
      <c r="BB132" s="23">
        <v>0</v>
      </c>
      <c r="BC132" s="23">
        <v>0</v>
      </c>
      <c r="BD132" s="23">
        <f t="shared" si="2"/>
        <v>38.406799999999997</v>
      </c>
      <c r="BF132" s="27"/>
      <c r="BG132" s="27"/>
      <c r="BH132" s="27"/>
      <c r="BI132" s="27">
        <v>42901</v>
      </c>
      <c r="BJ132" s="27"/>
      <c r="BK132" s="27"/>
      <c r="BL132" s="27">
        <v>42920</v>
      </c>
      <c r="BM132" s="27">
        <v>42927</v>
      </c>
      <c r="BN132" s="27">
        <v>42935</v>
      </c>
      <c r="BO132" s="27">
        <v>42943</v>
      </c>
      <c r="BQ132" s="27"/>
      <c r="BR132" s="27"/>
      <c r="BS132" s="27"/>
      <c r="BT132" s="27"/>
      <c r="BU132" s="27"/>
      <c r="BV132" s="27"/>
      <c r="BW132" s="27"/>
      <c r="BX132" s="25">
        <v>23</v>
      </c>
      <c r="BY132" s="28" t="s">
        <v>244</v>
      </c>
      <c r="BZ132" s="28" t="s">
        <v>245</v>
      </c>
      <c r="CA132" s="28" t="s">
        <v>246</v>
      </c>
      <c r="CB132" s="25">
        <v>23</v>
      </c>
      <c r="CC132" s="25" t="s">
        <v>237</v>
      </c>
      <c r="CD132" s="28" t="s">
        <v>244</v>
      </c>
      <c r="CE132" s="28" t="s">
        <v>244</v>
      </c>
      <c r="CF132" s="28" t="s">
        <v>246</v>
      </c>
      <c r="CG132" s="28"/>
      <c r="CH132" s="29"/>
      <c r="CL132" s="30"/>
      <c r="CM132" s="30"/>
      <c r="CN132" s="30"/>
      <c r="CO132" s="30"/>
      <c r="CP132" s="31"/>
      <c r="CQ132" s="30"/>
      <c r="CR132" s="30"/>
      <c r="CS132" s="30"/>
      <c r="CT132" s="30"/>
      <c r="CU132" s="30"/>
      <c r="CV132" s="32"/>
      <c r="CW132" s="29">
        <v>42984</v>
      </c>
      <c r="CX132" s="36">
        <v>491.42</v>
      </c>
      <c r="CY132" s="36">
        <v>1.4000000000000001</v>
      </c>
      <c r="CZ132" s="23">
        <v>1.8304160555940516</v>
      </c>
      <c r="DA132" s="36">
        <v>9.1842000000000006</v>
      </c>
      <c r="DB132" s="23">
        <v>1.0502431683505686</v>
      </c>
      <c r="DC132" s="23">
        <v>8.3495838991542222</v>
      </c>
      <c r="DD132" s="23">
        <v>6.8499869631566908</v>
      </c>
      <c r="DE132" s="23">
        <v>1.6795282927188098</v>
      </c>
      <c r="DF132" s="23">
        <v>8.2858390669315371E-2</v>
      </c>
      <c r="DG132" s="23">
        <v>4.1954989806435887E-3</v>
      </c>
      <c r="DH132" s="23">
        <v>1.8631474128476121E-2</v>
      </c>
      <c r="DI132" s="23">
        <v>0.20394689529454371</v>
      </c>
      <c r="DJ132" s="23">
        <v>0.10399187695433272</v>
      </c>
      <c r="DK132" s="23">
        <v>0.10438260921530335</v>
      </c>
      <c r="DL132" s="23">
        <v>0.30281944977404412</v>
      </c>
      <c r="DM132" s="32"/>
      <c r="DO132" s="33"/>
      <c r="DP132" s="33"/>
      <c r="DQ132" s="27">
        <v>43007</v>
      </c>
      <c r="DR132" s="23">
        <v>424.78000000000003</v>
      </c>
      <c r="DS132" s="23">
        <v>0.38500000000000001</v>
      </c>
      <c r="DT132" s="23">
        <v>4.8279927909657125</v>
      </c>
      <c r="DU132" s="23">
        <v>4.0174000000000003</v>
      </c>
      <c r="DV132" s="23">
        <v>0.94442362309153838</v>
      </c>
      <c r="DW132" s="23">
        <v>6.4271447558238499</v>
      </c>
      <c r="DX132" s="23">
        <v>0.35003403416460366</v>
      </c>
      <c r="DY132" s="23">
        <v>0.262931568298925</v>
      </c>
      <c r="DZ132" s="23">
        <v>6.4461107918910932E-3</v>
      </c>
      <c r="EA132" s="23">
        <v>5.2289280936584481E-3</v>
      </c>
      <c r="EB132" s="23">
        <v>4.1334031946538476E-3</v>
      </c>
      <c r="EC132" s="23">
        <v>6.1609058284535891E-3</v>
      </c>
      <c r="ED132" s="23">
        <v>7.5520733947885953E-3</v>
      </c>
      <c r="EE132" s="23">
        <v>2.7485342208918361E-2</v>
      </c>
      <c r="EF132" s="23">
        <v>6.9167460443380624E-2</v>
      </c>
      <c r="EG132" s="32"/>
      <c r="EH132" s="30"/>
      <c r="EI132" s="30"/>
      <c r="EJ132" s="30">
        <v>5.2249999999999996</v>
      </c>
      <c r="EK132" s="30">
        <v>1.3115948980000001</v>
      </c>
      <c r="EL132" s="34">
        <v>14.388932540000001</v>
      </c>
      <c r="EM132" s="23">
        <v>88.116984961712333</v>
      </c>
      <c r="EN132" s="35"/>
      <c r="EQ132" s="27">
        <v>42886</v>
      </c>
      <c r="ES132" s="23">
        <v>4.32</v>
      </c>
      <c r="EV132" s="23" t="s">
        <v>247</v>
      </c>
      <c r="EX132" s="23">
        <v>11919</v>
      </c>
      <c r="EY132" s="23">
        <v>176.00000000000003</v>
      </c>
      <c r="EZ132" s="40">
        <v>606.30000000000007</v>
      </c>
      <c r="FA132" s="36">
        <v>98.266253968253977</v>
      </c>
      <c r="FB132" s="36">
        <v>7.786777777777778</v>
      </c>
      <c r="FC132" s="36">
        <v>26.877142857142861</v>
      </c>
      <c r="FD132" s="36"/>
      <c r="FE132" s="36">
        <v>2.1264841269841264</v>
      </c>
      <c r="FF132" s="36">
        <v>1.0049682539682538</v>
      </c>
      <c r="FG132" s="36">
        <v>182.3270277777778</v>
      </c>
      <c r="FH132" s="36">
        <v>1.030011904761905</v>
      </c>
      <c r="FI132" s="36">
        <v>1004.6508103916481</v>
      </c>
      <c r="FJ132" s="36">
        <v>53.226690476190484</v>
      </c>
      <c r="FK132" s="36">
        <v>16.611738095238099</v>
      </c>
      <c r="GD132" s="29">
        <v>43007</v>
      </c>
      <c r="GE132" s="24">
        <v>4.1100000000000003</v>
      </c>
      <c r="GG132" s="23">
        <v>1.1765000000000001</v>
      </c>
      <c r="GH132" s="23">
        <v>1.1299999999999999E-2</v>
      </c>
      <c r="GI132" s="56">
        <v>9.2109999999999997E-2</v>
      </c>
      <c r="GJ132" s="36">
        <v>70.180711598138103</v>
      </c>
      <c r="GK132" s="36">
        <v>5.0956320791311098</v>
      </c>
      <c r="GL132" s="36">
        <v>28.421067300232743</v>
      </c>
      <c r="GM132" s="36"/>
      <c r="GN132" s="36">
        <v>1.6757176105508147</v>
      </c>
      <c r="GO132" s="36">
        <v>0.90333244763382459</v>
      </c>
      <c r="GP132" s="36">
        <v>161.47102676493407</v>
      </c>
      <c r="GQ132" s="36">
        <v>0.71711055081458497</v>
      </c>
      <c r="GR132" s="36">
        <v>1038.0661734183041</v>
      </c>
      <c r="GS132" s="36">
        <v>64.0076716446858</v>
      </c>
      <c r="GT132" s="36">
        <v>22.774684251357641</v>
      </c>
      <c r="GV132" s="23">
        <v>0.93393426950248903</v>
      </c>
      <c r="GW132" s="23">
        <v>1.63601974977548</v>
      </c>
      <c r="GX132" s="23">
        <v>1.5954606970362899</v>
      </c>
      <c r="GY132" s="23" t="s">
        <v>248</v>
      </c>
      <c r="GZ132" s="23">
        <v>94.241174078964562</v>
      </c>
      <c r="HA132" s="23">
        <v>2.6794289908826601</v>
      </c>
      <c r="HB132" s="23">
        <v>1.8481518481518424</v>
      </c>
      <c r="HC132" s="23">
        <v>5.4745254745254641</v>
      </c>
      <c r="HD132" s="23">
        <v>25.31468531468532</v>
      </c>
      <c r="HE132" s="23">
        <v>49.980019980019982</v>
      </c>
      <c r="HF132" s="23">
        <v>10.989010989010991</v>
      </c>
      <c r="HG132" s="23" t="s">
        <v>249</v>
      </c>
      <c r="HH132" s="23">
        <v>115.8</v>
      </c>
      <c r="HI132" s="23">
        <v>46.4</v>
      </c>
      <c r="HJ132" s="23">
        <v>27</v>
      </c>
      <c r="HK132" s="23">
        <v>49.8</v>
      </c>
      <c r="HL132" s="23">
        <v>64.2</v>
      </c>
      <c r="HM132" s="23">
        <v>108.4</v>
      </c>
      <c r="HN132" s="23">
        <v>11.4</v>
      </c>
      <c r="HO132" s="23">
        <v>17.600000000000001</v>
      </c>
      <c r="HP132" s="23">
        <v>19.2</v>
      </c>
      <c r="HQ132" s="23">
        <v>18</v>
      </c>
      <c r="HR132" s="23">
        <v>16.8</v>
      </c>
      <c r="HS132" s="23">
        <v>11.9</v>
      </c>
      <c r="HT132" s="38">
        <v>0.16311609145635961</v>
      </c>
    </row>
    <row r="133" spans="1:228" s="23" customFormat="1" ht="12.75" x14ac:dyDescent="0.2">
      <c r="A133" s="23" t="s">
        <v>429</v>
      </c>
      <c r="B133" s="23">
        <v>2</v>
      </c>
      <c r="C133" s="23" t="s">
        <v>290</v>
      </c>
      <c r="D133" s="23" t="s">
        <v>353</v>
      </c>
      <c r="E133" s="23" t="s">
        <v>312</v>
      </c>
      <c r="F133" s="24">
        <v>45</v>
      </c>
      <c r="G133" s="23" t="s">
        <v>233</v>
      </c>
      <c r="H133" s="23" t="s">
        <v>354</v>
      </c>
      <c r="I133" s="25">
        <v>2017</v>
      </c>
      <c r="J133" s="23">
        <v>46.278067999999998</v>
      </c>
      <c r="K133" s="23">
        <v>-71.870569000000003</v>
      </c>
      <c r="L133" s="23" t="s">
        <v>235</v>
      </c>
      <c r="N133" s="23">
        <v>1999</v>
      </c>
      <c r="O133" s="23" t="s">
        <v>279</v>
      </c>
      <c r="P133" s="23" t="s">
        <v>314</v>
      </c>
      <c r="Q133" s="23" t="s">
        <v>381</v>
      </c>
      <c r="R133" s="23" t="s">
        <v>238</v>
      </c>
      <c r="S133" s="23" t="s">
        <v>237</v>
      </c>
      <c r="T133" s="23" t="s">
        <v>237</v>
      </c>
      <c r="U133" s="26" t="s">
        <v>237</v>
      </c>
      <c r="V133" s="23" t="s">
        <v>237</v>
      </c>
      <c r="W133" s="23" t="s">
        <v>237</v>
      </c>
      <c r="X133" s="23" t="s">
        <v>237</v>
      </c>
      <c r="Y133" s="23" t="s">
        <v>237</v>
      </c>
      <c r="Z133" s="23" t="s">
        <v>237</v>
      </c>
      <c r="AA133" s="23" t="s">
        <v>237</v>
      </c>
      <c r="AB133" s="23" t="s">
        <v>237</v>
      </c>
      <c r="AC133" s="23" t="s">
        <v>237</v>
      </c>
      <c r="AD133" s="26" t="s">
        <v>238</v>
      </c>
      <c r="AE133" s="23" t="s">
        <v>237</v>
      </c>
      <c r="AF133" s="23" t="s">
        <v>237</v>
      </c>
      <c r="AG133" s="23" t="s">
        <v>237</v>
      </c>
      <c r="AH133" s="23" t="s">
        <v>238</v>
      </c>
      <c r="AI133" s="23" t="s">
        <v>238</v>
      </c>
      <c r="AJ133" s="26" t="s">
        <v>238</v>
      </c>
      <c r="AK133" s="23" t="s">
        <v>238</v>
      </c>
      <c r="AL133" s="23" t="s">
        <v>237</v>
      </c>
      <c r="AM133" s="26" t="s">
        <v>360</v>
      </c>
      <c r="AN133" s="26" t="s">
        <v>355</v>
      </c>
      <c r="AO133" s="26" t="s">
        <v>240</v>
      </c>
      <c r="AP133" s="26" t="s">
        <v>241</v>
      </c>
      <c r="AQ133" s="26"/>
      <c r="AR133" s="26" t="s">
        <v>242</v>
      </c>
      <c r="AS133" s="26" t="s">
        <v>243</v>
      </c>
      <c r="AT133" s="26"/>
      <c r="AU133" s="56">
        <v>45</v>
      </c>
      <c r="AV133" s="23">
        <v>15</v>
      </c>
      <c r="AW133" s="23">
        <v>120</v>
      </c>
      <c r="AX133" s="23">
        <v>12</v>
      </c>
      <c r="AY133" s="23">
        <v>2</v>
      </c>
      <c r="AZ133" s="23">
        <v>1</v>
      </c>
      <c r="BB133" s="23">
        <v>0</v>
      </c>
      <c r="BC133" s="23">
        <v>0</v>
      </c>
      <c r="BD133" s="23">
        <f t="shared" si="2"/>
        <v>38.406799999999997</v>
      </c>
      <c r="BF133" s="27"/>
      <c r="BG133" s="27"/>
      <c r="BH133" s="27"/>
      <c r="BI133" s="27">
        <v>42901</v>
      </c>
      <c r="BJ133" s="27"/>
      <c r="BK133" s="27"/>
      <c r="BL133" s="27">
        <v>42920</v>
      </c>
      <c r="BM133" s="27">
        <v>42927</v>
      </c>
      <c r="BN133" s="27">
        <v>42935</v>
      </c>
      <c r="BO133" s="27">
        <v>42943</v>
      </c>
      <c r="BQ133" s="27"/>
      <c r="BR133" s="27"/>
      <c r="BS133" s="27"/>
      <c r="BT133" s="27"/>
      <c r="BU133" s="27"/>
      <c r="BV133" s="27"/>
      <c r="BW133" s="27"/>
      <c r="BX133" s="25">
        <v>23</v>
      </c>
      <c r="BY133" s="28" t="s">
        <v>244</v>
      </c>
      <c r="BZ133" s="28" t="s">
        <v>245</v>
      </c>
      <c r="CA133" s="28" t="s">
        <v>246</v>
      </c>
      <c r="CB133" s="25">
        <v>23</v>
      </c>
      <c r="CC133" s="25" t="s">
        <v>237</v>
      </c>
      <c r="CD133" s="28" t="s">
        <v>244</v>
      </c>
      <c r="CE133" s="28" t="s">
        <v>244</v>
      </c>
      <c r="CF133" s="28" t="s">
        <v>246</v>
      </c>
      <c r="CG133" s="28"/>
      <c r="CH133" s="29"/>
      <c r="CL133" s="30"/>
      <c r="CM133" s="30"/>
      <c r="CN133" s="30"/>
      <c r="CO133" s="30"/>
      <c r="CP133" s="31"/>
      <c r="CQ133" s="30"/>
      <c r="CR133" s="30"/>
      <c r="CS133" s="30"/>
      <c r="CT133" s="30"/>
      <c r="CU133" s="30"/>
      <c r="CV133" s="32"/>
      <c r="CW133" s="29">
        <v>42984</v>
      </c>
      <c r="CX133" s="36">
        <v>473.15</v>
      </c>
      <c r="CY133" s="36">
        <v>1.33</v>
      </c>
      <c r="CZ133" s="23">
        <v>1.6566819723901178</v>
      </c>
      <c r="DA133" s="36">
        <v>10.210999999999999</v>
      </c>
      <c r="DB133" s="23">
        <v>1.3098937751347584</v>
      </c>
      <c r="DC133" s="23">
        <v>8.2638658148475095</v>
      </c>
      <c r="DD133" s="23">
        <v>4.563006997413793</v>
      </c>
      <c r="DE133" s="23">
        <v>1.5079246251119698</v>
      </c>
      <c r="DF133" s="23">
        <v>4.1085689425580475E-2</v>
      </c>
      <c r="DG133" s="23">
        <v>4.3207389150523605E-3</v>
      </c>
      <c r="DH133" s="23">
        <v>1.6221036761970738E-2</v>
      </c>
      <c r="DI133" s="23">
        <v>0.1481934765181889</v>
      </c>
      <c r="DJ133" s="23">
        <v>4.5291372234186306E-2</v>
      </c>
      <c r="DK133" s="23">
        <v>5.8426852647147254E-2</v>
      </c>
      <c r="DL133" s="23">
        <v>0.20380421204592594</v>
      </c>
      <c r="DM133" s="32"/>
      <c r="DO133" s="33"/>
      <c r="DP133" s="33"/>
      <c r="DQ133" s="27">
        <v>43007</v>
      </c>
      <c r="DR133" s="23">
        <v>449.77</v>
      </c>
      <c r="DS133" s="23">
        <v>0.34599999999999997</v>
      </c>
      <c r="DT133" s="23">
        <v>5.1619881693306748</v>
      </c>
      <c r="DU133" s="23">
        <v>4.0927000000000007</v>
      </c>
      <c r="DV133" s="23">
        <v>1.0458222275506579</v>
      </c>
      <c r="DW133" s="23">
        <v>6.4139044002336707</v>
      </c>
      <c r="DX133" s="23">
        <v>0.35621981320222984</v>
      </c>
      <c r="DY133" s="23">
        <v>0.2638287166232281</v>
      </c>
      <c r="DZ133" s="23">
        <v>9.4988953536878917E-3</v>
      </c>
      <c r="EA133" s="23">
        <v>5.603542376611482E-3</v>
      </c>
      <c r="EB133" s="23">
        <v>3.9084098532356512E-3</v>
      </c>
      <c r="EC133" s="23">
        <v>5.7431844353012188E-3</v>
      </c>
      <c r="ED133" s="23">
        <v>6.7459029712328283E-3</v>
      </c>
      <c r="EE133" s="23">
        <v>1.3629271598372303E-2</v>
      </c>
      <c r="EF133" s="23">
        <v>6.2398982759511813E-2</v>
      </c>
      <c r="EG133" s="32"/>
      <c r="EH133" s="30"/>
      <c r="EI133" s="30"/>
      <c r="EJ133" s="30">
        <v>5.202</v>
      </c>
      <c r="EK133" s="30">
        <v>1.2870458069999999</v>
      </c>
      <c r="EL133" s="34">
        <v>4.6174504589999996</v>
      </c>
      <c r="EM133" s="23">
        <v>87.489397794741308</v>
      </c>
      <c r="EN133" s="35"/>
      <c r="EQ133" s="27">
        <v>42886</v>
      </c>
      <c r="ES133" s="23">
        <v>4.04</v>
      </c>
      <c r="EV133" s="23" t="s">
        <v>247</v>
      </c>
      <c r="EX133" s="23">
        <v>13893</v>
      </c>
      <c r="EY133" s="23">
        <v>53.5</v>
      </c>
      <c r="EZ133" s="40">
        <v>514.59999999999991</v>
      </c>
      <c r="FA133" s="36">
        <v>51.151403141361257</v>
      </c>
      <c r="FB133" s="36">
        <v>4.6974816753926705</v>
      </c>
      <c r="FC133" s="36">
        <v>22.551413612565447</v>
      </c>
      <c r="FD133" s="36"/>
      <c r="FE133" s="36">
        <v>1.672274869109948</v>
      </c>
      <c r="FF133" s="36">
        <v>0.84916753926701583</v>
      </c>
      <c r="FG133" s="36">
        <v>162.51129188481679</v>
      </c>
      <c r="FH133" s="36">
        <v>0.39881020942408374</v>
      </c>
      <c r="FI133" s="36">
        <v>1057.49552208574</v>
      </c>
      <c r="FJ133" s="36">
        <v>66.279295811518324</v>
      </c>
      <c r="FK133" s="36">
        <v>14.608123036649218</v>
      </c>
      <c r="GD133" s="29">
        <v>43007</v>
      </c>
      <c r="GE133" s="24">
        <v>3.95</v>
      </c>
      <c r="GG133" s="23">
        <v>1.9407000000000001</v>
      </c>
      <c r="GH133" s="23">
        <v>1.6500000000000001E-2</v>
      </c>
      <c r="GI133" s="56">
        <v>0.13150000000000001</v>
      </c>
      <c r="GJ133" s="36">
        <v>102.21935852713177</v>
      </c>
      <c r="GK133" s="36">
        <v>7.8358895348837203</v>
      </c>
      <c r="GL133" s="36">
        <v>64.383532945736434</v>
      </c>
      <c r="GM133" s="36"/>
      <c r="GN133" s="36">
        <v>5.1317829457364343</v>
      </c>
      <c r="GO133" s="36">
        <v>1.0010815891472866</v>
      </c>
      <c r="GP133" s="36">
        <v>185.84196511627906</v>
      </c>
      <c r="GQ133" s="36">
        <v>0.73205813953488375</v>
      </c>
      <c r="GR133" s="36">
        <v>1114.3259152512212</v>
      </c>
      <c r="GS133" s="36">
        <v>56.516191860465113</v>
      </c>
      <c r="GT133" s="36">
        <v>58.346108527131783</v>
      </c>
      <c r="GV133" s="23">
        <v>0.93393426950248903</v>
      </c>
      <c r="GW133" s="23">
        <v>1.63601974977548</v>
      </c>
      <c r="GX133" s="23">
        <v>1.5954606970362899</v>
      </c>
      <c r="GY133" s="23" t="s">
        <v>248</v>
      </c>
      <c r="GZ133" s="23">
        <v>94.338312036367938</v>
      </c>
      <c r="HA133" s="23">
        <v>2.4875621890547266</v>
      </c>
      <c r="HB133" s="23">
        <v>2.0298507462686488</v>
      </c>
      <c r="HC133" s="23">
        <v>8.5373134328358198</v>
      </c>
      <c r="HD133" s="23">
        <v>31.074626865671647</v>
      </c>
      <c r="HE133" s="23">
        <v>45.104477611940297</v>
      </c>
      <c r="HF133" s="23">
        <v>7.1542288557213913</v>
      </c>
      <c r="HG133" s="23" t="s">
        <v>249</v>
      </c>
      <c r="HH133" s="23">
        <v>115.8</v>
      </c>
      <c r="HI133" s="23">
        <v>46.4</v>
      </c>
      <c r="HJ133" s="23">
        <v>27</v>
      </c>
      <c r="HK133" s="23">
        <v>49.8</v>
      </c>
      <c r="HL133" s="23">
        <v>64.2</v>
      </c>
      <c r="HM133" s="23">
        <v>108.4</v>
      </c>
      <c r="HN133" s="23">
        <v>11.4</v>
      </c>
      <c r="HO133" s="23">
        <v>17.600000000000001</v>
      </c>
      <c r="HP133" s="23">
        <v>19.2</v>
      </c>
      <c r="HQ133" s="23">
        <v>18</v>
      </c>
      <c r="HR133" s="23">
        <v>16.8</v>
      </c>
      <c r="HS133" s="23">
        <v>11.9</v>
      </c>
      <c r="HT133" s="38">
        <v>0.12263724399885341</v>
      </c>
    </row>
    <row r="134" spans="1:228" s="23" customFormat="1" ht="12.75" x14ac:dyDescent="0.2">
      <c r="A134" s="23" t="s">
        <v>430</v>
      </c>
      <c r="B134" s="23">
        <v>1</v>
      </c>
      <c r="C134" s="23" t="s">
        <v>431</v>
      </c>
      <c r="D134" s="23" t="s">
        <v>353</v>
      </c>
      <c r="E134" s="23" t="s">
        <v>312</v>
      </c>
      <c r="F134" s="24">
        <v>45</v>
      </c>
      <c r="G134" s="23" t="s">
        <v>233</v>
      </c>
      <c r="H134" s="23" t="s">
        <v>354</v>
      </c>
      <c r="I134" s="25">
        <v>2017</v>
      </c>
      <c r="J134" s="23">
        <v>46.278067999999998</v>
      </c>
      <c r="K134" s="23">
        <v>-71.870569000000003</v>
      </c>
      <c r="L134" s="23" t="s">
        <v>235</v>
      </c>
      <c r="N134" s="23">
        <v>1999</v>
      </c>
      <c r="O134" s="23" t="s">
        <v>432</v>
      </c>
      <c r="P134" s="23" t="s">
        <v>314</v>
      </c>
      <c r="Q134" s="26"/>
      <c r="R134" s="23" t="s">
        <v>238</v>
      </c>
      <c r="S134" s="23" t="s">
        <v>237</v>
      </c>
      <c r="T134" s="23" t="s">
        <v>237</v>
      </c>
      <c r="U134" s="26" t="s">
        <v>237</v>
      </c>
      <c r="V134" s="26" t="s">
        <v>237</v>
      </c>
      <c r="W134" s="23" t="s">
        <v>237</v>
      </c>
      <c r="X134" s="26" t="s">
        <v>237</v>
      </c>
      <c r="Y134" s="26" t="s">
        <v>237</v>
      </c>
      <c r="Z134" s="26" t="s">
        <v>237</v>
      </c>
      <c r="AA134" s="26" t="s">
        <v>237</v>
      </c>
      <c r="AB134" s="26" t="s">
        <v>237</v>
      </c>
      <c r="AC134" s="26" t="s">
        <v>237</v>
      </c>
      <c r="AD134" s="26" t="s">
        <v>238</v>
      </c>
      <c r="AE134" s="26" t="s">
        <v>237</v>
      </c>
      <c r="AF134" s="26" t="s">
        <v>237</v>
      </c>
      <c r="AG134" s="26" t="s">
        <v>237</v>
      </c>
      <c r="AH134" s="23" t="s">
        <v>238</v>
      </c>
      <c r="AI134" s="23" t="s">
        <v>238</v>
      </c>
      <c r="AJ134" s="26" t="s">
        <v>237</v>
      </c>
      <c r="AK134" s="23" t="s">
        <v>238</v>
      </c>
      <c r="AL134" s="23" t="s">
        <v>237</v>
      </c>
      <c r="AM134" s="26" t="s">
        <v>360</v>
      </c>
      <c r="AN134" s="26" t="s">
        <v>355</v>
      </c>
      <c r="AO134" s="26" t="s">
        <v>240</v>
      </c>
      <c r="AP134" s="26" t="s">
        <v>241</v>
      </c>
      <c r="AQ134" s="26"/>
      <c r="AR134" s="26" t="s">
        <v>242</v>
      </c>
      <c r="AS134" s="26"/>
      <c r="AT134" s="26"/>
      <c r="AU134" s="56">
        <v>45</v>
      </c>
      <c r="AV134" s="23">
        <v>15</v>
      </c>
      <c r="AW134" s="23">
        <v>80</v>
      </c>
      <c r="AX134" s="23">
        <v>12</v>
      </c>
      <c r="AY134" s="23">
        <v>2</v>
      </c>
      <c r="AZ134" s="23">
        <v>0</v>
      </c>
      <c r="BB134" s="23">
        <v>0</v>
      </c>
      <c r="BC134" s="23">
        <v>0</v>
      </c>
      <c r="BD134" s="23">
        <f t="shared" si="2"/>
        <v>31.046799999999998</v>
      </c>
      <c r="BF134" s="27"/>
      <c r="BG134" s="27"/>
      <c r="BH134" s="27"/>
      <c r="BI134" s="27">
        <v>42901</v>
      </c>
      <c r="BJ134" s="27"/>
      <c r="BK134" s="27"/>
      <c r="BL134" s="27">
        <v>42920</v>
      </c>
      <c r="BM134" s="27">
        <v>42927</v>
      </c>
      <c r="BN134" s="27">
        <v>42935</v>
      </c>
      <c r="BO134" s="27">
        <v>42943</v>
      </c>
      <c r="BQ134" s="27"/>
      <c r="BR134" s="27"/>
      <c r="BS134" s="27"/>
      <c r="BT134" s="27"/>
      <c r="BU134" s="27"/>
      <c r="BV134" s="27"/>
      <c r="BW134" s="27"/>
      <c r="BX134" s="25">
        <v>23</v>
      </c>
      <c r="BY134" s="28" t="s">
        <v>244</v>
      </c>
      <c r="BZ134" s="28" t="s">
        <v>245</v>
      </c>
      <c r="CA134" s="28" t="s">
        <v>246</v>
      </c>
      <c r="CB134" s="25">
        <v>23</v>
      </c>
      <c r="CC134" s="25" t="s">
        <v>237</v>
      </c>
      <c r="CD134" s="28" t="s">
        <v>244</v>
      </c>
      <c r="CE134" s="28" t="s">
        <v>244</v>
      </c>
      <c r="CF134" s="28" t="s">
        <v>246</v>
      </c>
      <c r="CG134" s="28"/>
      <c r="CH134" s="29"/>
      <c r="CL134" s="30"/>
      <c r="CM134" s="30"/>
      <c r="CN134" s="30"/>
      <c r="CO134" s="30"/>
      <c r="CP134" s="31"/>
      <c r="CQ134" s="30"/>
      <c r="CR134" s="30"/>
      <c r="CS134" s="30"/>
      <c r="CT134" s="30"/>
      <c r="CU134" s="30"/>
      <c r="CV134" s="32"/>
      <c r="CW134" s="29">
        <v>42984</v>
      </c>
      <c r="CX134" s="36">
        <v>472.98</v>
      </c>
      <c r="CY134" s="36">
        <v>0.99500000000000011</v>
      </c>
      <c r="CZ134" s="23">
        <v>1.4893623178874915</v>
      </c>
      <c r="DA134" s="36">
        <v>9.1030999999999995</v>
      </c>
      <c r="DB134" s="23">
        <v>1.3116413164192282</v>
      </c>
      <c r="DC134" s="23">
        <v>6.6591646185461038</v>
      </c>
      <c r="DD134" s="23">
        <v>6.9613973167496264</v>
      </c>
      <c r="DE134" s="23">
        <v>1.9648309340350907</v>
      </c>
      <c r="DF134" s="23">
        <v>3.1157727679784464E-2</v>
      </c>
      <c r="DG134" s="23">
        <v>3.3427527171758045E-3</v>
      </c>
      <c r="DH134" s="23">
        <v>1.8236013416890091E-2</v>
      </c>
      <c r="DI134" s="23">
        <v>0.15539105378911958</v>
      </c>
      <c r="DJ134" s="23">
        <v>7.6023286152215389E-2</v>
      </c>
      <c r="DK134" s="23">
        <v>5.6730672578022924E-2</v>
      </c>
      <c r="DL134" s="23">
        <v>0.18151216067352755</v>
      </c>
      <c r="DM134" s="32"/>
      <c r="DO134" s="33"/>
      <c r="DP134" s="33"/>
      <c r="DQ134" s="27">
        <v>43007</v>
      </c>
      <c r="DR134" s="23">
        <v>437.53999999999996</v>
      </c>
      <c r="DS134" s="23">
        <v>0.28699999999999998</v>
      </c>
      <c r="DT134" s="23">
        <v>4.3937550600985045</v>
      </c>
      <c r="DU134" s="23">
        <v>2.9604999999999997</v>
      </c>
      <c r="DV134" s="23">
        <v>1.0366187267000864</v>
      </c>
      <c r="DW134" s="23">
        <v>5.7993268130281894</v>
      </c>
      <c r="DX134" s="23">
        <v>0.38458438271122991</v>
      </c>
      <c r="DY134" s="23">
        <v>0.25672309144826483</v>
      </c>
      <c r="DZ134" s="23">
        <v>4.1585811345202011E-3</v>
      </c>
      <c r="EA134" s="23">
        <v>5.0641436097449708E-3</v>
      </c>
      <c r="EB134" s="23">
        <v>3.8205267200933663E-3</v>
      </c>
      <c r="EC134" s="23">
        <v>4.716677352241936E-3</v>
      </c>
      <c r="ED134" s="23">
        <v>1.0089730528288907E-2</v>
      </c>
      <c r="EE134" s="23">
        <v>1.9091033808635471E-2</v>
      </c>
      <c r="EF134" s="23">
        <v>7.639821804924668E-2</v>
      </c>
      <c r="EG134" s="32"/>
      <c r="EH134" s="30"/>
      <c r="EI134" s="30"/>
      <c r="EJ134" s="30">
        <v>4.5620000000000003</v>
      </c>
      <c r="EK134" s="30">
        <v>0.89273388600000003</v>
      </c>
      <c r="EL134" s="34">
        <v>6.2228883890000004</v>
      </c>
      <c r="EM134" s="23">
        <v>86.799401542179766</v>
      </c>
      <c r="EN134" s="35"/>
      <c r="EQ134" s="27">
        <v>42886</v>
      </c>
      <c r="ES134" s="23">
        <v>4.21</v>
      </c>
      <c r="EV134" s="23" t="s">
        <v>247</v>
      </c>
      <c r="EX134" s="23">
        <v>18334</v>
      </c>
      <c r="EY134" s="23">
        <v>126</v>
      </c>
      <c r="EZ134" s="40">
        <v>702.90000000000009</v>
      </c>
      <c r="FA134" s="36">
        <v>85.608531750129075</v>
      </c>
      <c r="FB134" s="36">
        <v>6.6300635002581316</v>
      </c>
      <c r="FC134" s="36">
        <v>22.794909654104288</v>
      </c>
      <c r="FD134" s="36"/>
      <c r="FE134" s="36">
        <v>1.0681628807434178</v>
      </c>
      <c r="FF134" s="36">
        <v>0.87838771295818285</v>
      </c>
      <c r="FG134" s="36">
        <v>184.87068779039754</v>
      </c>
      <c r="FH134" s="36">
        <v>0.53264545689210119</v>
      </c>
      <c r="FI134" s="36">
        <v>1015.177958775274</v>
      </c>
      <c r="FJ134" s="36">
        <v>50.90524961280331</v>
      </c>
      <c r="FK134" s="36">
        <v>20.816706504904491</v>
      </c>
      <c r="GD134" s="29">
        <v>43007</v>
      </c>
      <c r="GE134" s="24">
        <v>4.08</v>
      </c>
      <c r="GG134" s="23">
        <v>1.3717999999999999</v>
      </c>
      <c r="GH134" s="23">
        <v>1.5100000000000001E-2</v>
      </c>
      <c r="GI134" s="56">
        <v>9.5769999999999994E-2</v>
      </c>
      <c r="GJ134" s="36">
        <v>127.00593187848236</v>
      </c>
      <c r="GK134" s="36">
        <v>7.344677566993898</v>
      </c>
      <c r="GL134" s="36">
        <v>44.211752653223662</v>
      </c>
      <c r="GM134" s="36"/>
      <c r="GN134" s="36">
        <v>1.8625630140620852</v>
      </c>
      <c r="GO134" s="36">
        <v>1.5795207017776596</v>
      </c>
      <c r="GP134" s="36">
        <v>171.24178124170868</v>
      </c>
      <c r="GQ134" s="36">
        <v>0.50493910851684798</v>
      </c>
      <c r="GR134" s="36">
        <v>1084.1208794688212</v>
      </c>
      <c r="GS134" s="36">
        <v>58.086439042186257</v>
      </c>
      <c r="GT134" s="36">
        <v>29.97567736800212</v>
      </c>
      <c r="GV134" s="23">
        <v>0.93393426950248903</v>
      </c>
      <c r="GW134" s="23">
        <v>1.63601974977548</v>
      </c>
      <c r="GX134" s="23">
        <v>1.5954606970362899</v>
      </c>
      <c r="GY134" s="23" t="s">
        <v>248</v>
      </c>
      <c r="GZ134" s="23">
        <v>94.241174078964562</v>
      </c>
      <c r="HA134" s="23">
        <v>2.6794289908826601</v>
      </c>
      <c r="HB134" s="23">
        <v>1.8481518481518424</v>
      </c>
      <c r="HC134" s="23">
        <v>5.4745254745254641</v>
      </c>
      <c r="HD134" s="23">
        <v>25.31468531468532</v>
      </c>
      <c r="HE134" s="23">
        <v>49.980019980019982</v>
      </c>
      <c r="HF134" s="23">
        <v>10.989010989010991</v>
      </c>
      <c r="HG134" s="23" t="s">
        <v>249</v>
      </c>
      <c r="HH134" s="23">
        <v>115.8</v>
      </c>
      <c r="HI134" s="23">
        <v>46.4</v>
      </c>
      <c r="HJ134" s="23">
        <v>27</v>
      </c>
      <c r="HK134" s="23">
        <v>49.8</v>
      </c>
      <c r="HL134" s="23">
        <v>64.2</v>
      </c>
      <c r="HM134" s="23">
        <v>108.4</v>
      </c>
      <c r="HN134" s="23">
        <v>11.4</v>
      </c>
      <c r="HO134" s="23">
        <v>17.600000000000001</v>
      </c>
      <c r="HP134" s="23">
        <v>19.2</v>
      </c>
      <c r="HQ134" s="23">
        <v>18</v>
      </c>
      <c r="HR134" s="23">
        <v>16.8</v>
      </c>
      <c r="HS134" s="23">
        <v>11.9</v>
      </c>
      <c r="HT134" s="38">
        <v>0.13200665235551745</v>
      </c>
    </row>
    <row r="135" spans="1:228" s="23" customFormat="1" ht="12.75" x14ac:dyDescent="0.2">
      <c r="A135" s="23" t="s">
        <v>433</v>
      </c>
      <c r="B135" s="23">
        <v>2</v>
      </c>
      <c r="C135" s="23" t="s">
        <v>431</v>
      </c>
      <c r="D135" s="23" t="s">
        <v>353</v>
      </c>
      <c r="E135" s="23" t="s">
        <v>312</v>
      </c>
      <c r="F135" s="24">
        <v>45</v>
      </c>
      <c r="G135" s="23" t="s">
        <v>233</v>
      </c>
      <c r="H135" s="23" t="s">
        <v>354</v>
      </c>
      <c r="I135" s="25">
        <v>2017</v>
      </c>
      <c r="J135" s="23">
        <v>46.278067999999998</v>
      </c>
      <c r="K135" s="23">
        <v>-71.870569000000003</v>
      </c>
      <c r="L135" s="23" t="s">
        <v>235</v>
      </c>
      <c r="N135" s="23">
        <v>1999</v>
      </c>
      <c r="O135" s="23" t="s">
        <v>432</v>
      </c>
      <c r="P135" s="23" t="s">
        <v>314</v>
      </c>
      <c r="Q135" s="26"/>
      <c r="R135" s="23" t="s">
        <v>238</v>
      </c>
      <c r="S135" s="23" t="s">
        <v>237</v>
      </c>
      <c r="T135" s="23" t="s">
        <v>237</v>
      </c>
      <c r="U135" s="26" t="s">
        <v>237</v>
      </c>
      <c r="V135" s="26" t="s">
        <v>237</v>
      </c>
      <c r="W135" s="23" t="s">
        <v>237</v>
      </c>
      <c r="X135" s="26" t="s">
        <v>237</v>
      </c>
      <c r="Y135" s="26" t="s">
        <v>237</v>
      </c>
      <c r="Z135" s="26" t="s">
        <v>237</v>
      </c>
      <c r="AA135" s="26" t="s">
        <v>237</v>
      </c>
      <c r="AB135" s="26" t="s">
        <v>237</v>
      </c>
      <c r="AC135" s="26" t="s">
        <v>237</v>
      </c>
      <c r="AD135" s="26" t="s">
        <v>238</v>
      </c>
      <c r="AE135" s="26" t="s">
        <v>237</v>
      </c>
      <c r="AF135" s="26" t="s">
        <v>237</v>
      </c>
      <c r="AG135" s="26" t="s">
        <v>237</v>
      </c>
      <c r="AH135" s="23" t="s">
        <v>238</v>
      </c>
      <c r="AI135" s="23" t="s">
        <v>238</v>
      </c>
      <c r="AJ135" s="26" t="s">
        <v>237</v>
      </c>
      <c r="AK135" s="23" t="s">
        <v>238</v>
      </c>
      <c r="AL135" s="23" t="s">
        <v>237</v>
      </c>
      <c r="AM135" s="26" t="s">
        <v>360</v>
      </c>
      <c r="AN135" s="26" t="s">
        <v>355</v>
      </c>
      <c r="AO135" s="26" t="s">
        <v>240</v>
      </c>
      <c r="AP135" s="26" t="s">
        <v>241</v>
      </c>
      <c r="AQ135" s="26"/>
      <c r="AR135" s="26" t="s">
        <v>242</v>
      </c>
      <c r="AS135" s="26"/>
      <c r="AT135" s="26"/>
      <c r="AU135" s="56">
        <v>45</v>
      </c>
      <c r="AV135" s="23">
        <v>15</v>
      </c>
      <c r="AW135" s="23">
        <v>80</v>
      </c>
      <c r="AX135" s="23">
        <v>12</v>
      </c>
      <c r="AY135" s="23">
        <v>2</v>
      </c>
      <c r="AZ135" s="23">
        <v>0</v>
      </c>
      <c r="BB135" s="23">
        <v>0</v>
      </c>
      <c r="BC135" s="23">
        <v>0</v>
      </c>
      <c r="BD135" s="23">
        <f t="shared" si="2"/>
        <v>31.046799999999998</v>
      </c>
      <c r="BF135" s="27"/>
      <c r="BG135" s="27"/>
      <c r="BH135" s="27"/>
      <c r="BI135" s="27">
        <v>42901</v>
      </c>
      <c r="BJ135" s="27"/>
      <c r="BK135" s="27"/>
      <c r="BL135" s="27">
        <v>42920</v>
      </c>
      <c r="BM135" s="27">
        <v>42927</v>
      </c>
      <c r="BN135" s="27">
        <v>42935</v>
      </c>
      <c r="BO135" s="27">
        <v>42943</v>
      </c>
      <c r="BQ135" s="27"/>
      <c r="BR135" s="27"/>
      <c r="BS135" s="27"/>
      <c r="BT135" s="27"/>
      <c r="BU135" s="27"/>
      <c r="BV135" s="27"/>
      <c r="BW135" s="27"/>
      <c r="BX135" s="25">
        <v>23</v>
      </c>
      <c r="BY135" s="28" t="s">
        <v>244</v>
      </c>
      <c r="BZ135" s="28" t="s">
        <v>245</v>
      </c>
      <c r="CA135" s="28" t="s">
        <v>246</v>
      </c>
      <c r="CB135" s="25">
        <v>23</v>
      </c>
      <c r="CC135" s="25" t="s">
        <v>237</v>
      </c>
      <c r="CD135" s="28" t="s">
        <v>244</v>
      </c>
      <c r="CE135" s="28" t="s">
        <v>244</v>
      </c>
      <c r="CF135" s="28" t="s">
        <v>246</v>
      </c>
      <c r="CG135" s="28"/>
      <c r="CH135" s="29"/>
      <c r="CL135" s="30"/>
      <c r="CM135" s="30"/>
      <c r="CN135" s="30"/>
      <c r="CO135" s="30"/>
      <c r="CP135" s="31"/>
      <c r="CQ135" s="30"/>
      <c r="CR135" s="30"/>
      <c r="CS135" s="30"/>
      <c r="CT135" s="30"/>
      <c r="CU135" s="30"/>
      <c r="CV135" s="32"/>
      <c r="CW135" s="29">
        <v>42984</v>
      </c>
      <c r="CX135" s="36">
        <v>490.79999999999995</v>
      </c>
      <c r="CY135" s="36">
        <v>1.03</v>
      </c>
      <c r="CZ135" s="23">
        <v>1.5010691833205285</v>
      </c>
      <c r="DA135" s="36">
        <v>9.3576999999999995</v>
      </c>
      <c r="DB135" s="23">
        <v>1.1534721939379697</v>
      </c>
      <c r="DC135" s="23">
        <v>6.8686232261474593</v>
      </c>
      <c r="DD135" s="23">
        <v>6.651891563551195</v>
      </c>
      <c r="DE135" s="23">
        <v>1.7435237110641524</v>
      </c>
      <c r="DF135" s="23">
        <v>2.6116716008339542E-2</v>
      </c>
      <c r="DG135" s="23">
        <v>3.4545666750136102E-3</v>
      </c>
      <c r="DH135" s="23">
        <v>1.6669074225303736E-2</v>
      </c>
      <c r="DI135" s="23">
        <v>0.20050766217729177</v>
      </c>
      <c r="DJ135" s="23">
        <v>5.396275226374276E-2</v>
      </c>
      <c r="DK135" s="23">
        <v>5.2052742930310363E-2</v>
      </c>
      <c r="DL135" s="23">
        <v>0.23687116922774626</v>
      </c>
      <c r="DM135" s="32"/>
      <c r="DO135" s="33"/>
      <c r="DP135" s="33"/>
      <c r="DQ135" s="27">
        <v>43007</v>
      </c>
      <c r="DR135" s="23">
        <v>402.16</v>
      </c>
      <c r="DS135" s="23">
        <v>0.34399999999999997</v>
      </c>
      <c r="DT135" s="23">
        <v>4.2212017251606868</v>
      </c>
      <c r="DU135" s="23">
        <v>3.1968999999999999</v>
      </c>
      <c r="DV135" s="23">
        <v>0.9032424963254293</v>
      </c>
      <c r="DW135" s="23">
        <v>5.7214320413337552</v>
      </c>
      <c r="DX135" s="23">
        <v>0.39286618877228946</v>
      </c>
      <c r="DY135" s="23">
        <v>0.25121998374041721</v>
      </c>
      <c r="DZ135" s="23">
        <v>3.1129980271909913E-3</v>
      </c>
      <c r="EA135" s="23">
        <v>4.2653190538422796E-3</v>
      </c>
      <c r="EB135" s="23">
        <v>4.1109279424832116E-3</v>
      </c>
      <c r="EC135" s="23">
        <v>6.1937421020229625E-3</v>
      </c>
      <c r="ED135" s="23">
        <v>1.0370581273375333E-2</v>
      </c>
      <c r="EE135" s="23">
        <v>2.0215462839612609E-2</v>
      </c>
      <c r="EF135" s="23">
        <v>6.9737881055249723E-2</v>
      </c>
      <c r="EG135" s="32"/>
      <c r="EH135" s="30"/>
      <c r="EI135" s="30"/>
      <c r="EJ135" s="30">
        <v>4.923</v>
      </c>
      <c r="EK135" s="30">
        <v>1.2791790350000001</v>
      </c>
      <c r="EL135" s="34">
        <v>16.528260660000001</v>
      </c>
      <c r="EM135" s="23">
        <v>88.215024121295656</v>
      </c>
      <c r="EN135" s="35"/>
      <c r="EQ135" s="27">
        <v>42886</v>
      </c>
      <c r="ES135" s="23">
        <v>4.3499999999999996</v>
      </c>
      <c r="EV135" s="23" t="s">
        <v>247</v>
      </c>
      <c r="EX135" s="23">
        <v>10283.999999999998</v>
      </c>
      <c r="EY135" s="23">
        <v>82.799999999999983</v>
      </c>
      <c r="EZ135" s="40">
        <v>557.4</v>
      </c>
      <c r="FA135" s="36">
        <v>115.06558409785933</v>
      </c>
      <c r="FB135" s="36">
        <v>6.9891223241590223</v>
      </c>
      <c r="FC135" s="36">
        <v>20.860978593272172</v>
      </c>
      <c r="FD135" s="36"/>
      <c r="FE135" s="36">
        <v>1.069836391437309</v>
      </c>
      <c r="FF135" s="36">
        <v>0.85497553516819569</v>
      </c>
      <c r="FG135" s="36">
        <v>148.72203287461775</v>
      </c>
      <c r="FH135" s="36">
        <v>0.75521941896024469</v>
      </c>
      <c r="FI135" s="36">
        <v>693.64996829816221</v>
      </c>
      <c r="FJ135" s="36">
        <v>62.099123853211019</v>
      </c>
      <c r="FK135" s="36">
        <v>11.201515290519879</v>
      </c>
      <c r="GD135" s="29">
        <v>43007</v>
      </c>
      <c r="GE135" s="24">
        <v>4.01</v>
      </c>
      <c r="GG135" s="23">
        <v>1.1778</v>
      </c>
      <c r="GH135" s="23">
        <v>1.77E-2</v>
      </c>
      <c r="GI135" s="56">
        <v>8.5809999999999997E-2</v>
      </c>
      <c r="GJ135" s="36">
        <v>160.17931779661018</v>
      </c>
      <c r="GK135" s="36">
        <v>15.823708279009127</v>
      </c>
      <c r="GL135" s="36">
        <v>59.60474869621904</v>
      </c>
      <c r="GM135" s="36"/>
      <c r="GN135" s="36">
        <v>0.99348109517601046</v>
      </c>
      <c r="GO135" s="36">
        <v>1.3106115710560624</v>
      </c>
      <c r="GP135" s="36">
        <v>161.80157822685791</v>
      </c>
      <c r="GQ135" s="36">
        <v>0.88737483702737929</v>
      </c>
      <c r="GR135" s="36">
        <v>979.04692733577974</v>
      </c>
      <c r="GS135" s="36">
        <v>59.605660039113431</v>
      </c>
      <c r="GT135" s="36">
        <v>93.619953063885276</v>
      </c>
      <c r="GV135" s="23">
        <v>0.93393426950248903</v>
      </c>
      <c r="GW135" s="23">
        <v>1.63601974977548</v>
      </c>
      <c r="GX135" s="23">
        <v>1.5954606970362899</v>
      </c>
      <c r="GY135" s="23" t="s">
        <v>248</v>
      </c>
      <c r="GZ135" s="23">
        <v>94.338312036367938</v>
      </c>
      <c r="HA135" s="23">
        <v>2.4875621890547266</v>
      </c>
      <c r="HB135" s="23">
        <v>2.0298507462686488</v>
      </c>
      <c r="HC135" s="23">
        <v>8.5373134328358198</v>
      </c>
      <c r="HD135" s="23">
        <v>31.074626865671647</v>
      </c>
      <c r="HE135" s="23">
        <v>45.104477611940297</v>
      </c>
      <c r="HF135" s="23">
        <v>7.1542288557213913</v>
      </c>
      <c r="HG135" s="23" t="s">
        <v>249</v>
      </c>
      <c r="HH135" s="23">
        <v>115.8</v>
      </c>
      <c r="HI135" s="23">
        <v>46.4</v>
      </c>
      <c r="HJ135" s="23">
        <v>27</v>
      </c>
      <c r="HK135" s="23">
        <v>49.8</v>
      </c>
      <c r="HL135" s="23">
        <v>64.2</v>
      </c>
      <c r="HM135" s="23">
        <v>108.4</v>
      </c>
      <c r="HN135" s="23">
        <v>11.4</v>
      </c>
      <c r="HO135" s="23">
        <v>17.600000000000001</v>
      </c>
      <c r="HP135" s="23">
        <v>19.2</v>
      </c>
      <c r="HQ135" s="23">
        <v>18</v>
      </c>
      <c r="HR135" s="23">
        <v>16.8</v>
      </c>
      <c r="HS135" s="23">
        <v>11.9</v>
      </c>
      <c r="HT135" s="38">
        <v>0.17139303333705344</v>
      </c>
    </row>
    <row r="136" spans="1:228" s="23" customFormat="1" ht="12.75" x14ac:dyDescent="0.2">
      <c r="A136" s="23" t="s">
        <v>434</v>
      </c>
      <c r="B136" s="23">
        <v>1</v>
      </c>
      <c r="C136" s="23" t="s">
        <v>435</v>
      </c>
      <c r="D136" s="23" t="s">
        <v>353</v>
      </c>
      <c r="E136" s="23" t="s">
        <v>312</v>
      </c>
      <c r="F136" s="24">
        <v>45</v>
      </c>
      <c r="G136" s="23" t="s">
        <v>233</v>
      </c>
      <c r="H136" s="23" t="s">
        <v>354</v>
      </c>
      <c r="I136" s="25">
        <v>2017</v>
      </c>
      <c r="J136" s="23">
        <v>46.278067999999998</v>
      </c>
      <c r="K136" s="23">
        <v>-71.870569000000003</v>
      </c>
      <c r="L136" s="23" t="s">
        <v>235</v>
      </c>
      <c r="N136" s="23">
        <v>1999</v>
      </c>
      <c r="O136" s="23" t="s">
        <v>432</v>
      </c>
      <c r="P136" s="23" t="s">
        <v>314</v>
      </c>
      <c r="Q136" s="26" t="s">
        <v>436</v>
      </c>
      <c r="R136" s="23" t="s">
        <v>238</v>
      </c>
      <c r="S136" s="23" t="s">
        <v>237</v>
      </c>
      <c r="T136" s="23" t="s">
        <v>237</v>
      </c>
      <c r="U136" s="26" t="s">
        <v>237</v>
      </c>
      <c r="V136" s="26" t="s">
        <v>237</v>
      </c>
      <c r="W136" s="23" t="s">
        <v>237</v>
      </c>
      <c r="X136" s="26" t="s">
        <v>237</v>
      </c>
      <c r="Y136" s="26" t="s">
        <v>237</v>
      </c>
      <c r="Z136" s="26" t="s">
        <v>237</v>
      </c>
      <c r="AA136" s="26" t="s">
        <v>237</v>
      </c>
      <c r="AB136" s="26" t="s">
        <v>237</v>
      </c>
      <c r="AC136" s="26" t="s">
        <v>237</v>
      </c>
      <c r="AD136" s="26" t="s">
        <v>238</v>
      </c>
      <c r="AE136" s="26" t="s">
        <v>237</v>
      </c>
      <c r="AF136" s="26" t="s">
        <v>237</v>
      </c>
      <c r="AG136" s="26" t="s">
        <v>237</v>
      </c>
      <c r="AH136" s="23" t="s">
        <v>238</v>
      </c>
      <c r="AI136" s="23" t="s">
        <v>238</v>
      </c>
      <c r="AJ136" s="26" t="s">
        <v>238</v>
      </c>
      <c r="AK136" s="23" t="s">
        <v>238</v>
      </c>
      <c r="AL136" s="23" t="s">
        <v>237</v>
      </c>
      <c r="AM136" s="26" t="s">
        <v>360</v>
      </c>
      <c r="AN136" s="26" t="s">
        <v>355</v>
      </c>
      <c r="AO136" s="26" t="s">
        <v>240</v>
      </c>
      <c r="AP136" s="26" t="s">
        <v>241</v>
      </c>
      <c r="AQ136" s="26"/>
      <c r="AR136" s="26" t="s">
        <v>242</v>
      </c>
      <c r="AS136" s="26" t="s">
        <v>243</v>
      </c>
      <c r="AT136" s="26"/>
      <c r="AU136" s="56">
        <v>45</v>
      </c>
      <c r="AV136" s="23">
        <v>15</v>
      </c>
      <c r="AW136" s="23">
        <v>80</v>
      </c>
      <c r="AX136" s="23">
        <v>12</v>
      </c>
      <c r="AY136" s="23">
        <v>2</v>
      </c>
      <c r="AZ136" s="23">
        <v>1</v>
      </c>
      <c r="BB136" s="23">
        <v>0</v>
      </c>
      <c r="BC136" s="23">
        <v>0</v>
      </c>
      <c r="BD136" s="23">
        <f t="shared" si="2"/>
        <v>31.046799999999998</v>
      </c>
      <c r="BF136" s="27"/>
      <c r="BG136" s="27"/>
      <c r="BH136" s="27"/>
      <c r="BI136" s="27">
        <v>42901</v>
      </c>
      <c r="BJ136" s="27"/>
      <c r="BK136" s="27"/>
      <c r="BL136" s="27">
        <v>42920</v>
      </c>
      <c r="BM136" s="27">
        <v>42927</v>
      </c>
      <c r="BN136" s="27">
        <v>42935</v>
      </c>
      <c r="BO136" s="27">
        <v>42943</v>
      </c>
      <c r="BQ136" s="27"/>
      <c r="BR136" s="27"/>
      <c r="BS136" s="27"/>
      <c r="BT136" s="27"/>
      <c r="BU136" s="27"/>
      <c r="BV136" s="27"/>
      <c r="BW136" s="27"/>
      <c r="BX136" s="25">
        <v>23</v>
      </c>
      <c r="BY136" s="28" t="s">
        <v>244</v>
      </c>
      <c r="BZ136" s="28" t="s">
        <v>245</v>
      </c>
      <c r="CA136" s="28" t="s">
        <v>246</v>
      </c>
      <c r="CB136" s="25">
        <v>23</v>
      </c>
      <c r="CC136" s="25" t="s">
        <v>237</v>
      </c>
      <c r="CD136" s="28" t="s">
        <v>244</v>
      </c>
      <c r="CE136" s="28" t="s">
        <v>244</v>
      </c>
      <c r="CF136" s="28" t="s">
        <v>246</v>
      </c>
      <c r="CG136" s="28"/>
      <c r="CH136" s="29"/>
      <c r="CL136" s="30"/>
      <c r="CM136" s="30"/>
      <c r="CN136" s="30"/>
      <c r="CO136" s="30"/>
      <c r="CP136" s="31"/>
      <c r="CQ136" s="30"/>
      <c r="CR136" s="30"/>
      <c r="CS136" s="30"/>
      <c r="CT136" s="30"/>
      <c r="CU136" s="30"/>
      <c r="CV136" s="32"/>
      <c r="CW136" s="29">
        <v>42984</v>
      </c>
      <c r="CX136" s="36">
        <v>482.71000000000004</v>
      </c>
      <c r="CY136" s="36">
        <v>1.3</v>
      </c>
      <c r="CZ136" s="23">
        <v>1.8713241458443743</v>
      </c>
      <c r="DA136" s="36">
        <v>10.484999999999999</v>
      </c>
      <c r="DB136" s="23">
        <v>1.0887379845419189</v>
      </c>
      <c r="DC136" s="23">
        <v>8.4086585771894118</v>
      </c>
      <c r="DD136" s="23">
        <v>5.8841485916259906</v>
      </c>
      <c r="DE136" s="23">
        <v>1.6660620990178743</v>
      </c>
      <c r="DF136" s="23">
        <v>8.4051644626969707E-2</v>
      </c>
      <c r="DG136" s="23">
        <v>3.8198542384461098E-3</v>
      </c>
      <c r="DH136" s="23">
        <v>1.7905947158093696E-2</v>
      </c>
      <c r="DI136" s="23">
        <v>0.16648412850550195</v>
      </c>
      <c r="DJ136" s="23">
        <v>8.0731382247017688E-2</v>
      </c>
      <c r="DK136" s="23">
        <v>0.10050378465268785</v>
      </c>
      <c r="DL136" s="23">
        <v>0.30245325118553668</v>
      </c>
      <c r="DM136" s="32"/>
      <c r="DO136" s="33"/>
      <c r="DP136" s="33"/>
      <c r="DQ136" s="27">
        <v>43007</v>
      </c>
      <c r="DR136" s="23">
        <v>437.79</v>
      </c>
      <c r="DS136" s="23">
        <v>0.34700000000000003</v>
      </c>
      <c r="DT136" s="23">
        <v>4.5290840211637677</v>
      </c>
      <c r="DU136" s="23">
        <v>4.0510000000000002</v>
      </c>
      <c r="DV136" s="23">
        <v>1.0398282978312972</v>
      </c>
      <c r="DW136" s="23">
        <v>5.6189068056588978</v>
      </c>
      <c r="DX136" s="23">
        <v>0.42463541213834066</v>
      </c>
      <c r="DY136" s="23">
        <v>0.26394759890594471</v>
      </c>
      <c r="DZ136" s="23">
        <v>7.7369520675796737E-3</v>
      </c>
      <c r="EA136" s="23">
        <v>5.8364873475834746E-3</v>
      </c>
      <c r="EB136" s="23">
        <v>4.4179128213050114E-3</v>
      </c>
      <c r="EC136" s="23">
        <v>6.1496926065540301E-3</v>
      </c>
      <c r="ED136" s="23">
        <v>7.3832709768292763E-3</v>
      </c>
      <c r="EE136" s="23">
        <v>9.2607277049675234E-3</v>
      </c>
      <c r="EF136" s="23">
        <v>5.3169358241063183E-2</v>
      </c>
      <c r="EG136" s="32"/>
      <c r="EH136" s="30"/>
      <c r="EI136" s="30"/>
      <c r="EJ136" s="30">
        <v>4.9359999999999999</v>
      </c>
      <c r="EK136" s="30">
        <v>1.384393008</v>
      </c>
      <c r="EL136" s="34">
        <v>15.79577624</v>
      </c>
      <c r="EM136" s="23">
        <v>88.189715895750169</v>
      </c>
      <c r="EN136" s="35"/>
      <c r="EQ136" s="27">
        <v>42886</v>
      </c>
      <c r="ES136" s="23">
        <v>4.03</v>
      </c>
      <c r="EV136" s="23" t="s">
        <v>247</v>
      </c>
      <c r="EX136" s="23">
        <v>15858</v>
      </c>
      <c r="EY136" s="23">
        <v>134</v>
      </c>
      <c r="EZ136" s="40">
        <v>667.4</v>
      </c>
      <c r="FA136" s="36">
        <v>86.958129755234452</v>
      </c>
      <c r="FB136" s="36">
        <v>9.2717543497493367</v>
      </c>
      <c r="FC136" s="36">
        <v>30.400418755529344</v>
      </c>
      <c r="FD136" s="36"/>
      <c r="FE136" s="36">
        <v>1.8927468298437042</v>
      </c>
      <c r="FF136" s="36">
        <v>1.0626337363609553</v>
      </c>
      <c r="FG136" s="36">
        <v>170.60620222648188</v>
      </c>
      <c r="FH136" s="36">
        <v>1.1039067384252435</v>
      </c>
      <c r="FI136" s="36">
        <v>910.97262230027786</v>
      </c>
      <c r="FJ136" s="36">
        <v>45.053581686818049</v>
      </c>
      <c r="FK136" s="36">
        <v>29.565305662046594</v>
      </c>
      <c r="GD136" s="29">
        <v>43007</v>
      </c>
      <c r="GE136" s="24">
        <v>3.81</v>
      </c>
      <c r="GG136" s="23">
        <v>2.0406</v>
      </c>
      <c r="GH136" s="23">
        <v>2.3599999999999999E-2</v>
      </c>
      <c r="GI136" s="56">
        <v>0.11119</v>
      </c>
      <c r="GJ136" s="36">
        <v>77.809631575206154</v>
      </c>
      <c r="GK136" s="36">
        <v>7.220670102359966</v>
      </c>
      <c r="GL136" s="36">
        <v>32.1022617998294</v>
      </c>
      <c r="GM136" s="36"/>
      <c r="GN136" s="36">
        <v>1.3136195621268125</v>
      </c>
      <c r="GO136" s="36">
        <v>0.88151345607051446</v>
      </c>
      <c r="GP136" s="36">
        <v>183.76881873756042</v>
      </c>
      <c r="GQ136" s="36">
        <v>0.7799947398350866</v>
      </c>
      <c r="GR136" s="36">
        <v>942.37421685998277</v>
      </c>
      <c r="GS136" s="36">
        <v>42.544243318168888</v>
      </c>
      <c r="GT136" s="36">
        <v>41.563976116007957</v>
      </c>
      <c r="GV136" s="23">
        <v>0.93393426950248903</v>
      </c>
      <c r="GW136" s="23">
        <v>1.63601974977548</v>
      </c>
      <c r="GX136" s="23">
        <v>1.5954606970362899</v>
      </c>
      <c r="GY136" s="23" t="s">
        <v>248</v>
      </c>
      <c r="GZ136" s="23">
        <v>94.241174078964562</v>
      </c>
      <c r="HA136" s="23">
        <v>2.6794289908826601</v>
      </c>
      <c r="HB136" s="23">
        <v>1.8481518481518424</v>
      </c>
      <c r="HC136" s="23">
        <v>5.4745254745254641</v>
      </c>
      <c r="HD136" s="23">
        <v>25.31468531468532</v>
      </c>
      <c r="HE136" s="23">
        <v>49.980019980019982</v>
      </c>
      <c r="HF136" s="23">
        <v>10.989010989010991</v>
      </c>
      <c r="HG136" s="23" t="s">
        <v>249</v>
      </c>
      <c r="HH136" s="23">
        <v>115.8</v>
      </c>
      <c r="HI136" s="23">
        <v>46.4</v>
      </c>
      <c r="HJ136" s="23">
        <v>27</v>
      </c>
      <c r="HK136" s="23">
        <v>49.8</v>
      </c>
      <c r="HL136" s="23">
        <v>64.2</v>
      </c>
      <c r="HM136" s="23">
        <v>108.4</v>
      </c>
      <c r="HN136" s="23">
        <v>11.4</v>
      </c>
      <c r="HO136" s="23">
        <v>17.600000000000001</v>
      </c>
      <c r="HP136" s="23">
        <v>19.2</v>
      </c>
      <c r="HQ136" s="23">
        <v>18</v>
      </c>
      <c r="HR136" s="23">
        <v>16.8</v>
      </c>
      <c r="HS136" s="23">
        <v>11.9</v>
      </c>
      <c r="HT136" s="38">
        <v>0.1241966973672974</v>
      </c>
    </row>
    <row r="137" spans="1:228" s="23" customFormat="1" ht="12.75" x14ac:dyDescent="0.2">
      <c r="A137" s="23" t="s">
        <v>437</v>
      </c>
      <c r="B137" s="23">
        <v>2</v>
      </c>
      <c r="C137" s="23" t="s">
        <v>435</v>
      </c>
      <c r="D137" s="23" t="s">
        <v>353</v>
      </c>
      <c r="E137" s="23" t="s">
        <v>312</v>
      </c>
      <c r="F137" s="24">
        <v>45</v>
      </c>
      <c r="G137" s="23" t="s">
        <v>233</v>
      </c>
      <c r="H137" s="23" t="s">
        <v>354</v>
      </c>
      <c r="I137" s="25">
        <v>2017</v>
      </c>
      <c r="J137" s="23">
        <v>46.278067999999998</v>
      </c>
      <c r="K137" s="23">
        <v>-71.870569000000003</v>
      </c>
      <c r="L137" s="23" t="s">
        <v>235</v>
      </c>
      <c r="N137" s="23">
        <v>1999</v>
      </c>
      <c r="O137" s="23" t="s">
        <v>432</v>
      </c>
      <c r="P137" s="23" t="s">
        <v>314</v>
      </c>
      <c r="Q137" s="26" t="s">
        <v>436</v>
      </c>
      <c r="R137" s="23" t="s">
        <v>238</v>
      </c>
      <c r="S137" s="23" t="s">
        <v>237</v>
      </c>
      <c r="T137" s="23" t="s">
        <v>237</v>
      </c>
      <c r="U137" s="26" t="s">
        <v>237</v>
      </c>
      <c r="V137" s="26" t="s">
        <v>237</v>
      </c>
      <c r="W137" s="23" t="s">
        <v>237</v>
      </c>
      <c r="X137" s="26" t="s">
        <v>237</v>
      </c>
      <c r="Y137" s="26" t="s">
        <v>237</v>
      </c>
      <c r="Z137" s="26" t="s">
        <v>237</v>
      </c>
      <c r="AA137" s="26" t="s">
        <v>237</v>
      </c>
      <c r="AB137" s="26" t="s">
        <v>237</v>
      </c>
      <c r="AC137" s="26" t="s">
        <v>237</v>
      </c>
      <c r="AD137" s="26" t="s">
        <v>238</v>
      </c>
      <c r="AE137" s="26" t="s">
        <v>237</v>
      </c>
      <c r="AF137" s="26" t="s">
        <v>237</v>
      </c>
      <c r="AG137" s="26" t="s">
        <v>237</v>
      </c>
      <c r="AH137" s="23" t="s">
        <v>238</v>
      </c>
      <c r="AI137" s="23" t="s">
        <v>238</v>
      </c>
      <c r="AJ137" s="26" t="s">
        <v>238</v>
      </c>
      <c r="AK137" s="23" t="s">
        <v>238</v>
      </c>
      <c r="AL137" s="23" t="s">
        <v>237</v>
      </c>
      <c r="AM137" s="26" t="s">
        <v>360</v>
      </c>
      <c r="AN137" s="26" t="s">
        <v>355</v>
      </c>
      <c r="AO137" s="26" t="s">
        <v>240</v>
      </c>
      <c r="AP137" s="26" t="s">
        <v>241</v>
      </c>
      <c r="AQ137" s="26"/>
      <c r="AR137" s="26" t="s">
        <v>242</v>
      </c>
      <c r="AS137" s="26" t="s">
        <v>243</v>
      </c>
      <c r="AT137" s="26"/>
      <c r="AU137" s="56">
        <v>45</v>
      </c>
      <c r="AV137" s="23">
        <v>15</v>
      </c>
      <c r="AW137" s="23">
        <v>80</v>
      </c>
      <c r="AX137" s="23">
        <v>12</v>
      </c>
      <c r="AY137" s="23">
        <v>2</v>
      </c>
      <c r="AZ137" s="23">
        <v>1</v>
      </c>
      <c r="BB137" s="23">
        <v>0</v>
      </c>
      <c r="BC137" s="23">
        <v>0</v>
      </c>
      <c r="BD137" s="23">
        <f t="shared" si="2"/>
        <v>31.046799999999998</v>
      </c>
      <c r="BF137" s="27"/>
      <c r="BG137" s="27"/>
      <c r="BH137" s="27"/>
      <c r="BI137" s="27">
        <v>42901</v>
      </c>
      <c r="BJ137" s="27"/>
      <c r="BK137" s="27"/>
      <c r="BL137" s="27">
        <v>42920</v>
      </c>
      <c r="BM137" s="27">
        <v>42927</v>
      </c>
      <c r="BN137" s="27">
        <v>42935</v>
      </c>
      <c r="BO137" s="27">
        <v>42943</v>
      </c>
      <c r="BQ137" s="27"/>
      <c r="BR137" s="27"/>
      <c r="BS137" s="27"/>
      <c r="BT137" s="27"/>
      <c r="BU137" s="27"/>
      <c r="BV137" s="27"/>
      <c r="BW137" s="27"/>
      <c r="BX137" s="25">
        <v>23</v>
      </c>
      <c r="BY137" s="28" t="s">
        <v>244</v>
      </c>
      <c r="BZ137" s="28" t="s">
        <v>245</v>
      </c>
      <c r="CA137" s="28" t="s">
        <v>246</v>
      </c>
      <c r="CB137" s="25">
        <v>23</v>
      </c>
      <c r="CC137" s="25" t="s">
        <v>237</v>
      </c>
      <c r="CD137" s="28" t="s">
        <v>244</v>
      </c>
      <c r="CE137" s="28" t="s">
        <v>244</v>
      </c>
      <c r="CF137" s="28" t="s">
        <v>246</v>
      </c>
      <c r="CG137" s="28"/>
      <c r="CH137" s="29"/>
      <c r="CL137" s="30"/>
      <c r="CM137" s="30"/>
      <c r="CN137" s="30"/>
      <c r="CO137" s="30"/>
      <c r="CP137" s="31"/>
      <c r="CQ137" s="30"/>
      <c r="CR137" s="30"/>
      <c r="CS137" s="30"/>
      <c r="CT137" s="30"/>
      <c r="CU137" s="30"/>
      <c r="CV137" s="32"/>
      <c r="CW137" s="29">
        <v>42984</v>
      </c>
      <c r="CX137" s="36">
        <v>476.53</v>
      </c>
      <c r="CY137" s="36">
        <v>1.18</v>
      </c>
      <c r="CZ137" s="23">
        <v>1.5370941715558701</v>
      </c>
      <c r="DA137" s="36">
        <v>9.7675999999999998</v>
      </c>
      <c r="DB137" s="23">
        <v>1.3420005366689265</v>
      </c>
      <c r="DC137" s="23">
        <v>7.8813147875464482</v>
      </c>
      <c r="DD137" s="23">
        <v>4.7386360997734656</v>
      </c>
      <c r="DE137" s="23">
        <v>1.6036518684359353</v>
      </c>
      <c r="DF137" s="23">
        <v>3.9230878961245087E-2</v>
      </c>
      <c r="DG137" s="23">
        <v>4.0774267766855122E-3</v>
      </c>
      <c r="DH137" s="23">
        <v>1.545225254813515E-2</v>
      </c>
      <c r="DI137" s="23">
        <v>0.16363799432959955</v>
      </c>
      <c r="DJ137" s="23">
        <v>5.1435299755039479E-2</v>
      </c>
      <c r="DK137" s="23">
        <v>5.8067726557812886E-2</v>
      </c>
      <c r="DL137" s="23">
        <v>0.17268899353999051</v>
      </c>
      <c r="DM137" s="32"/>
      <c r="DO137" s="33"/>
      <c r="DP137" s="33"/>
      <c r="DQ137" s="27">
        <v>43007</v>
      </c>
      <c r="DR137" s="23">
        <v>415.63</v>
      </c>
      <c r="DS137" s="23">
        <v>0.44800000000000001</v>
      </c>
      <c r="DT137" s="23">
        <v>4.5537997512966415</v>
      </c>
      <c r="DU137" s="23">
        <v>4.6295000000000002</v>
      </c>
      <c r="DV137" s="23">
        <v>0.99006138707305813</v>
      </c>
      <c r="DW137" s="23">
        <v>6.165832091781807</v>
      </c>
      <c r="DX137" s="23">
        <v>0.3315591398403881</v>
      </c>
      <c r="DY137" s="23">
        <v>0.25590723388079278</v>
      </c>
      <c r="DZ137" s="23">
        <v>6.5446470331652924E-3</v>
      </c>
      <c r="EA137" s="23">
        <v>5.2603016622203985E-3</v>
      </c>
      <c r="EB137" s="23">
        <v>4.2876978440099895E-3</v>
      </c>
      <c r="EC137" s="23">
        <v>5.8056009302961892E-3</v>
      </c>
      <c r="ED137" s="23">
        <v>6.3914515756085437E-3</v>
      </c>
      <c r="EE137" s="23">
        <v>1.6690927971470485E-2</v>
      </c>
      <c r="EF137" s="23">
        <v>5.8906591871925804E-2</v>
      </c>
      <c r="EG137" s="32"/>
      <c r="EH137" s="30"/>
      <c r="EI137" s="30"/>
      <c r="EJ137" s="30">
        <v>5.3019999999999996</v>
      </c>
      <c r="EK137" s="30">
        <v>1.395667489</v>
      </c>
      <c r="EL137" s="34">
        <v>5.3811502320000004</v>
      </c>
      <c r="EM137" s="23">
        <v>88.210875882108752</v>
      </c>
      <c r="EN137" s="35"/>
      <c r="EQ137" s="27">
        <v>42886</v>
      </c>
      <c r="ES137" s="23">
        <v>4.05</v>
      </c>
      <c r="EV137" s="23" t="s">
        <v>247</v>
      </c>
      <c r="EX137" s="23">
        <v>12716.000000000002</v>
      </c>
      <c r="EY137" s="23">
        <v>53.699999999999996</v>
      </c>
      <c r="EZ137" s="40">
        <v>556.5</v>
      </c>
      <c r="FA137" s="36">
        <v>67.708985335734496</v>
      </c>
      <c r="FB137" s="36">
        <v>5.4193421661950092</v>
      </c>
      <c r="FC137" s="36">
        <v>19.546627218934912</v>
      </c>
      <c r="FD137" s="36"/>
      <c r="FE137" s="36">
        <v>2.129677514792899</v>
      </c>
      <c r="FF137" s="36">
        <v>0.91713069205042441</v>
      </c>
      <c r="FG137" s="36">
        <v>171.67174163879599</v>
      </c>
      <c r="FH137" s="36">
        <v>0.59260914587085145</v>
      </c>
      <c r="FI137" s="36">
        <v>1071.9795114748663</v>
      </c>
      <c r="FJ137" s="36">
        <v>70.879069590944169</v>
      </c>
      <c r="FK137" s="36">
        <v>14.889152431180859</v>
      </c>
      <c r="GD137" s="29">
        <v>43007</v>
      </c>
      <c r="GE137" s="24">
        <v>3.87</v>
      </c>
      <c r="GG137" s="23">
        <v>1.4773000000000001</v>
      </c>
      <c r="GH137" s="23">
        <v>1.2800000000000001E-2</v>
      </c>
      <c r="GI137" s="56">
        <v>0.10145</v>
      </c>
      <c r="GJ137" s="36">
        <v>97.039565659679425</v>
      </c>
      <c r="GK137" s="36">
        <v>5.9408202836004937</v>
      </c>
      <c r="GL137" s="36">
        <v>37.42406812577066</v>
      </c>
      <c r="GM137" s="36"/>
      <c r="GN137" s="36">
        <v>2.2268803945745992</v>
      </c>
      <c r="GO137" s="36">
        <v>0.98277062268803939</v>
      </c>
      <c r="GP137" s="36">
        <v>144.36621023427867</v>
      </c>
      <c r="GQ137" s="36">
        <v>0.96497472256473471</v>
      </c>
      <c r="GR137" s="36">
        <v>1154.035075790749</v>
      </c>
      <c r="GS137" s="36">
        <v>63.370513255240446</v>
      </c>
      <c r="GT137" s="36">
        <v>50.915699136868064</v>
      </c>
      <c r="GV137" s="23">
        <v>0.93393426950248903</v>
      </c>
      <c r="GW137" s="23">
        <v>1.63601974977548</v>
      </c>
      <c r="GX137" s="23">
        <v>1.5954606970362899</v>
      </c>
      <c r="GY137" s="23" t="s">
        <v>248</v>
      </c>
      <c r="GZ137" s="23">
        <v>94.338312036367938</v>
      </c>
      <c r="HA137" s="23">
        <v>2.4875621890547266</v>
      </c>
      <c r="HB137" s="23">
        <v>2.0298507462686488</v>
      </c>
      <c r="HC137" s="23">
        <v>8.5373134328358198</v>
      </c>
      <c r="HD137" s="23">
        <v>31.074626865671647</v>
      </c>
      <c r="HE137" s="23">
        <v>45.104477611940297</v>
      </c>
      <c r="HF137" s="23">
        <v>7.1542288557213913</v>
      </c>
      <c r="HG137" s="23" t="s">
        <v>249</v>
      </c>
      <c r="HH137" s="23">
        <v>115.8</v>
      </c>
      <c r="HI137" s="23">
        <v>46.4</v>
      </c>
      <c r="HJ137" s="23">
        <v>27</v>
      </c>
      <c r="HK137" s="23">
        <v>49.8</v>
      </c>
      <c r="HL137" s="23">
        <v>64.2</v>
      </c>
      <c r="HM137" s="23">
        <v>108.4</v>
      </c>
      <c r="HN137" s="23">
        <v>11.4</v>
      </c>
      <c r="HO137" s="23">
        <v>17.600000000000001</v>
      </c>
      <c r="HP137" s="23">
        <v>19.2</v>
      </c>
      <c r="HQ137" s="23">
        <v>18</v>
      </c>
      <c r="HR137" s="23">
        <v>16.8</v>
      </c>
      <c r="HS137" s="23">
        <v>11.9</v>
      </c>
      <c r="HT137" s="38">
        <v>0.15035825538640851</v>
      </c>
    </row>
    <row r="138" spans="1:228" s="23" customFormat="1" ht="12.75" x14ac:dyDescent="0.2">
      <c r="A138" s="23" t="s">
        <v>438</v>
      </c>
      <c r="B138" s="23">
        <v>1</v>
      </c>
      <c r="C138" s="23" t="s">
        <v>439</v>
      </c>
      <c r="D138" s="23" t="s">
        <v>353</v>
      </c>
      <c r="E138" s="23" t="s">
        <v>312</v>
      </c>
      <c r="F138" s="24">
        <v>45</v>
      </c>
      <c r="G138" s="23" t="s">
        <v>233</v>
      </c>
      <c r="H138" s="23" t="s">
        <v>354</v>
      </c>
      <c r="I138" s="25">
        <v>2017</v>
      </c>
      <c r="J138" s="23">
        <v>46.278067999999998</v>
      </c>
      <c r="K138" s="23">
        <v>-71.870569000000003</v>
      </c>
      <c r="L138" s="23" t="s">
        <v>235</v>
      </c>
      <c r="N138" s="23">
        <v>1999</v>
      </c>
      <c r="O138" s="23" t="s">
        <v>440</v>
      </c>
      <c r="P138" s="23" t="s">
        <v>314</v>
      </c>
      <c r="R138" s="23" t="s">
        <v>238</v>
      </c>
      <c r="S138" s="23" t="s">
        <v>237</v>
      </c>
      <c r="T138" s="23" t="s">
        <v>237</v>
      </c>
      <c r="U138" s="26" t="s">
        <v>237</v>
      </c>
      <c r="V138" s="23" t="s">
        <v>237</v>
      </c>
      <c r="W138" s="23" t="s">
        <v>237</v>
      </c>
      <c r="X138" s="23" t="s">
        <v>237</v>
      </c>
      <c r="Y138" s="23" t="s">
        <v>237</v>
      </c>
      <c r="Z138" s="23" t="s">
        <v>237</v>
      </c>
      <c r="AA138" s="23" t="s">
        <v>237</v>
      </c>
      <c r="AB138" s="23" t="s">
        <v>237</v>
      </c>
      <c r="AC138" s="23" t="s">
        <v>237</v>
      </c>
      <c r="AD138" s="26" t="s">
        <v>238</v>
      </c>
      <c r="AE138" s="23" t="s">
        <v>237</v>
      </c>
      <c r="AF138" s="23" t="s">
        <v>237</v>
      </c>
      <c r="AG138" s="23" t="s">
        <v>237</v>
      </c>
      <c r="AH138" s="23" t="s">
        <v>238</v>
      </c>
      <c r="AI138" s="23" t="s">
        <v>238</v>
      </c>
      <c r="AJ138" s="26" t="s">
        <v>238</v>
      </c>
      <c r="AK138" s="23" t="s">
        <v>237</v>
      </c>
      <c r="AL138" s="23" t="s">
        <v>237</v>
      </c>
      <c r="AM138" s="26" t="s">
        <v>360</v>
      </c>
      <c r="AN138" s="26" t="s">
        <v>355</v>
      </c>
      <c r="AO138" s="26" t="s">
        <v>240</v>
      </c>
      <c r="AP138" s="26" t="s">
        <v>241</v>
      </c>
      <c r="AQ138" s="26"/>
      <c r="AR138" s="26"/>
      <c r="AS138" s="26" t="s">
        <v>243</v>
      </c>
      <c r="AT138" s="26"/>
      <c r="AU138" s="56">
        <v>45</v>
      </c>
      <c r="AV138" s="23">
        <v>15</v>
      </c>
      <c r="AW138" s="23">
        <v>80</v>
      </c>
      <c r="AX138" s="23">
        <v>12</v>
      </c>
      <c r="AY138" s="23">
        <v>0</v>
      </c>
      <c r="AZ138" s="23">
        <v>1</v>
      </c>
      <c r="BB138" s="23">
        <v>0</v>
      </c>
      <c r="BC138" s="23">
        <v>0</v>
      </c>
      <c r="BD138" s="23">
        <f t="shared" si="2"/>
        <v>30.72</v>
      </c>
      <c r="BF138" s="27"/>
      <c r="BG138" s="27"/>
      <c r="BH138" s="27"/>
      <c r="BI138" s="27">
        <v>42901</v>
      </c>
      <c r="BJ138" s="27"/>
      <c r="BK138" s="27"/>
      <c r="BL138" s="27">
        <v>42920</v>
      </c>
      <c r="BM138" s="27">
        <v>42927</v>
      </c>
      <c r="BN138" s="27">
        <v>42935</v>
      </c>
      <c r="BO138" s="27">
        <v>42943</v>
      </c>
      <c r="BQ138" s="27"/>
      <c r="BR138" s="27"/>
      <c r="BS138" s="27"/>
      <c r="BT138" s="27"/>
      <c r="BU138" s="27"/>
      <c r="BV138" s="27"/>
      <c r="BW138" s="27"/>
      <c r="BX138" s="25">
        <v>23</v>
      </c>
      <c r="BY138" s="28" t="s">
        <v>244</v>
      </c>
      <c r="BZ138" s="28" t="s">
        <v>245</v>
      </c>
      <c r="CA138" s="28" t="s">
        <v>246</v>
      </c>
      <c r="CB138" s="25">
        <v>23</v>
      </c>
      <c r="CC138" s="25" t="s">
        <v>237</v>
      </c>
      <c r="CD138" s="28" t="s">
        <v>244</v>
      </c>
      <c r="CE138" s="28" t="s">
        <v>244</v>
      </c>
      <c r="CF138" s="28" t="s">
        <v>246</v>
      </c>
      <c r="CG138" s="28"/>
      <c r="CH138" s="29"/>
      <c r="CL138" s="30"/>
      <c r="CM138" s="30"/>
      <c r="CN138" s="30"/>
      <c r="CO138" s="30"/>
      <c r="CP138" s="31"/>
      <c r="CQ138" s="30"/>
      <c r="CR138" s="30"/>
      <c r="CS138" s="30"/>
      <c r="CT138" s="30"/>
      <c r="CU138" s="30"/>
      <c r="CV138" s="32"/>
      <c r="CW138" s="29">
        <v>42984</v>
      </c>
      <c r="CX138" s="36">
        <v>460.55</v>
      </c>
      <c r="CY138" s="36">
        <v>1.05</v>
      </c>
      <c r="CZ138" s="23">
        <v>1.5942556483141632</v>
      </c>
      <c r="DA138" s="36">
        <v>8.84</v>
      </c>
      <c r="DB138" s="23">
        <v>1.2634931034465164</v>
      </c>
      <c r="DC138" s="23">
        <v>7.7740697501598239</v>
      </c>
      <c r="DD138" s="23">
        <v>6.9959908149604768</v>
      </c>
      <c r="DE138" s="23">
        <v>1.7326019595728417</v>
      </c>
      <c r="DF138" s="23">
        <v>6.827076364253501E-2</v>
      </c>
      <c r="DG138" s="23">
        <v>3.4611967110914832E-3</v>
      </c>
      <c r="DH138" s="23">
        <v>1.8301851084551145E-2</v>
      </c>
      <c r="DI138" s="23">
        <v>0.18677584072774558</v>
      </c>
      <c r="DJ138" s="23">
        <v>8.6351095132924466E-2</v>
      </c>
      <c r="DK138" s="23">
        <v>8.3135243690161717E-2</v>
      </c>
      <c r="DL138" s="23">
        <v>0.25893944891903342</v>
      </c>
      <c r="DM138" s="32"/>
      <c r="DO138" s="33"/>
      <c r="DP138" s="33"/>
      <c r="DQ138" s="27">
        <v>43007</v>
      </c>
      <c r="DR138" s="23">
        <v>446.73</v>
      </c>
      <c r="DS138" s="23">
        <v>0.34</v>
      </c>
      <c r="DT138" s="23">
        <v>4.7136390991315888</v>
      </c>
      <c r="DU138" s="23">
        <v>3.9375</v>
      </c>
      <c r="DV138" s="23">
        <v>1.0653406038529332</v>
      </c>
      <c r="DW138" s="23">
        <v>5.7798384385107955</v>
      </c>
      <c r="DX138" s="23">
        <v>0.39986555212214037</v>
      </c>
      <c r="DY138" s="23">
        <v>0.26415567495179543</v>
      </c>
      <c r="DZ138" s="23">
        <v>6.7772702072047674E-3</v>
      </c>
      <c r="EA138" s="23">
        <v>4.990798541006071E-3</v>
      </c>
      <c r="EB138" s="23">
        <v>4.3956506557671542E-3</v>
      </c>
      <c r="EC138" s="23">
        <v>5.9919851644807849E-3</v>
      </c>
      <c r="ED138" s="23">
        <v>7.3225609687971585E-3</v>
      </c>
      <c r="EE138" s="23">
        <v>1.0995419951847661E-2</v>
      </c>
      <c r="EF138" s="23">
        <v>6.7669753056484677E-2</v>
      </c>
      <c r="EG138" s="32"/>
      <c r="EH138" s="30"/>
      <c r="EI138" s="30"/>
      <c r="EJ138" s="30">
        <v>5.1859999999999999</v>
      </c>
      <c r="EK138" s="30">
        <v>1.1814115629999999</v>
      </c>
      <c r="EL138" s="34">
        <v>9.0336157069999992</v>
      </c>
      <c r="EM138" s="23">
        <v>88.306158479592895</v>
      </c>
      <c r="EN138" s="35"/>
      <c r="EQ138" s="27">
        <v>42886</v>
      </c>
      <c r="ES138" s="23">
        <v>4.16</v>
      </c>
      <c r="EV138" s="23" t="s">
        <v>247</v>
      </c>
      <c r="EX138" s="23">
        <v>10509</v>
      </c>
      <c r="EY138" s="23">
        <v>77.8</v>
      </c>
      <c r="EZ138" s="40">
        <v>723.5</v>
      </c>
      <c r="FA138" s="36">
        <v>75.016295218295213</v>
      </c>
      <c r="FB138" s="36">
        <v>5.973137214137215</v>
      </c>
      <c r="FC138" s="36">
        <v>20.048586278586281</v>
      </c>
      <c r="FD138" s="36"/>
      <c r="FE138" s="36">
        <v>0.88047713097713098</v>
      </c>
      <c r="FF138" s="36">
        <v>0.8429958419958421</v>
      </c>
      <c r="FG138" s="36">
        <v>168.11097037422039</v>
      </c>
      <c r="FH138" s="36">
        <v>0.6220015592515592</v>
      </c>
      <c r="FI138" s="36">
        <v>822.4020950273682</v>
      </c>
      <c r="FJ138" s="36">
        <v>52.247121621621616</v>
      </c>
      <c r="FK138" s="36">
        <v>16.489992723492723</v>
      </c>
      <c r="GD138" s="29">
        <v>43007</v>
      </c>
      <c r="GE138" s="24">
        <v>3.8</v>
      </c>
      <c r="GG138" s="23">
        <v>1.5466</v>
      </c>
      <c r="GH138" s="23">
        <v>3.5400000000000001E-2</v>
      </c>
      <c r="GI138" s="56">
        <v>9.9279999999999993E-2</v>
      </c>
      <c r="GJ138" s="36">
        <v>88.152516978278811</v>
      </c>
      <c r="GK138" s="36">
        <v>9.0124901704701657</v>
      </c>
      <c r="GL138" s="36">
        <v>37.493501443497394</v>
      </c>
      <c r="GM138" s="36"/>
      <c r="GN138" s="36">
        <v>0.79186142425075623</v>
      </c>
      <c r="GO138" s="36">
        <v>1.5255017390706624</v>
      </c>
      <c r="GP138" s="36">
        <v>174.1580191091559</v>
      </c>
      <c r="GQ138" s="36">
        <v>0.78723714599945005</v>
      </c>
      <c r="GR138" s="36">
        <v>928.24890298401351</v>
      </c>
      <c r="GS138" s="36">
        <v>66.463556158922202</v>
      </c>
      <c r="GT138" s="36">
        <v>48.240292548803964</v>
      </c>
      <c r="GV138" s="23">
        <v>0.93393426950248903</v>
      </c>
      <c r="GW138" s="23">
        <v>1.63601974977548</v>
      </c>
      <c r="GX138" s="23">
        <v>1.5954606970362899</v>
      </c>
      <c r="GY138" s="23" t="s">
        <v>248</v>
      </c>
      <c r="GZ138" s="23">
        <v>94.241174078964562</v>
      </c>
      <c r="HA138" s="23">
        <v>2.6794289908826601</v>
      </c>
      <c r="HB138" s="23">
        <v>1.8481518481518424</v>
      </c>
      <c r="HC138" s="23">
        <v>5.4745254745254641</v>
      </c>
      <c r="HD138" s="23">
        <v>25.31468531468532</v>
      </c>
      <c r="HE138" s="23">
        <v>49.980019980019982</v>
      </c>
      <c r="HF138" s="23">
        <v>10.989010989010991</v>
      </c>
      <c r="HG138" s="23" t="s">
        <v>249</v>
      </c>
      <c r="HH138" s="23">
        <v>115.8</v>
      </c>
      <c r="HI138" s="23">
        <v>46.4</v>
      </c>
      <c r="HJ138" s="23">
        <v>27</v>
      </c>
      <c r="HK138" s="23">
        <v>49.8</v>
      </c>
      <c r="HL138" s="23">
        <v>64.2</v>
      </c>
      <c r="HM138" s="23">
        <v>108.4</v>
      </c>
      <c r="HN138" s="23">
        <v>11.4</v>
      </c>
      <c r="HO138" s="23">
        <v>17.600000000000001</v>
      </c>
      <c r="HP138" s="23">
        <v>19.2</v>
      </c>
      <c r="HQ138" s="23">
        <v>18</v>
      </c>
      <c r="HR138" s="23">
        <v>16.8</v>
      </c>
      <c r="HS138" s="23">
        <v>11.9</v>
      </c>
      <c r="HT138" s="38">
        <v>0.13336634642611819</v>
      </c>
    </row>
    <row r="139" spans="1:228" s="23" customFormat="1" ht="12.75" x14ac:dyDescent="0.2">
      <c r="A139" s="23" t="s">
        <v>441</v>
      </c>
      <c r="B139" s="23">
        <v>2</v>
      </c>
      <c r="C139" s="23" t="s">
        <v>439</v>
      </c>
      <c r="D139" s="23" t="s">
        <v>353</v>
      </c>
      <c r="E139" s="23" t="s">
        <v>312</v>
      </c>
      <c r="F139" s="24">
        <v>45</v>
      </c>
      <c r="G139" s="23" t="s">
        <v>233</v>
      </c>
      <c r="H139" s="23" t="s">
        <v>354</v>
      </c>
      <c r="I139" s="25">
        <v>2017</v>
      </c>
      <c r="J139" s="23">
        <v>46.278067999999998</v>
      </c>
      <c r="K139" s="23">
        <v>-71.870569000000003</v>
      </c>
      <c r="L139" s="23" t="s">
        <v>235</v>
      </c>
      <c r="N139" s="23">
        <v>1999</v>
      </c>
      <c r="O139" s="23" t="s">
        <v>440</v>
      </c>
      <c r="P139" s="23" t="s">
        <v>314</v>
      </c>
      <c r="R139" s="23" t="s">
        <v>238</v>
      </c>
      <c r="S139" s="23" t="s">
        <v>237</v>
      </c>
      <c r="T139" s="23" t="s">
        <v>237</v>
      </c>
      <c r="U139" s="26" t="s">
        <v>237</v>
      </c>
      <c r="V139" s="23" t="s">
        <v>237</v>
      </c>
      <c r="W139" s="23" t="s">
        <v>237</v>
      </c>
      <c r="X139" s="23" t="s">
        <v>237</v>
      </c>
      <c r="Y139" s="23" t="s">
        <v>237</v>
      </c>
      <c r="Z139" s="23" t="s">
        <v>237</v>
      </c>
      <c r="AA139" s="23" t="s">
        <v>237</v>
      </c>
      <c r="AB139" s="23" t="s">
        <v>237</v>
      </c>
      <c r="AC139" s="23" t="s">
        <v>237</v>
      </c>
      <c r="AD139" s="26" t="s">
        <v>238</v>
      </c>
      <c r="AE139" s="23" t="s">
        <v>237</v>
      </c>
      <c r="AF139" s="23" t="s">
        <v>237</v>
      </c>
      <c r="AG139" s="23" t="s">
        <v>237</v>
      </c>
      <c r="AH139" s="23" t="s">
        <v>238</v>
      </c>
      <c r="AI139" s="23" t="s">
        <v>238</v>
      </c>
      <c r="AJ139" s="26" t="s">
        <v>238</v>
      </c>
      <c r="AK139" s="23" t="s">
        <v>237</v>
      </c>
      <c r="AL139" s="23" t="s">
        <v>237</v>
      </c>
      <c r="AM139" s="26" t="s">
        <v>360</v>
      </c>
      <c r="AN139" s="26" t="s">
        <v>355</v>
      </c>
      <c r="AO139" s="26" t="s">
        <v>240</v>
      </c>
      <c r="AP139" s="26" t="s">
        <v>241</v>
      </c>
      <c r="AQ139" s="26"/>
      <c r="AR139" s="26"/>
      <c r="AS139" s="26" t="s">
        <v>243</v>
      </c>
      <c r="AT139" s="26"/>
      <c r="AU139" s="56">
        <v>45</v>
      </c>
      <c r="AV139" s="23">
        <v>15</v>
      </c>
      <c r="AW139" s="23">
        <v>80</v>
      </c>
      <c r="AX139" s="23">
        <v>12</v>
      </c>
      <c r="AY139" s="23">
        <v>0</v>
      </c>
      <c r="AZ139" s="23">
        <v>1</v>
      </c>
      <c r="BB139" s="23">
        <v>0</v>
      </c>
      <c r="BC139" s="23">
        <v>0</v>
      </c>
      <c r="BD139" s="23">
        <f t="shared" si="2"/>
        <v>30.72</v>
      </c>
      <c r="BF139" s="27"/>
      <c r="BG139" s="27"/>
      <c r="BH139" s="27"/>
      <c r="BI139" s="27">
        <v>42901</v>
      </c>
      <c r="BJ139" s="27"/>
      <c r="BK139" s="27"/>
      <c r="BL139" s="27">
        <v>42920</v>
      </c>
      <c r="BM139" s="27">
        <v>42927</v>
      </c>
      <c r="BN139" s="27">
        <v>42935</v>
      </c>
      <c r="BO139" s="27">
        <v>42943</v>
      </c>
      <c r="BQ139" s="27"/>
      <c r="BR139" s="27"/>
      <c r="BS139" s="27"/>
      <c r="BT139" s="27"/>
      <c r="BU139" s="27"/>
      <c r="BV139" s="27"/>
      <c r="BW139" s="27"/>
      <c r="BX139" s="25">
        <v>23</v>
      </c>
      <c r="BY139" s="28" t="s">
        <v>244</v>
      </c>
      <c r="BZ139" s="28" t="s">
        <v>245</v>
      </c>
      <c r="CA139" s="28" t="s">
        <v>246</v>
      </c>
      <c r="CB139" s="25">
        <v>23</v>
      </c>
      <c r="CC139" s="25" t="s">
        <v>237</v>
      </c>
      <c r="CD139" s="28" t="s">
        <v>244</v>
      </c>
      <c r="CE139" s="28" t="s">
        <v>244</v>
      </c>
      <c r="CF139" s="28" t="s">
        <v>246</v>
      </c>
      <c r="CG139" s="28"/>
      <c r="CH139" s="29"/>
      <c r="CL139" s="30"/>
      <c r="CM139" s="30"/>
      <c r="CN139" s="30"/>
      <c r="CO139" s="30"/>
      <c r="CP139" s="31"/>
      <c r="CQ139" s="30"/>
      <c r="CR139" s="30"/>
      <c r="CS139" s="30"/>
      <c r="CT139" s="30"/>
      <c r="CU139" s="30"/>
      <c r="CV139" s="32"/>
      <c r="CW139" s="29">
        <v>42984</v>
      </c>
      <c r="CX139" s="36">
        <v>458.36</v>
      </c>
      <c r="CY139" s="36">
        <v>1.25</v>
      </c>
      <c r="CZ139" s="23">
        <v>1.5607290788335026</v>
      </c>
      <c r="DA139" s="36">
        <v>9.3120999999999992</v>
      </c>
      <c r="DB139" s="23">
        <v>1.2309058621363409</v>
      </c>
      <c r="DC139" s="23">
        <v>7.0189544573043028</v>
      </c>
      <c r="DD139" s="23">
        <v>5.3891977515982274</v>
      </c>
      <c r="DE139" s="23">
        <v>1.6214949922882131</v>
      </c>
      <c r="DF139" s="23">
        <v>5.1825012210569038E-2</v>
      </c>
      <c r="DG139" s="23">
        <v>3.3027148086231793E-3</v>
      </c>
      <c r="DH139" s="23">
        <v>1.5042533130834713E-2</v>
      </c>
      <c r="DI139" s="23">
        <v>0.17171327934733421</v>
      </c>
      <c r="DJ139" s="23">
        <v>6.649742918405388E-2</v>
      </c>
      <c r="DK139" s="23">
        <v>6.7418898072956562E-2</v>
      </c>
      <c r="DL139" s="23">
        <v>0.20958580720570774</v>
      </c>
      <c r="DM139" s="32"/>
      <c r="DO139" s="33"/>
      <c r="DP139" s="33"/>
      <c r="DQ139" s="27">
        <v>43007</v>
      </c>
      <c r="DR139" s="23">
        <v>427.92</v>
      </c>
      <c r="DS139" s="23">
        <v>0.39600000000000002</v>
      </c>
      <c r="DT139" s="23">
        <v>5.6260812573685159</v>
      </c>
      <c r="DU139" s="23">
        <v>3.8289</v>
      </c>
      <c r="DV139" s="23">
        <v>1.1699576005202823</v>
      </c>
      <c r="DW139" s="23">
        <v>5.9777902617371428</v>
      </c>
      <c r="DX139" s="23">
        <v>0.43767659653382601</v>
      </c>
      <c r="DY139" s="23">
        <v>0.27266228776274648</v>
      </c>
      <c r="DZ139" s="23">
        <v>7.6314232111665894E-3</v>
      </c>
      <c r="EA139" s="23">
        <v>5.3658296452435226E-3</v>
      </c>
      <c r="EB139" s="23">
        <v>4.754498068353658E-3</v>
      </c>
      <c r="EC139" s="23">
        <v>6.3866749806023547E-3</v>
      </c>
      <c r="ED139" s="23">
        <v>8.5972191913882348E-3</v>
      </c>
      <c r="EE139" s="23">
        <v>1.9993677124366623E-2</v>
      </c>
      <c r="EF139" s="23">
        <v>6.5430371969425888E-2</v>
      </c>
      <c r="EG139" s="32"/>
      <c r="EH139" s="30"/>
      <c r="EI139" s="30"/>
      <c r="EJ139" s="30">
        <v>4.91</v>
      </c>
      <c r="EK139" s="30">
        <v>1.248734937</v>
      </c>
      <c r="EL139" s="34">
        <v>6.8778726199999998</v>
      </c>
      <c r="EM139" s="23">
        <v>88.159754948162117</v>
      </c>
      <c r="EN139" s="35"/>
      <c r="EQ139" s="27">
        <v>42886</v>
      </c>
      <c r="ES139" s="23">
        <v>4.18</v>
      </c>
      <c r="EV139" s="23" t="s">
        <v>247</v>
      </c>
      <c r="EX139" s="23">
        <v>12169</v>
      </c>
      <c r="EY139" s="23">
        <v>64.599999999999994</v>
      </c>
      <c r="EZ139" s="40">
        <v>512.29999999999995</v>
      </c>
      <c r="FA139" s="36">
        <v>80.960102146558114</v>
      </c>
      <c r="FB139" s="36">
        <v>5.7158837897853454</v>
      </c>
      <c r="FC139" s="36">
        <v>19.16877868245744</v>
      </c>
      <c r="FD139" s="36"/>
      <c r="FE139" s="36">
        <v>3.8188930421909699</v>
      </c>
      <c r="FF139" s="36">
        <v>0.94030421909696515</v>
      </c>
      <c r="FG139" s="36">
        <v>174.03786954108071</v>
      </c>
      <c r="FH139" s="36">
        <v>0.61275925240562545</v>
      </c>
      <c r="FI139" s="36">
        <v>957.00885150961085</v>
      </c>
      <c r="FJ139" s="36">
        <v>55.629663582531457</v>
      </c>
      <c r="FK139" s="36">
        <v>16.03426461880089</v>
      </c>
      <c r="GD139" s="29">
        <v>43007</v>
      </c>
      <c r="GE139" s="24">
        <v>3.86</v>
      </c>
      <c r="GG139" s="23">
        <v>1.4084000000000001</v>
      </c>
      <c r="GH139" s="23">
        <v>1.44E-2</v>
      </c>
      <c r="GI139" s="56">
        <v>8.6360000000000006E-2</v>
      </c>
      <c r="GJ139" s="36">
        <v>110.94474592668024</v>
      </c>
      <c r="GK139" s="36">
        <v>7.8657082484725045</v>
      </c>
      <c r="GL139" s="36">
        <v>48.066286659877797</v>
      </c>
      <c r="GM139" s="36"/>
      <c r="GN139" s="36">
        <v>1.2296334012219958</v>
      </c>
      <c r="GO139" s="36">
        <v>1.3330371181262728</v>
      </c>
      <c r="GP139" s="36">
        <v>177.44585845213851</v>
      </c>
      <c r="GQ139" s="36">
        <v>0.4997545824847251</v>
      </c>
      <c r="GR139" s="36">
        <v>1079.1175574622537</v>
      </c>
      <c r="GS139" s="36">
        <v>62.081871181262727</v>
      </c>
      <c r="GT139" s="36">
        <v>74.293364562118143</v>
      </c>
      <c r="GV139" s="23">
        <v>0.93393426950248903</v>
      </c>
      <c r="GW139" s="23">
        <v>1.63601974977548</v>
      </c>
      <c r="GX139" s="23">
        <v>1.5954606970362899</v>
      </c>
      <c r="GY139" s="23" t="s">
        <v>248</v>
      </c>
      <c r="GZ139" s="23">
        <v>94.338312036367938</v>
      </c>
      <c r="HA139" s="23">
        <v>2.4875621890547266</v>
      </c>
      <c r="HB139" s="23">
        <v>2.0298507462686488</v>
      </c>
      <c r="HC139" s="23">
        <v>8.5373134328358198</v>
      </c>
      <c r="HD139" s="23">
        <v>31.074626865671647</v>
      </c>
      <c r="HE139" s="23">
        <v>45.104477611940297</v>
      </c>
      <c r="HF139" s="23">
        <v>7.1542288557213913</v>
      </c>
      <c r="HG139" s="23" t="s">
        <v>249</v>
      </c>
      <c r="HH139" s="23">
        <v>115.8</v>
      </c>
      <c r="HI139" s="23">
        <v>46.4</v>
      </c>
      <c r="HJ139" s="23">
        <v>27</v>
      </c>
      <c r="HK139" s="23">
        <v>49.8</v>
      </c>
      <c r="HL139" s="23">
        <v>64.2</v>
      </c>
      <c r="HM139" s="23">
        <v>108.4</v>
      </c>
      <c r="HN139" s="23">
        <v>11.4</v>
      </c>
      <c r="HO139" s="23">
        <v>17.600000000000001</v>
      </c>
      <c r="HP139" s="23">
        <v>19.2</v>
      </c>
      <c r="HQ139" s="23">
        <v>18</v>
      </c>
      <c r="HR139" s="23">
        <v>16.8</v>
      </c>
      <c r="HS139" s="23">
        <v>11.9</v>
      </c>
      <c r="HT139" s="38">
        <v>0.12459233793170676</v>
      </c>
    </row>
    <row r="140" spans="1:228" s="23" customFormat="1" ht="12.75" x14ac:dyDescent="0.2">
      <c r="A140" s="23" t="s">
        <v>442</v>
      </c>
      <c r="B140" s="23">
        <v>1</v>
      </c>
      <c r="C140" s="23" t="s">
        <v>443</v>
      </c>
      <c r="D140" s="23" t="s">
        <v>353</v>
      </c>
      <c r="E140" s="23" t="s">
        <v>312</v>
      </c>
      <c r="F140" s="24">
        <v>45</v>
      </c>
      <c r="G140" s="23" t="s">
        <v>233</v>
      </c>
      <c r="H140" s="23" t="s">
        <v>354</v>
      </c>
      <c r="I140" s="25">
        <v>2017</v>
      </c>
      <c r="J140" s="23">
        <v>46.278067999999998</v>
      </c>
      <c r="K140" s="23">
        <v>-71.870569000000003</v>
      </c>
      <c r="L140" s="23" t="s">
        <v>235</v>
      </c>
      <c r="N140" s="23">
        <v>1999</v>
      </c>
      <c r="O140" s="23" t="s">
        <v>440</v>
      </c>
      <c r="P140" s="23" t="s">
        <v>314</v>
      </c>
      <c r="Q140" s="23" t="s">
        <v>444</v>
      </c>
      <c r="R140" s="23" t="s">
        <v>238</v>
      </c>
      <c r="S140" s="23" t="s">
        <v>237</v>
      </c>
      <c r="T140" s="23" t="s">
        <v>237</v>
      </c>
      <c r="U140" s="26" t="s">
        <v>237</v>
      </c>
      <c r="V140" s="23" t="s">
        <v>237</v>
      </c>
      <c r="W140" s="23" t="s">
        <v>237</v>
      </c>
      <c r="X140" s="23" t="s">
        <v>237</v>
      </c>
      <c r="Y140" s="23" t="s">
        <v>237</v>
      </c>
      <c r="Z140" s="23" t="s">
        <v>237</v>
      </c>
      <c r="AA140" s="23" t="s">
        <v>237</v>
      </c>
      <c r="AB140" s="23" t="s">
        <v>237</v>
      </c>
      <c r="AC140" s="23" t="s">
        <v>237</v>
      </c>
      <c r="AD140" s="26" t="s">
        <v>238</v>
      </c>
      <c r="AE140" s="23" t="s">
        <v>237</v>
      </c>
      <c r="AF140" s="23" t="s">
        <v>237</v>
      </c>
      <c r="AG140" s="23" t="s">
        <v>237</v>
      </c>
      <c r="AH140" s="23" t="s">
        <v>238</v>
      </c>
      <c r="AI140" s="23" t="s">
        <v>238</v>
      </c>
      <c r="AJ140" s="26" t="s">
        <v>238</v>
      </c>
      <c r="AK140" s="23" t="s">
        <v>238</v>
      </c>
      <c r="AL140" s="23" t="s">
        <v>237</v>
      </c>
      <c r="AM140" s="26" t="s">
        <v>360</v>
      </c>
      <c r="AN140" s="26" t="s">
        <v>355</v>
      </c>
      <c r="AO140" s="26" t="s">
        <v>240</v>
      </c>
      <c r="AP140" s="26" t="s">
        <v>241</v>
      </c>
      <c r="AQ140" s="26"/>
      <c r="AR140" s="26" t="s">
        <v>242</v>
      </c>
      <c r="AS140" s="26" t="s">
        <v>243</v>
      </c>
      <c r="AT140" s="26"/>
      <c r="AU140" s="56">
        <v>45</v>
      </c>
      <c r="AV140" s="23">
        <v>15</v>
      </c>
      <c r="AW140" s="23">
        <v>80</v>
      </c>
      <c r="AX140" s="23">
        <v>12</v>
      </c>
      <c r="AY140" s="23">
        <v>2</v>
      </c>
      <c r="AZ140" s="23">
        <v>1</v>
      </c>
      <c r="BB140" s="23">
        <v>0</v>
      </c>
      <c r="BC140" s="23">
        <v>0</v>
      </c>
      <c r="BD140" s="23">
        <f t="shared" si="2"/>
        <v>31.046799999999998</v>
      </c>
      <c r="BF140" s="27"/>
      <c r="BG140" s="27"/>
      <c r="BH140" s="27"/>
      <c r="BI140" s="27">
        <v>42901</v>
      </c>
      <c r="BJ140" s="27"/>
      <c r="BK140" s="27"/>
      <c r="BL140" s="27">
        <v>42920</v>
      </c>
      <c r="BM140" s="27">
        <v>42927</v>
      </c>
      <c r="BN140" s="27">
        <v>42935</v>
      </c>
      <c r="BO140" s="27">
        <v>42943</v>
      </c>
      <c r="BQ140" s="27"/>
      <c r="BR140" s="27"/>
      <c r="BS140" s="27"/>
      <c r="BT140" s="27"/>
      <c r="BU140" s="27"/>
      <c r="BV140" s="27"/>
      <c r="BW140" s="27"/>
      <c r="BX140" s="25">
        <v>23</v>
      </c>
      <c r="BY140" s="28" t="s">
        <v>244</v>
      </c>
      <c r="BZ140" s="28" t="s">
        <v>245</v>
      </c>
      <c r="CA140" s="28" t="s">
        <v>246</v>
      </c>
      <c r="CB140" s="25">
        <v>23</v>
      </c>
      <c r="CC140" s="25" t="s">
        <v>237</v>
      </c>
      <c r="CD140" s="28" t="s">
        <v>244</v>
      </c>
      <c r="CE140" s="28" t="s">
        <v>244</v>
      </c>
      <c r="CF140" s="28" t="s">
        <v>246</v>
      </c>
      <c r="CG140" s="28"/>
      <c r="CH140" s="29"/>
      <c r="CL140" s="30"/>
      <c r="CM140" s="30"/>
      <c r="CN140" s="30"/>
      <c r="CO140" s="30"/>
      <c r="CP140" s="31"/>
      <c r="CQ140" s="30"/>
      <c r="CR140" s="30"/>
      <c r="CS140" s="30"/>
      <c r="CT140" s="30"/>
      <c r="CU140" s="30"/>
      <c r="CV140" s="32"/>
      <c r="CW140" s="29">
        <v>42984</v>
      </c>
      <c r="CX140" s="36">
        <v>472.56</v>
      </c>
      <c r="CY140" s="36">
        <v>1.08</v>
      </c>
      <c r="CZ140" s="23">
        <v>1.254784586708485</v>
      </c>
      <c r="DA140" s="36">
        <v>9.0380000000000003</v>
      </c>
      <c r="DB140" s="23">
        <v>1.0583484263330891</v>
      </c>
      <c r="DC140" s="23">
        <v>7.0101320593289547</v>
      </c>
      <c r="DD140" s="23">
        <v>6.5287342182400003</v>
      </c>
      <c r="DE140" s="23">
        <v>1.7188270380242814</v>
      </c>
      <c r="DF140" s="23">
        <v>6.3572846483871862E-2</v>
      </c>
      <c r="DG140" s="23">
        <v>4.0430800066259135E-3</v>
      </c>
      <c r="DH140" s="23">
        <v>1.8154315595457726E-2</v>
      </c>
      <c r="DI140" s="23">
        <v>0.15032270135159387</v>
      </c>
      <c r="DJ140" s="23">
        <v>5.8396370442344019E-2</v>
      </c>
      <c r="DK140" s="23">
        <v>5.5213943037176284E-2</v>
      </c>
      <c r="DL140" s="23">
        <v>0.14342548202090447</v>
      </c>
      <c r="DM140" s="32"/>
      <c r="DO140" s="33"/>
      <c r="DP140" s="33"/>
      <c r="DQ140" s="27">
        <v>43007</v>
      </c>
      <c r="DR140" s="23">
        <v>435.06</v>
      </c>
      <c r="DS140" s="23">
        <v>0.34399999999999997</v>
      </c>
      <c r="DT140" s="23">
        <v>4.3383991089375105</v>
      </c>
      <c r="DU140" s="23">
        <v>3.7308999999999997</v>
      </c>
      <c r="DV140" s="23">
        <v>1.0036589125874116</v>
      </c>
      <c r="DW140" s="23">
        <v>6.0259565646350408</v>
      </c>
      <c r="DX140" s="23">
        <v>0.43006699588395297</v>
      </c>
      <c r="DY140" s="23">
        <v>0.24337766612983677</v>
      </c>
      <c r="DZ140" s="23">
        <v>6.264831007477099E-3</v>
      </c>
      <c r="EA140" s="23">
        <v>5.4820188698452522E-3</v>
      </c>
      <c r="EB140" s="23">
        <v>4.0077501250291555E-3</v>
      </c>
      <c r="EC140" s="23">
        <v>5.52112772020879E-3</v>
      </c>
      <c r="ED140" s="23">
        <v>1.0029669776759065E-2</v>
      </c>
      <c r="EE140" s="23">
        <v>1.1871611597595449E-2</v>
      </c>
      <c r="EF140" s="23">
        <v>7.1989261467269625E-2</v>
      </c>
      <c r="EG140" s="32"/>
      <c r="EH140" s="30"/>
      <c r="EI140" s="30"/>
      <c r="EJ140" s="30">
        <v>4.8330000000000002</v>
      </c>
      <c r="EK140" s="30">
        <v>1.113665444</v>
      </c>
      <c r="EL140" s="34">
        <v>6.0689644039999999</v>
      </c>
      <c r="EM140" s="23">
        <v>87.893462469733663</v>
      </c>
      <c r="EN140" s="35"/>
      <c r="EQ140" s="27">
        <v>42886</v>
      </c>
      <c r="ES140" s="23">
        <v>4.08</v>
      </c>
      <c r="EV140" s="23" t="s">
        <v>247</v>
      </c>
      <c r="EZ140" s="40"/>
      <c r="FA140" s="36">
        <v>63.315134759082724</v>
      </c>
      <c r="FB140" s="36">
        <v>5.7987449111053859</v>
      </c>
      <c r="FC140" s="36">
        <v>22.498742592115438</v>
      </c>
      <c r="FD140" s="36"/>
      <c r="FE140" s="36">
        <v>1.7696623292965732</v>
      </c>
      <c r="FF140" s="36">
        <v>0.94560190672507094</v>
      </c>
      <c r="FG140" s="36">
        <v>200.15163984797735</v>
      </c>
      <c r="FH140" s="36">
        <v>0.55487509662458123</v>
      </c>
      <c r="FI140" s="36">
        <v>1078.012906598424</v>
      </c>
      <c r="FJ140" s="36">
        <v>68.561437902602435</v>
      </c>
      <c r="FK140" s="36">
        <v>17.316165034784852</v>
      </c>
      <c r="GD140" s="29">
        <v>43007</v>
      </c>
      <c r="GE140" s="24">
        <v>3.98</v>
      </c>
      <c r="GG140" s="23">
        <v>1.7747999999999999</v>
      </c>
      <c r="GH140" s="23">
        <v>1.26E-2</v>
      </c>
      <c r="GI140" s="56">
        <v>0.10156</v>
      </c>
      <c r="GJ140" s="36">
        <v>114.03324465240642</v>
      </c>
      <c r="GK140" s="36">
        <v>10.658097593582886</v>
      </c>
      <c r="GL140" s="36">
        <v>37.960974598930477</v>
      </c>
      <c r="GM140" s="36"/>
      <c r="GN140" s="36">
        <v>1.6203208556149731</v>
      </c>
      <c r="GO140" s="36">
        <v>1.6407009358288769</v>
      </c>
      <c r="GP140" s="36">
        <v>195.59112566844919</v>
      </c>
      <c r="GQ140" s="36">
        <v>1.1986978609625669</v>
      </c>
      <c r="GR140" s="36">
        <v>1033.9560039034411</v>
      </c>
      <c r="GS140" s="36">
        <v>59.290862299465246</v>
      </c>
      <c r="GT140" s="36">
        <v>19.251572192513368</v>
      </c>
      <c r="GV140" s="23">
        <v>0.93393426950248903</v>
      </c>
      <c r="GW140" s="23">
        <v>1.63601974977548</v>
      </c>
      <c r="GX140" s="23">
        <v>1.5954606970362899</v>
      </c>
      <c r="GY140" s="23" t="s">
        <v>248</v>
      </c>
      <c r="GZ140" s="23">
        <v>94.241174078964562</v>
      </c>
      <c r="HA140" s="23">
        <v>2.6794289908826601</v>
      </c>
      <c r="HB140" s="23">
        <v>1.8481518481518424</v>
      </c>
      <c r="HC140" s="23">
        <v>5.4745254745254641</v>
      </c>
      <c r="HD140" s="23">
        <v>25.31468531468532</v>
      </c>
      <c r="HE140" s="23">
        <v>49.980019980019982</v>
      </c>
      <c r="HF140" s="23">
        <v>10.989010989010991</v>
      </c>
      <c r="HG140" s="23" t="s">
        <v>249</v>
      </c>
      <c r="HH140" s="23">
        <v>115.8</v>
      </c>
      <c r="HI140" s="23">
        <v>46.4</v>
      </c>
      <c r="HJ140" s="23">
        <v>27</v>
      </c>
      <c r="HK140" s="23">
        <v>49.8</v>
      </c>
      <c r="HL140" s="23">
        <v>64.2</v>
      </c>
      <c r="HM140" s="23">
        <v>108.4</v>
      </c>
      <c r="HN140" s="23">
        <v>11.4</v>
      </c>
      <c r="HO140" s="23">
        <v>17.600000000000001</v>
      </c>
      <c r="HP140" s="23">
        <v>19.2</v>
      </c>
      <c r="HQ140" s="23">
        <v>18</v>
      </c>
      <c r="HR140" s="23">
        <v>16.8</v>
      </c>
      <c r="HS140" s="23">
        <v>11.9</v>
      </c>
      <c r="HT140" s="38">
        <v>0.15511400342407936</v>
      </c>
    </row>
    <row r="141" spans="1:228" s="23" customFormat="1" ht="12.75" x14ac:dyDescent="0.2">
      <c r="A141" s="23" t="s">
        <v>445</v>
      </c>
      <c r="B141" s="23">
        <v>2</v>
      </c>
      <c r="C141" s="23" t="s">
        <v>443</v>
      </c>
      <c r="D141" s="23" t="s">
        <v>353</v>
      </c>
      <c r="E141" s="23" t="s">
        <v>312</v>
      </c>
      <c r="F141" s="24">
        <v>45</v>
      </c>
      <c r="G141" s="23" t="s">
        <v>233</v>
      </c>
      <c r="H141" s="23" t="s">
        <v>354</v>
      </c>
      <c r="I141" s="25">
        <v>2017</v>
      </c>
      <c r="J141" s="23">
        <v>46.278067999999998</v>
      </c>
      <c r="K141" s="23">
        <v>-71.870569000000003</v>
      </c>
      <c r="L141" s="23" t="s">
        <v>235</v>
      </c>
      <c r="N141" s="23">
        <v>1999</v>
      </c>
      <c r="O141" s="23" t="s">
        <v>440</v>
      </c>
      <c r="P141" s="23" t="s">
        <v>314</v>
      </c>
      <c r="Q141" s="23" t="s">
        <v>444</v>
      </c>
      <c r="R141" s="23" t="s">
        <v>238</v>
      </c>
      <c r="S141" s="23" t="s">
        <v>237</v>
      </c>
      <c r="T141" s="23" t="s">
        <v>237</v>
      </c>
      <c r="U141" s="26" t="s">
        <v>237</v>
      </c>
      <c r="V141" s="23" t="s">
        <v>237</v>
      </c>
      <c r="W141" s="23" t="s">
        <v>237</v>
      </c>
      <c r="X141" s="23" t="s">
        <v>237</v>
      </c>
      <c r="Y141" s="23" t="s">
        <v>237</v>
      </c>
      <c r="Z141" s="23" t="s">
        <v>237</v>
      </c>
      <c r="AA141" s="23" t="s">
        <v>237</v>
      </c>
      <c r="AB141" s="23" t="s">
        <v>237</v>
      </c>
      <c r="AC141" s="23" t="s">
        <v>237</v>
      </c>
      <c r="AD141" s="26" t="s">
        <v>238</v>
      </c>
      <c r="AE141" s="23" t="s">
        <v>237</v>
      </c>
      <c r="AF141" s="23" t="s">
        <v>237</v>
      </c>
      <c r="AG141" s="23" t="s">
        <v>237</v>
      </c>
      <c r="AH141" s="23" t="s">
        <v>238</v>
      </c>
      <c r="AI141" s="23" t="s">
        <v>238</v>
      </c>
      <c r="AJ141" s="26" t="s">
        <v>238</v>
      </c>
      <c r="AK141" s="23" t="s">
        <v>238</v>
      </c>
      <c r="AL141" s="23" t="s">
        <v>237</v>
      </c>
      <c r="AM141" s="26" t="s">
        <v>360</v>
      </c>
      <c r="AN141" s="26" t="s">
        <v>355</v>
      </c>
      <c r="AO141" s="26" t="s">
        <v>240</v>
      </c>
      <c r="AP141" s="26" t="s">
        <v>241</v>
      </c>
      <c r="AQ141" s="26"/>
      <c r="AR141" s="26" t="s">
        <v>242</v>
      </c>
      <c r="AS141" s="26" t="s">
        <v>243</v>
      </c>
      <c r="AT141" s="26"/>
      <c r="AU141" s="56">
        <v>45</v>
      </c>
      <c r="AV141" s="23">
        <v>15</v>
      </c>
      <c r="AW141" s="23">
        <v>80</v>
      </c>
      <c r="AX141" s="23">
        <v>12</v>
      </c>
      <c r="AY141" s="23">
        <v>2</v>
      </c>
      <c r="AZ141" s="23">
        <v>1</v>
      </c>
      <c r="BB141" s="23">
        <v>0</v>
      </c>
      <c r="BC141" s="23">
        <v>0</v>
      </c>
      <c r="BD141" s="23">
        <f t="shared" si="2"/>
        <v>31.046799999999998</v>
      </c>
      <c r="BF141" s="27"/>
      <c r="BG141" s="27"/>
      <c r="BH141" s="27"/>
      <c r="BI141" s="27">
        <v>42901</v>
      </c>
      <c r="BJ141" s="27"/>
      <c r="BK141" s="27"/>
      <c r="BL141" s="27">
        <v>42920</v>
      </c>
      <c r="BM141" s="27">
        <v>42927</v>
      </c>
      <c r="BN141" s="27">
        <v>42935</v>
      </c>
      <c r="BO141" s="27">
        <v>42943</v>
      </c>
      <c r="BQ141" s="27"/>
      <c r="BR141" s="27"/>
      <c r="BS141" s="27"/>
      <c r="BT141" s="27"/>
      <c r="BU141" s="27"/>
      <c r="BV141" s="27"/>
      <c r="BW141" s="27"/>
      <c r="BX141" s="25">
        <v>23</v>
      </c>
      <c r="BY141" s="28" t="s">
        <v>244</v>
      </c>
      <c r="BZ141" s="28" t="s">
        <v>245</v>
      </c>
      <c r="CA141" s="28" t="s">
        <v>246</v>
      </c>
      <c r="CB141" s="25">
        <v>23</v>
      </c>
      <c r="CC141" s="25" t="s">
        <v>237</v>
      </c>
      <c r="CD141" s="28" t="s">
        <v>244</v>
      </c>
      <c r="CE141" s="28" t="s">
        <v>244</v>
      </c>
      <c r="CF141" s="28" t="s">
        <v>246</v>
      </c>
      <c r="CG141" s="28"/>
      <c r="CH141" s="29"/>
      <c r="CL141" s="30"/>
      <c r="CM141" s="30"/>
      <c r="CN141" s="30"/>
      <c r="CO141" s="30"/>
      <c r="CP141" s="31"/>
      <c r="CQ141" s="30"/>
      <c r="CR141" s="30"/>
      <c r="CS141" s="30"/>
      <c r="CT141" s="30"/>
      <c r="CU141" s="30"/>
      <c r="CV141" s="32"/>
      <c r="CW141" s="29">
        <v>42984</v>
      </c>
      <c r="CX141" s="36">
        <v>492.43</v>
      </c>
      <c r="CY141" s="36">
        <v>1.1200000000000001</v>
      </c>
      <c r="CZ141" s="23">
        <v>1.5561398972304046</v>
      </c>
      <c r="DA141" s="36">
        <v>9.4216999999999995</v>
      </c>
      <c r="DB141" s="23">
        <v>1.1179787304776432</v>
      </c>
      <c r="DC141" s="23">
        <v>7.9711918771824735</v>
      </c>
      <c r="DD141" s="23">
        <v>4.944751816695546</v>
      </c>
      <c r="DE141" s="23">
        <v>1.5202144289792427</v>
      </c>
      <c r="DF141" s="23">
        <v>4.7498230707673519E-2</v>
      </c>
      <c r="DG141" s="23">
        <v>4.050915432995344E-3</v>
      </c>
      <c r="DH141" s="23">
        <v>1.4133104550180181E-2</v>
      </c>
      <c r="DI141" s="23">
        <v>0.14170347079760295</v>
      </c>
      <c r="DJ141" s="23">
        <v>4.3873679909334294E-2</v>
      </c>
      <c r="DK141" s="23">
        <v>5.9741843199516441E-2</v>
      </c>
      <c r="DL141" s="23">
        <v>0.17358057176380257</v>
      </c>
      <c r="DM141" s="32"/>
      <c r="DO141" s="33"/>
      <c r="DP141" s="33"/>
      <c r="DQ141" s="27">
        <v>43007</v>
      </c>
      <c r="DR141" s="23">
        <v>434.97999999999996</v>
      </c>
      <c r="DS141" s="23">
        <v>0.35200000000000004</v>
      </c>
      <c r="DT141" s="23">
        <v>4.872133406933461</v>
      </c>
      <c r="DU141" s="23">
        <v>3.9373999999999998</v>
      </c>
      <c r="DV141" s="23">
        <v>1.0103727786088748</v>
      </c>
      <c r="DW141" s="23">
        <v>6.1130603105215853</v>
      </c>
      <c r="DX141" s="23">
        <v>0.3293943420737897</v>
      </c>
      <c r="DY141" s="23">
        <v>0.24552559286354006</v>
      </c>
      <c r="DZ141" s="23">
        <v>6.6763532750457408E-3</v>
      </c>
      <c r="EA141" s="23">
        <v>5.098331589418117E-3</v>
      </c>
      <c r="EB141" s="23">
        <v>4.0347272819523921E-3</v>
      </c>
      <c r="EC141" s="23">
        <v>4.9593112458213018E-3</v>
      </c>
      <c r="ED141" s="23">
        <v>5.731626708882046E-3</v>
      </c>
      <c r="EE141" s="23">
        <v>1.3351305465377428E-2</v>
      </c>
      <c r="EF141" s="23">
        <v>5.4411457005845057E-2</v>
      </c>
      <c r="EG141" s="32"/>
      <c r="EH141" s="30"/>
      <c r="EI141" s="30"/>
      <c r="EJ141" s="30">
        <v>4.7939999999999996</v>
      </c>
      <c r="EK141" s="30">
        <v>1.267226655</v>
      </c>
      <c r="EL141" s="34">
        <v>4.9422515960000002</v>
      </c>
      <c r="EM141" s="23">
        <v>87.929915639195329</v>
      </c>
      <c r="EN141" s="35"/>
      <c r="EQ141" s="27">
        <v>42886</v>
      </c>
      <c r="ES141" s="23">
        <v>4.0599999999999996</v>
      </c>
      <c r="EV141" s="23" t="s">
        <v>247</v>
      </c>
      <c r="EX141" s="23">
        <v>14388.000000000002</v>
      </c>
      <c r="EY141" s="23">
        <v>62</v>
      </c>
      <c r="EZ141" s="40">
        <v>645.5</v>
      </c>
      <c r="FA141" s="36">
        <v>62.912130434782618</v>
      </c>
      <c r="FB141" s="36">
        <v>4.1176956521739134</v>
      </c>
      <c r="FC141" s="36">
        <v>16.52</v>
      </c>
      <c r="FD141" s="36"/>
      <c r="FE141" s="36">
        <v>0.79841304347826092</v>
      </c>
      <c r="FF141" s="36">
        <v>0.65317391304347816</v>
      </c>
      <c r="FG141" s="36">
        <v>142.52819021739131</v>
      </c>
      <c r="FH141" s="36">
        <v>0.40582065217391305</v>
      </c>
      <c r="FI141" s="36">
        <v>995.95112293387945</v>
      </c>
      <c r="FJ141" s="36">
        <v>54.885010869565221</v>
      </c>
      <c r="FK141" s="36">
        <v>14.470304347826088</v>
      </c>
      <c r="GD141" s="29">
        <v>43007</v>
      </c>
      <c r="GE141" s="24">
        <v>3.97</v>
      </c>
      <c r="GG141" s="23">
        <v>1.6988000000000001</v>
      </c>
      <c r="GH141" s="23">
        <v>2.2800000000000001E-2</v>
      </c>
      <c r="GI141" s="56">
        <v>9.511E-2</v>
      </c>
      <c r="GJ141" s="36">
        <v>119.38783709016394</v>
      </c>
      <c r="GK141" s="36">
        <v>7.7294661885245892</v>
      </c>
      <c r="GL141" s="36">
        <v>81.765966188524587</v>
      </c>
      <c r="GM141" s="36"/>
      <c r="GN141" s="36">
        <v>2.2054303278688523</v>
      </c>
      <c r="GO141" s="36">
        <v>1.1921558401639343</v>
      </c>
      <c r="GP141" s="36">
        <v>173.31141803278689</v>
      </c>
      <c r="GQ141" s="36">
        <v>0.95621106557377056</v>
      </c>
      <c r="GR141" s="36">
        <v>1411.5636740601831</v>
      </c>
      <c r="GS141" s="36">
        <v>60.918960040983606</v>
      </c>
      <c r="GT141" s="36">
        <v>101.72296311475411</v>
      </c>
      <c r="GV141" s="23">
        <v>0.93393426950248903</v>
      </c>
      <c r="GW141" s="23">
        <v>1.63601974977548</v>
      </c>
      <c r="GX141" s="23">
        <v>1.5954606970362899</v>
      </c>
      <c r="GY141" s="23" t="s">
        <v>248</v>
      </c>
      <c r="GZ141" s="23">
        <v>94.338312036367938</v>
      </c>
      <c r="HA141" s="23">
        <v>2.4875621890547266</v>
      </c>
      <c r="HB141" s="23">
        <v>2.0298507462686488</v>
      </c>
      <c r="HC141" s="23">
        <v>8.5373134328358198</v>
      </c>
      <c r="HD141" s="23">
        <v>31.074626865671647</v>
      </c>
      <c r="HE141" s="23">
        <v>45.104477611940297</v>
      </c>
      <c r="HF141" s="23">
        <v>7.1542288557213913</v>
      </c>
      <c r="HG141" s="23" t="s">
        <v>249</v>
      </c>
      <c r="HH141" s="23">
        <v>115.8</v>
      </c>
      <c r="HI141" s="23">
        <v>46.4</v>
      </c>
      <c r="HJ141" s="23">
        <v>27</v>
      </c>
      <c r="HK141" s="23">
        <v>49.8</v>
      </c>
      <c r="HL141" s="23">
        <v>64.2</v>
      </c>
      <c r="HM141" s="23">
        <v>108.4</v>
      </c>
      <c r="HN141" s="23">
        <v>11.4</v>
      </c>
      <c r="HO141" s="23">
        <v>17.600000000000001</v>
      </c>
      <c r="HP141" s="23">
        <v>19.2</v>
      </c>
      <c r="HQ141" s="23">
        <v>18</v>
      </c>
      <c r="HR141" s="23">
        <v>16.8</v>
      </c>
      <c r="HS141" s="23">
        <v>11.9</v>
      </c>
      <c r="HT141" s="38">
        <v>0.14431960544803824</v>
      </c>
    </row>
    <row r="142" spans="1:228" s="23" customFormat="1" ht="12.75" x14ac:dyDescent="0.2">
      <c r="A142" s="23" t="s">
        <v>446</v>
      </c>
      <c r="B142" s="23">
        <v>1</v>
      </c>
      <c r="C142" s="23" t="s">
        <v>447</v>
      </c>
      <c r="D142" s="23" t="s">
        <v>353</v>
      </c>
      <c r="E142" s="23" t="s">
        <v>312</v>
      </c>
      <c r="F142" s="24">
        <v>45</v>
      </c>
      <c r="G142" s="23" t="s">
        <v>233</v>
      </c>
      <c r="H142" s="23" t="s">
        <v>354</v>
      </c>
      <c r="I142" s="25">
        <v>2017</v>
      </c>
      <c r="J142" s="23">
        <v>46.278067999999998</v>
      </c>
      <c r="K142" s="23">
        <v>-71.870569000000003</v>
      </c>
      <c r="L142" s="23" t="s">
        <v>235</v>
      </c>
      <c r="N142" s="23">
        <v>1999</v>
      </c>
      <c r="O142" s="23" t="s">
        <v>448</v>
      </c>
      <c r="P142" s="23" t="s">
        <v>314</v>
      </c>
      <c r="R142" s="23" t="s">
        <v>238</v>
      </c>
      <c r="S142" s="23" t="s">
        <v>237</v>
      </c>
      <c r="T142" s="23" t="s">
        <v>237</v>
      </c>
      <c r="U142" s="26" t="s">
        <v>237</v>
      </c>
      <c r="V142" s="23" t="s">
        <v>237</v>
      </c>
      <c r="W142" s="23" t="s">
        <v>237</v>
      </c>
      <c r="X142" s="23" t="s">
        <v>237</v>
      </c>
      <c r="Y142" s="23" t="s">
        <v>237</v>
      </c>
      <c r="Z142" s="23" t="s">
        <v>237</v>
      </c>
      <c r="AA142" s="23" t="s">
        <v>237</v>
      </c>
      <c r="AB142" s="23" t="s">
        <v>237</v>
      </c>
      <c r="AC142" s="23" t="s">
        <v>237</v>
      </c>
      <c r="AD142" s="26" t="s">
        <v>238</v>
      </c>
      <c r="AE142" s="23" t="s">
        <v>237</v>
      </c>
      <c r="AF142" s="23" t="s">
        <v>237</v>
      </c>
      <c r="AG142" s="23" t="s">
        <v>237</v>
      </c>
      <c r="AH142" s="23" t="s">
        <v>238</v>
      </c>
      <c r="AI142" s="23" t="s">
        <v>237</v>
      </c>
      <c r="AJ142" s="26" t="s">
        <v>238</v>
      </c>
      <c r="AK142" s="23" t="s">
        <v>238</v>
      </c>
      <c r="AL142" s="23" t="s">
        <v>237</v>
      </c>
      <c r="AM142" s="26" t="s">
        <v>360</v>
      </c>
      <c r="AN142" s="26" t="s">
        <v>355</v>
      </c>
      <c r="AO142" s="26" t="s">
        <v>240</v>
      </c>
      <c r="AP142" s="26"/>
      <c r="AQ142" s="26"/>
      <c r="AR142" s="26" t="s">
        <v>242</v>
      </c>
      <c r="AS142" s="26" t="s">
        <v>243</v>
      </c>
      <c r="AT142" s="26"/>
      <c r="AU142" s="56">
        <v>45</v>
      </c>
      <c r="AV142" s="23">
        <v>15</v>
      </c>
      <c r="AW142" s="23">
        <v>80</v>
      </c>
      <c r="AX142" s="23">
        <v>0</v>
      </c>
      <c r="AY142" s="23">
        <v>2</v>
      </c>
      <c r="AZ142" s="23">
        <v>1</v>
      </c>
      <c r="BB142" s="23">
        <v>0</v>
      </c>
      <c r="BC142" s="23">
        <v>0</v>
      </c>
      <c r="BD142" s="23">
        <f t="shared" si="2"/>
        <v>15.046799999999999</v>
      </c>
      <c r="BF142" s="27"/>
      <c r="BG142" s="27"/>
      <c r="BH142" s="27"/>
      <c r="BI142" s="27">
        <v>42901</v>
      </c>
      <c r="BJ142" s="27"/>
      <c r="BK142" s="27"/>
      <c r="BL142" s="27">
        <v>42920</v>
      </c>
      <c r="BM142" s="27">
        <v>42927</v>
      </c>
      <c r="BN142" s="27">
        <v>42935</v>
      </c>
      <c r="BO142" s="27">
        <v>42943</v>
      </c>
      <c r="BQ142" s="27"/>
      <c r="BR142" s="27"/>
      <c r="BS142" s="27"/>
      <c r="BT142" s="27"/>
      <c r="BU142" s="27"/>
      <c r="BV142" s="27"/>
      <c r="BW142" s="27"/>
      <c r="BX142" s="25">
        <v>23</v>
      </c>
      <c r="BY142" s="28" t="s">
        <v>244</v>
      </c>
      <c r="BZ142" s="28" t="s">
        <v>245</v>
      </c>
      <c r="CA142" s="28" t="s">
        <v>246</v>
      </c>
      <c r="CB142" s="25">
        <v>23</v>
      </c>
      <c r="CC142" s="25" t="s">
        <v>237</v>
      </c>
      <c r="CD142" s="28" t="s">
        <v>244</v>
      </c>
      <c r="CE142" s="28" t="s">
        <v>244</v>
      </c>
      <c r="CF142" s="28" t="s">
        <v>246</v>
      </c>
      <c r="CG142" s="28"/>
      <c r="CH142" s="29"/>
      <c r="CL142" s="30"/>
      <c r="CM142" s="30"/>
      <c r="CN142" s="30"/>
      <c r="CO142" s="30"/>
      <c r="CP142" s="31"/>
      <c r="CQ142" s="30"/>
      <c r="CR142" s="30"/>
      <c r="CS142" s="30"/>
      <c r="CT142" s="30"/>
      <c r="CU142" s="30"/>
      <c r="CV142" s="32"/>
      <c r="CW142" s="29">
        <v>42984</v>
      </c>
      <c r="CX142" s="36">
        <v>484.15999999999997</v>
      </c>
      <c r="CY142" s="36">
        <v>1.18</v>
      </c>
      <c r="CZ142" s="23">
        <v>1.6163871017075475</v>
      </c>
      <c r="DA142" s="36">
        <v>8.9543999999999997</v>
      </c>
      <c r="DB142" s="23">
        <v>0.97067555117562443</v>
      </c>
      <c r="DC142" s="23">
        <v>7.515923629134698</v>
      </c>
      <c r="DD142" s="23">
        <v>7.1193939826762795</v>
      </c>
      <c r="DE142" s="23">
        <v>1.5643879169935222</v>
      </c>
      <c r="DF142" s="23">
        <v>0.10476112868271589</v>
      </c>
      <c r="DG142" s="23">
        <v>3.5306986530812714E-3</v>
      </c>
      <c r="DH142" s="23">
        <v>1.7603806183843392E-2</v>
      </c>
      <c r="DI142" s="23">
        <v>0.18785915775825623</v>
      </c>
      <c r="DJ142" s="23">
        <v>8.013374325519515E-2</v>
      </c>
      <c r="DK142" s="23">
        <v>9.5699234993191634E-2</v>
      </c>
      <c r="DL142" s="23">
        <v>0.28119929717820619</v>
      </c>
      <c r="DM142" s="32"/>
      <c r="DO142" s="33"/>
      <c r="DP142" s="33"/>
      <c r="DQ142" s="27">
        <v>43007</v>
      </c>
      <c r="DR142" s="23">
        <v>405.39</v>
      </c>
      <c r="DS142" s="23">
        <v>0.43200000000000005</v>
      </c>
      <c r="DT142" s="23">
        <v>4.8848357237495152</v>
      </c>
      <c r="DU142" s="23">
        <v>3.8043</v>
      </c>
      <c r="DV142" s="23">
        <v>1.0190928889149513</v>
      </c>
      <c r="DW142" s="23">
        <v>5.8092832271132462</v>
      </c>
      <c r="DX142" s="23">
        <v>0.42887892153675694</v>
      </c>
      <c r="DY142" s="23">
        <v>0.25592742120202933</v>
      </c>
      <c r="DZ142" s="23">
        <v>6.7036416395817242E-3</v>
      </c>
      <c r="EA142" s="23">
        <v>5.1979265436960459E-3</v>
      </c>
      <c r="EB142" s="23">
        <v>4.3648143025674033E-3</v>
      </c>
      <c r="EC142" s="23">
        <v>6.6670451875530442E-3</v>
      </c>
      <c r="ED142" s="23">
        <v>7.4179256577975982E-3</v>
      </c>
      <c r="EE142" s="23">
        <v>1.8080075231979183E-2</v>
      </c>
      <c r="EF142" s="23">
        <v>5.9704446784850172E-2</v>
      </c>
      <c r="EG142" s="32"/>
      <c r="EH142" s="30"/>
      <c r="EI142" s="30"/>
      <c r="EJ142" s="30">
        <v>5.1740000000000004</v>
      </c>
      <c r="EK142" s="30">
        <v>1.2466585539999999</v>
      </c>
      <c r="EL142" s="34">
        <v>12.40702668</v>
      </c>
      <c r="EM142" s="23">
        <v>88.040613101630385</v>
      </c>
      <c r="EN142" s="35"/>
      <c r="EQ142" s="27">
        <v>42886</v>
      </c>
      <c r="ES142" s="23">
        <v>4.1900000000000004</v>
      </c>
      <c r="EV142" s="23" t="s">
        <v>247</v>
      </c>
      <c r="EX142" s="23">
        <v>12338.000000000002</v>
      </c>
      <c r="EY142" s="23">
        <v>22.1</v>
      </c>
      <c r="EZ142" s="40">
        <v>617.80000000000007</v>
      </c>
      <c r="FA142" s="36">
        <v>101.23585540211209</v>
      </c>
      <c r="FB142" s="36">
        <v>6.4752875710804227</v>
      </c>
      <c r="FC142" s="36">
        <v>22.148350934199836</v>
      </c>
      <c r="FD142" s="36"/>
      <c r="FE142" s="36">
        <v>1.5998249390739236</v>
      </c>
      <c r="FF142" s="36">
        <v>0.96769374492282689</v>
      </c>
      <c r="FG142" s="36">
        <v>147.95633773354996</v>
      </c>
      <c r="FH142" s="36">
        <v>1.127382412672624</v>
      </c>
      <c r="FI142" s="36">
        <v>967.33344625153518</v>
      </c>
      <c r="FJ142" s="36">
        <v>62.12478919577579</v>
      </c>
      <c r="FK142" s="36">
        <v>14.273201868399674</v>
      </c>
      <c r="GD142" s="29">
        <v>43007</v>
      </c>
      <c r="GE142" s="24">
        <v>4.04</v>
      </c>
      <c r="GG142" s="23">
        <v>1.2894000000000001</v>
      </c>
      <c r="GH142" s="23">
        <v>1.9900000000000001E-2</v>
      </c>
      <c r="GI142" s="56">
        <v>8.7940000000000004E-2</v>
      </c>
      <c r="GJ142" s="36">
        <v>108.6968066037736</v>
      </c>
      <c r="GK142" s="36">
        <v>6.7671367924528312</v>
      </c>
      <c r="GL142" s="36">
        <v>50.766294025157237</v>
      </c>
      <c r="GM142" s="36"/>
      <c r="GN142" s="36">
        <v>2.6572327044025155</v>
      </c>
      <c r="GO142" s="36">
        <v>1.1732705974842768</v>
      </c>
      <c r="GP142" s="36">
        <v>165.4374748427673</v>
      </c>
      <c r="GQ142" s="36">
        <v>1.0254433962264151</v>
      </c>
      <c r="GR142" s="36">
        <v>1125.8918965495168</v>
      </c>
      <c r="GS142" s="36">
        <v>65.020369496855352</v>
      </c>
      <c r="GT142" s="36">
        <v>58.850679245283018</v>
      </c>
      <c r="GV142" s="23">
        <v>0.93393426950248903</v>
      </c>
      <c r="GW142" s="23">
        <v>1.63601974977548</v>
      </c>
      <c r="GX142" s="23">
        <v>1.5954606970362899</v>
      </c>
      <c r="GY142" s="23" t="s">
        <v>248</v>
      </c>
      <c r="GZ142" s="23">
        <v>94.241174078964562</v>
      </c>
      <c r="HA142" s="23">
        <v>2.6794289908826601</v>
      </c>
      <c r="HB142" s="23">
        <v>1.8481518481518424</v>
      </c>
      <c r="HC142" s="23">
        <v>5.4745254745254641</v>
      </c>
      <c r="HD142" s="23">
        <v>25.31468531468532</v>
      </c>
      <c r="HE142" s="23">
        <v>49.980019980019982</v>
      </c>
      <c r="HF142" s="23">
        <v>10.989010989010991</v>
      </c>
      <c r="HG142" s="23" t="s">
        <v>249</v>
      </c>
      <c r="HH142" s="23">
        <v>115.8</v>
      </c>
      <c r="HI142" s="23">
        <v>46.4</v>
      </c>
      <c r="HJ142" s="23">
        <v>27</v>
      </c>
      <c r="HK142" s="23">
        <v>49.8</v>
      </c>
      <c r="HL142" s="23">
        <v>64.2</v>
      </c>
      <c r="HM142" s="23">
        <v>108.4</v>
      </c>
      <c r="HN142" s="23">
        <v>11.4</v>
      </c>
      <c r="HO142" s="23">
        <v>17.600000000000001</v>
      </c>
      <c r="HP142" s="23">
        <v>19.2</v>
      </c>
      <c r="HQ142" s="23">
        <v>18</v>
      </c>
      <c r="HR142" s="23">
        <v>16.8</v>
      </c>
      <c r="HS142" s="23">
        <v>11.9</v>
      </c>
      <c r="HT142" s="38">
        <v>0.15646704485416899</v>
      </c>
    </row>
    <row r="143" spans="1:228" s="23" customFormat="1" ht="12.75" x14ac:dyDescent="0.2">
      <c r="A143" s="23" t="s">
        <v>449</v>
      </c>
      <c r="B143" s="23">
        <v>2</v>
      </c>
      <c r="C143" s="23" t="s">
        <v>447</v>
      </c>
      <c r="D143" s="23" t="s">
        <v>353</v>
      </c>
      <c r="E143" s="23" t="s">
        <v>312</v>
      </c>
      <c r="F143" s="24">
        <v>45</v>
      </c>
      <c r="G143" s="23" t="s">
        <v>233</v>
      </c>
      <c r="H143" s="23" t="s">
        <v>354</v>
      </c>
      <c r="I143" s="25">
        <v>2017</v>
      </c>
      <c r="J143" s="23">
        <v>46.278067999999998</v>
      </c>
      <c r="K143" s="23">
        <v>-71.870569000000003</v>
      </c>
      <c r="L143" s="23" t="s">
        <v>235</v>
      </c>
      <c r="N143" s="23">
        <v>1999</v>
      </c>
      <c r="O143" s="23" t="s">
        <v>448</v>
      </c>
      <c r="P143" s="23" t="s">
        <v>314</v>
      </c>
      <c r="R143" s="23" t="s">
        <v>238</v>
      </c>
      <c r="S143" s="23" t="s">
        <v>237</v>
      </c>
      <c r="T143" s="23" t="s">
        <v>237</v>
      </c>
      <c r="U143" s="26" t="s">
        <v>237</v>
      </c>
      <c r="V143" s="23" t="s">
        <v>237</v>
      </c>
      <c r="W143" s="23" t="s">
        <v>237</v>
      </c>
      <c r="X143" s="23" t="s">
        <v>237</v>
      </c>
      <c r="Y143" s="23" t="s">
        <v>237</v>
      </c>
      <c r="Z143" s="23" t="s">
        <v>237</v>
      </c>
      <c r="AA143" s="23" t="s">
        <v>237</v>
      </c>
      <c r="AB143" s="23" t="s">
        <v>237</v>
      </c>
      <c r="AC143" s="23" t="s">
        <v>237</v>
      </c>
      <c r="AD143" s="26" t="s">
        <v>238</v>
      </c>
      <c r="AE143" s="23" t="s">
        <v>237</v>
      </c>
      <c r="AF143" s="23" t="s">
        <v>237</v>
      </c>
      <c r="AG143" s="23" t="s">
        <v>237</v>
      </c>
      <c r="AH143" s="23" t="s">
        <v>238</v>
      </c>
      <c r="AI143" s="23" t="s">
        <v>237</v>
      </c>
      <c r="AJ143" s="26" t="s">
        <v>238</v>
      </c>
      <c r="AK143" s="23" t="s">
        <v>238</v>
      </c>
      <c r="AL143" s="23" t="s">
        <v>237</v>
      </c>
      <c r="AM143" s="26" t="s">
        <v>360</v>
      </c>
      <c r="AN143" s="26" t="s">
        <v>355</v>
      </c>
      <c r="AO143" s="26" t="s">
        <v>240</v>
      </c>
      <c r="AP143" s="26"/>
      <c r="AQ143" s="26"/>
      <c r="AR143" s="26" t="s">
        <v>242</v>
      </c>
      <c r="AS143" s="26" t="s">
        <v>243</v>
      </c>
      <c r="AT143" s="26"/>
      <c r="AU143" s="56">
        <v>45</v>
      </c>
      <c r="AV143" s="23">
        <v>15</v>
      </c>
      <c r="AW143" s="23">
        <v>80</v>
      </c>
      <c r="AX143" s="23">
        <v>0</v>
      </c>
      <c r="AY143" s="23">
        <v>2</v>
      </c>
      <c r="AZ143" s="23">
        <v>1</v>
      </c>
      <c r="BB143" s="23">
        <v>0</v>
      </c>
      <c r="BC143" s="23">
        <v>0</v>
      </c>
      <c r="BD143" s="23">
        <f t="shared" si="2"/>
        <v>15.046799999999999</v>
      </c>
      <c r="BF143" s="27"/>
      <c r="BG143" s="27"/>
      <c r="BH143" s="27"/>
      <c r="BI143" s="27">
        <v>42901</v>
      </c>
      <c r="BJ143" s="27"/>
      <c r="BK143" s="27"/>
      <c r="BL143" s="27">
        <v>42920</v>
      </c>
      <c r="BM143" s="27">
        <v>42927</v>
      </c>
      <c r="BN143" s="27">
        <v>42935</v>
      </c>
      <c r="BO143" s="27">
        <v>42943</v>
      </c>
      <c r="BQ143" s="27"/>
      <c r="BR143" s="27"/>
      <c r="BS143" s="27"/>
      <c r="BT143" s="27"/>
      <c r="BU143" s="27"/>
      <c r="BV143" s="27"/>
      <c r="BW143" s="27"/>
      <c r="BX143" s="25">
        <v>23</v>
      </c>
      <c r="BY143" s="28" t="s">
        <v>244</v>
      </c>
      <c r="BZ143" s="28" t="s">
        <v>245</v>
      </c>
      <c r="CA143" s="28" t="s">
        <v>246</v>
      </c>
      <c r="CB143" s="25">
        <v>23</v>
      </c>
      <c r="CC143" s="25" t="s">
        <v>237</v>
      </c>
      <c r="CD143" s="28" t="s">
        <v>244</v>
      </c>
      <c r="CE143" s="28" t="s">
        <v>244</v>
      </c>
      <c r="CF143" s="28" t="s">
        <v>246</v>
      </c>
      <c r="CG143" s="28"/>
      <c r="CH143" s="29"/>
      <c r="CL143" s="30"/>
      <c r="CM143" s="30"/>
      <c r="CN143" s="30"/>
      <c r="CO143" s="30"/>
      <c r="CP143" s="31"/>
      <c r="CQ143" s="30"/>
      <c r="CR143" s="30"/>
      <c r="CS143" s="30"/>
      <c r="CT143" s="30"/>
      <c r="CU143" s="30"/>
      <c r="CV143" s="32"/>
      <c r="CW143" s="29">
        <v>42984</v>
      </c>
      <c r="CX143" s="36">
        <v>496.09000000000003</v>
      </c>
      <c r="CY143" s="36">
        <v>0.93500000000000005</v>
      </c>
      <c r="CZ143" s="23">
        <v>1.2417170913085303</v>
      </c>
      <c r="DA143" s="36">
        <v>10.3</v>
      </c>
      <c r="DB143" s="23">
        <v>1.2127729348264935</v>
      </c>
      <c r="DC143" s="23">
        <v>6.9814974898207645</v>
      </c>
      <c r="DD143" s="23">
        <v>5.9212266126471373</v>
      </c>
      <c r="DE143" s="23">
        <v>1.5283647895061263</v>
      </c>
      <c r="DF143" s="23">
        <v>5.8278968129720651E-2</v>
      </c>
      <c r="DG143" s="23">
        <v>3.1801429728109424E-3</v>
      </c>
      <c r="DH143" s="23">
        <v>1.5421716776880447E-2</v>
      </c>
      <c r="DI143" s="23">
        <v>0.1740209746405815</v>
      </c>
      <c r="DJ143" s="23">
        <v>4.6511690971851274E-2</v>
      </c>
      <c r="DK143" s="23">
        <v>4.2104885392517728E-2</v>
      </c>
      <c r="DL143" s="23">
        <v>0.15997649693614441</v>
      </c>
      <c r="DM143" s="32"/>
      <c r="DO143" s="33"/>
      <c r="DP143" s="33"/>
      <c r="DQ143" s="27">
        <v>43007</v>
      </c>
      <c r="DR143" s="23">
        <v>390.07</v>
      </c>
      <c r="DS143" s="23">
        <v>0.51100000000000001</v>
      </c>
      <c r="DT143" s="23">
        <v>4.8386921226421329</v>
      </c>
      <c r="DU143" s="23">
        <v>4.0435999999999996</v>
      </c>
      <c r="DV143" s="23">
        <v>1.0457237864286031</v>
      </c>
      <c r="DW143" s="23">
        <v>6.209875018425846</v>
      </c>
      <c r="DX143" s="23">
        <v>0.46144909672089335</v>
      </c>
      <c r="DY143" s="23">
        <v>0.26323165718876423</v>
      </c>
      <c r="DZ143" s="23">
        <v>6.993303276618134E-3</v>
      </c>
      <c r="EA143" s="23">
        <v>4.8066719928912833E-3</v>
      </c>
      <c r="EB143" s="23">
        <v>4.6237961372493225E-3</v>
      </c>
      <c r="EC143" s="23">
        <v>7.0075476985994433E-3</v>
      </c>
      <c r="ED143" s="23">
        <v>7.8736969858888908E-3</v>
      </c>
      <c r="EE143" s="23">
        <v>1.5837883658585298E-2</v>
      </c>
      <c r="EF143" s="23">
        <v>6.1527962408967365E-2</v>
      </c>
      <c r="EG143" s="32"/>
      <c r="EH143" s="30"/>
      <c r="EI143" s="30"/>
      <c r="EJ143" s="30">
        <v>5.056</v>
      </c>
      <c r="EK143" s="30">
        <v>1.2294245610000001</v>
      </c>
      <c r="EL143" s="34">
        <v>8.1533965530000003</v>
      </c>
      <c r="EM143" s="23">
        <v>88.674548848786557</v>
      </c>
      <c r="EN143" s="35"/>
      <c r="EQ143" s="27">
        <v>42886</v>
      </c>
      <c r="ES143" s="23">
        <v>4.7</v>
      </c>
      <c r="EV143" s="23" t="s">
        <v>247</v>
      </c>
      <c r="EX143" s="23">
        <v>11112</v>
      </c>
      <c r="EY143" s="23">
        <v>90.2</v>
      </c>
      <c r="EZ143" s="40">
        <v>630.70000000000005</v>
      </c>
      <c r="FA143" s="36">
        <v>250.3594688664183</v>
      </c>
      <c r="FB143" s="36">
        <v>10.059558807876529</v>
      </c>
      <c r="FC143" s="36">
        <v>22.539957424161788</v>
      </c>
      <c r="FD143" s="36"/>
      <c r="FE143" s="36">
        <v>2.6019481106971791</v>
      </c>
      <c r="FF143" s="36">
        <v>1.1585306013837144</v>
      </c>
      <c r="FG143" s="36">
        <v>144.75727288451304</v>
      </c>
      <c r="FH143" s="36">
        <v>1.8263543108036191</v>
      </c>
      <c r="FI143" s="36">
        <v>834.82226534736139</v>
      </c>
      <c r="FJ143" s="36">
        <v>54.208855508249066</v>
      </c>
      <c r="FK143" s="36">
        <v>8.9733919638105384</v>
      </c>
      <c r="GD143" s="29">
        <v>43007</v>
      </c>
      <c r="GE143" s="24">
        <v>3.93</v>
      </c>
      <c r="GG143" s="23">
        <v>1.6077999999999999</v>
      </c>
      <c r="GH143" s="23">
        <v>2.4500000000000001E-2</v>
      </c>
      <c r="GI143" s="56">
        <v>9.4530000000000003E-2</v>
      </c>
      <c r="GJ143" s="36">
        <v>181.2055584832905</v>
      </c>
      <c r="GK143" s="36">
        <v>7.4178528277634959</v>
      </c>
      <c r="GL143" s="36">
        <v>36.235040488431878</v>
      </c>
      <c r="GM143" s="36"/>
      <c r="GN143" s="36">
        <v>2.1053984575835472</v>
      </c>
      <c r="GO143" s="36">
        <v>1.3198406812339332</v>
      </c>
      <c r="GP143" s="36">
        <v>153.57533033419026</v>
      </c>
      <c r="GQ143" s="36">
        <v>1.4069550128534705</v>
      </c>
      <c r="GR143" s="36">
        <v>966.85589411583248</v>
      </c>
      <c r="GS143" s="36">
        <v>59.796307840616961</v>
      </c>
      <c r="GT143" s="36">
        <v>82.346447300771217</v>
      </c>
      <c r="GV143" s="23">
        <v>0.93393426950248903</v>
      </c>
      <c r="GW143" s="23">
        <v>1.63601974977548</v>
      </c>
      <c r="GX143" s="23">
        <v>1.5954606970362899</v>
      </c>
      <c r="GY143" s="23" t="s">
        <v>248</v>
      </c>
      <c r="GZ143" s="23">
        <v>94.338312036367938</v>
      </c>
      <c r="HA143" s="23">
        <v>2.4875621890547266</v>
      </c>
      <c r="HB143" s="23">
        <v>2.0298507462686488</v>
      </c>
      <c r="HC143" s="23">
        <v>8.5373134328358198</v>
      </c>
      <c r="HD143" s="23">
        <v>31.074626865671647</v>
      </c>
      <c r="HE143" s="23">
        <v>45.104477611940297</v>
      </c>
      <c r="HF143" s="23">
        <v>7.1542288557213913</v>
      </c>
      <c r="HG143" s="23" t="s">
        <v>249</v>
      </c>
      <c r="HH143" s="23">
        <v>115.8</v>
      </c>
      <c r="HI143" s="23">
        <v>46.4</v>
      </c>
      <c r="HJ143" s="23">
        <v>27</v>
      </c>
      <c r="HK143" s="23">
        <v>49.8</v>
      </c>
      <c r="HL143" s="23">
        <v>64.2</v>
      </c>
      <c r="HM143" s="23">
        <v>108.4</v>
      </c>
      <c r="HN143" s="23">
        <v>11.4</v>
      </c>
      <c r="HO143" s="23">
        <v>17.600000000000001</v>
      </c>
      <c r="HP143" s="23">
        <v>19.2</v>
      </c>
      <c r="HQ143" s="23">
        <v>18</v>
      </c>
      <c r="HR143" s="23">
        <v>16.8</v>
      </c>
      <c r="HS143" s="23">
        <v>11.9</v>
      </c>
      <c r="HT143" s="38">
        <v>0.19460859533992839</v>
      </c>
    </row>
    <row r="144" spans="1:228" s="23" customFormat="1" ht="12.75" x14ac:dyDescent="0.2">
      <c r="A144" s="23" t="s">
        <v>450</v>
      </c>
      <c r="B144" s="23">
        <v>1</v>
      </c>
      <c r="C144" s="23" t="s">
        <v>451</v>
      </c>
      <c r="D144" s="23" t="s">
        <v>353</v>
      </c>
      <c r="E144" s="23" t="s">
        <v>312</v>
      </c>
      <c r="F144" s="24">
        <v>45</v>
      </c>
      <c r="G144" s="23" t="s">
        <v>233</v>
      </c>
      <c r="H144" s="23" t="s">
        <v>354</v>
      </c>
      <c r="I144" s="25">
        <v>2017</v>
      </c>
      <c r="J144" s="23">
        <v>46.278067999999998</v>
      </c>
      <c r="K144" s="23">
        <v>-71.870569000000003</v>
      </c>
      <c r="L144" s="23" t="s">
        <v>235</v>
      </c>
      <c r="N144" s="23">
        <v>1999</v>
      </c>
      <c r="O144" s="23" t="s">
        <v>448</v>
      </c>
      <c r="P144" s="23" t="s">
        <v>314</v>
      </c>
      <c r="Q144" s="23" t="s">
        <v>452</v>
      </c>
      <c r="R144" s="23" t="s">
        <v>238</v>
      </c>
      <c r="S144" s="23" t="s">
        <v>237</v>
      </c>
      <c r="T144" s="23" t="s">
        <v>237</v>
      </c>
      <c r="U144" s="26" t="s">
        <v>237</v>
      </c>
      <c r="V144" s="23" t="s">
        <v>237</v>
      </c>
      <c r="W144" s="23" t="s">
        <v>237</v>
      </c>
      <c r="X144" s="23" t="s">
        <v>237</v>
      </c>
      <c r="Y144" s="23" t="s">
        <v>237</v>
      </c>
      <c r="Z144" s="23" t="s">
        <v>237</v>
      </c>
      <c r="AA144" s="23" t="s">
        <v>237</v>
      </c>
      <c r="AB144" s="23" t="s">
        <v>237</v>
      </c>
      <c r="AC144" s="23" t="s">
        <v>237</v>
      </c>
      <c r="AD144" s="26" t="s">
        <v>238</v>
      </c>
      <c r="AE144" s="23" t="s">
        <v>237</v>
      </c>
      <c r="AF144" s="23" t="s">
        <v>237</v>
      </c>
      <c r="AG144" s="23" t="s">
        <v>237</v>
      </c>
      <c r="AH144" s="23" t="s">
        <v>238</v>
      </c>
      <c r="AI144" s="23" t="s">
        <v>238</v>
      </c>
      <c r="AJ144" s="26" t="s">
        <v>238</v>
      </c>
      <c r="AK144" s="23" t="s">
        <v>238</v>
      </c>
      <c r="AL144" s="23" t="s">
        <v>237</v>
      </c>
      <c r="AM144" s="26" t="s">
        <v>360</v>
      </c>
      <c r="AN144" s="26" t="s">
        <v>355</v>
      </c>
      <c r="AO144" s="26" t="s">
        <v>240</v>
      </c>
      <c r="AP144" s="26" t="s">
        <v>241</v>
      </c>
      <c r="AQ144" s="26"/>
      <c r="AR144" s="26" t="s">
        <v>242</v>
      </c>
      <c r="AS144" s="26" t="s">
        <v>243</v>
      </c>
      <c r="AT144" s="26"/>
      <c r="AU144" s="56">
        <v>45</v>
      </c>
      <c r="AV144" s="23">
        <v>15</v>
      </c>
      <c r="AW144" s="23">
        <v>80</v>
      </c>
      <c r="AX144" s="23">
        <v>12</v>
      </c>
      <c r="AY144" s="23">
        <v>2</v>
      </c>
      <c r="AZ144" s="23">
        <v>1</v>
      </c>
      <c r="BB144" s="23">
        <v>0</v>
      </c>
      <c r="BC144" s="23">
        <v>0</v>
      </c>
      <c r="BD144" s="23">
        <f t="shared" si="2"/>
        <v>31.046799999999998</v>
      </c>
      <c r="BF144" s="27"/>
      <c r="BG144" s="27"/>
      <c r="BH144" s="27"/>
      <c r="BI144" s="27">
        <v>42901</v>
      </c>
      <c r="BJ144" s="27"/>
      <c r="BK144" s="27"/>
      <c r="BL144" s="27">
        <v>42920</v>
      </c>
      <c r="BM144" s="27">
        <v>42927</v>
      </c>
      <c r="BN144" s="27">
        <v>42935</v>
      </c>
      <c r="BO144" s="27">
        <v>42943</v>
      </c>
      <c r="BQ144" s="27"/>
      <c r="BR144" s="27"/>
      <c r="BS144" s="27"/>
      <c r="BT144" s="27"/>
      <c r="BU144" s="27"/>
      <c r="BV144" s="27"/>
      <c r="BW144" s="27"/>
      <c r="BX144" s="25">
        <v>23</v>
      </c>
      <c r="BY144" s="28" t="s">
        <v>244</v>
      </c>
      <c r="BZ144" s="28" t="s">
        <v>245</v>
      </c>
      <c r="CA144" s="28" t="s">
        <v>246</v>
      </c>
      <c r="CB144" s="25">
        <v>23</v>
      </c>
      <c r="CC144" s="25" t="s">
        <v>237</v>
      </c>
      <c r="CD144" s="28" t="s">
        <v>244</v>
      </c>
      <c r="CE144" s="28" t="s">
        <v>244</v>
      </c>
      <c r="CF144" s="28" t="s">
        <v>246</v>
      </c>
      <c r="CG144" s="28"/>
      <c r="CH144" s="29"/>
      <c r="CL144" s="30"/>
      <c r="CM144" s="30"/>
      <c r="CN144" s="30"/>
      <c r="CO144" s="30"/>
      <c r="CP144" s="31"/>
      <c r="CQ144" s="30"/>
      <c r="CR144" s="30"/>
      <c r="CS144" s="30"/>
      <c r="CT144" s="30"/>
      <c r="CU144" s="30"/>
      <c r="CV144" s="32"/>
      <c r="CW144" s="29">
        <v>42984</v>
      </c>
      <c r="CX144" s="36">
        <v>486.27000000000004</v>
      </c>
      <c r="CY144" s="36">
        <v>0.93799999999999994</v>
      </c>
      <c r="CZ144" s="23">
        <v>1.316735823964444</v>
      </c>
      <c r="DA144" s="36">
        <v>8.6791</v>
      </c>
      <c r="DB144" s="23">
        <v>1.1224163140008747</v>
      </c>
      <c r="DC144" s="23">
        <v>7.6535499211089322</v>
      </c>
      <c r="DD144" s="23">
        <v>6.7651664036725334</v>
      </c>
      <c r="DE144" s="23">
        <v>1.6890225533942744</v>
      </c>
      <c r="DF144" s="23">
        <v>7.1881424384064155E-2</v>
      </c>
      <c r="DG144" s="23">
        <v>3.9733390786249089E-3</v>
      </c>
      <c r="DH144" s="23">
        <v>1.8636717384103177E-2</v>
      </c>
      <c r="DI144" s="23">
        <v>0.20717986481546</v>
      </c>
      <c r="DJ144" s="23">
        <v>6.0747302811095243E-2</v>
      </c>
      <c r="DK144" s="23">
        <v>6.496460789166969E-2</v>
      </c>
      <c r="DL144" s="23">
        <v>0.16346940888937028</v>
      </c>
      <c r="DM144" s="32"/>
      <c r="DO144" s="33"/>
      <c r="DP144" s="33"/>
      <c r="DQ144" s="27">
        <v>43007</v>
      </c>
      <c r="DR144" s="23">
        <v>438.04</v>
      </c>
      <c r="DS144" s="23">
        <v>0.25900000000000001</v>
      </c>
      <c r="DT144" s="23">
        <v>4.2418418025425382</v>
      </c>
      <c r="DU144" s="23">
        <v>3.7165999999999997</v>
      </c>
      <c r="DV144" s="23">
        <v>1.0004629156810225</v>
      </c>
      <c r="DW144" s="23">
        <v>5.8592853312104953</v>
      </c>
      <c r="DX144" s="23">
        <v>0.46086418247824795</v>
      </c>
      <c r="DY144" s="23">
        <v>0.26851821674181708</v>
      </c>
      <c r="DZ144" s="23">
        <v>6.6639039500988526E-3</v>
      </c>
      <c r="EA144" s="23">
        <v>4.9779522127151934E-3</v>
      </c>
      <c r="EB144" s="23">
        <v>4.1803692928629958E-3</v>
      </c>
      <c r="EC144" s="23">
        <v>6.7019159231348838E-3</v>
      </c>
      <c r="ED144" s="23">
        <v>8.3810102980224222E-3</v>
      </c>
      <c r="EE144" s="23">
        <v>2.6780628583932212E-2</v>
      </c>
      <c r="EF144" s="23">
        <v>5.7298150921070053E-2</v>
      </c>
      <c r="EG144" s="32"/>
      <c r="EH144" s="30"/>
      <c r="EI144" s="30"/>
      <c r="EJ144" s="30">
        <v>4.9329999999999998</v>
      </c>
      <c r="EK144" s="30">
        <v>1.344570335</v>
      </c>
      <c r="EL144" s="34">
        <v>17.7136368</v>
      </c>
      <c r="EM144" s="23">
        <v>88.069735642661811</v>
      </c>
      <c r="EN144" s="35"/>
      <c r="EQ144" s="27">
        <v>42886</v>
      </c>
      <c r="ES144" s="23">
        <v>4.17</v>
      </c>
      <c r="EV144" s="23" t="s">
        <v>247</v>
      </c>
      <c r="EX144" s="23">
        <v>14602</v>
      </c>
      <c r="EY144" s="23">
        <v>87.100000000000009</v>
      </c>
      <c r="EZ144" s="40">
        <v>676.2</v>
      </c>
      <c r="FA144" s="36">
        <v>109.61752420016407</v>
      </c>
      <c r="FB144" s="36">
        <v>8.1632247744052506</v>
      </c>
      <c r="FC144" s="36">
        <v>23.022461033634126</v>
      </c>
      <c r="FD144" s="36"/>
      <c r="FE144" s="36">
        <v>2.5835853158326496</v>
      </c>
      <c r="FF144" s="36">
        <v>0.94029450369155043</v>
      </c>
      <c r="FG144" s="36">
        <v>158.51940996718622</v>
      </c>
      <c r="FH144" s="36">
        <v>1.2369194011484823</v>
      </c>
      <c r="FI144" s="36">
        <v>901.54223694848781</v>
      </c>
      <c r="FJ144" s="36">
        <v>51.308949548810503</v>
      </c>
      <c r="FK144" s="36">
        <v>15.151856849876951</v>
      </c>
      <c r="GD144" s="29">
        <v>43007</v>
      </c>
      <c r="GE144" s="24">
        <v>4.04</v>
      </c>
      <c r="GG144" s="23">
        <v>1.5342</v>
      </c>
      <c r="GH144" s="23">
        <v>1.1599999999999999E-2</v>
      </c>
      <c r="GI144" s="56">
        <v>9.1980000000000006E-2</v>
      </c>
      <c r="GJ144" s="36">
        <v>122.33525</v>
      </c>
      <c r="GK144" s="36">
        <v>7.8991785714285712</v>
      </c>
      <c r="GL144" s="36">
        <v>36.697668367346935</v>
      </c>
      <c r="GM144" s="36"/>
      <c r="GN144" s="36">
        <v>3.4122448979591837</v>
      </c>
      <c r="GO144" s="36">
        <v>1.3391127551020408</v>
      </c>
      <c r="GP144" s="36">
        <v>174.39782653061226</v>
      </c>
      <c r="GQ144" s="36">
        <v>0.93419387755102035</v>
      </c>
      <c r="GR144" s="36">
        <v>1173.518568842007</v>
      </c>
      <c r="GS144" s="36">
        <v>53.515076530612248</v>
      </c>
      <c r="GT144" s="36">
        <v>25.332408163265306</v>
      </c>
      <c r="GV144" s="23">
        <v>0.93393426950248903</v>
      </c>
      <c r="GW144" s="23">
        <v>1.63601974977548</v>
      </c>
      <c r="GX144" s="23">
        <v>1.5954606970362899</v>
      </c>
      <c r="GY144" s="23" t="s">
        <v>248</v>
      </c>
      <c r="GZ144" s="23">
        <v>94.241174078964562</v>
      </c>
      <c r="HA144" s="23">
        <v>2.6794289908826601</v>
      </c>
      <c r="HB144" s="23">
        <v>1.8481518481518424</v>
      </c>
      <c r="HC144" s="23">
        <v>5.4745254745254641</v>
      </c>
      <c r="HD144" s="23">
        <v>25.31468531468532</v>
      </c>
      <c r="HE144" s="23">
        <v>49.980019980019982</v>
      </c>
      <c r="HF144" s="23">
        <v>10.989010989010991</v>
      </c>
      <c r="HG144" s="23" t="s">
        <v>249</v>
      </c>
      <c r="HH144" s="23">
        <v>115.8</v>
      </c>
      <c r="HI144" s="23">
        <v>46.4</v>
      </c>
      <c r="HJ144" s="23">
        <v>27</v>
      </c>
      <c r="HK144" s="23">
        <v>49.8</v>
      </c>
      <c r="HL144" s="23">
        <v>64.2</v>
      </c>
      <c r="HM144" s="23">
        <v>108.4</v>
      </c>
      <c r="HN144" s="23">
        <v>11.4</v>
      </c>
      <c r="HO144" s="23">
        <v>17.600000000000001</v>
      </c>
      <c r="HP144" s="23">
        <v>19.2</v>
      </c>
      <c r="HQ144" s="23">
        <v>18</v>
      </c>
      <c r="HR144" s="23">
        <v>16.8</v>
      </c>
      <c r="HS144" s="23">
        <v>11.9</v>
      </c>
      <c r="HT144" s="38">
        <v>0.16453508256765725</v>
      </c>
    </row>
    <row r="145" spans="1:228" s="23" customFormat="1" ht="12.75" x14ac:dyDescent="0.2">
      <c r="A145" s="23" t="s">
        <v>453</v>
      </c>
      <c r="B145" s="23">
        <v>2</v>
      </c>
      <c r="C145" s="23" t="s">
        <v>451</v>
      </c>
      <c r="D145" s="23" t="s">
        <v>353</v>
      </c>
      <c r="E145" s="23" t="s">
        <v>312</v>
      </c>
      <c r="F145" s="24">
        <v>45</v>
      </c>
      <c r="G145" s="23" t="s">
        <v>233</v>
      </c>
      <c r="H145" s="23" t="s">
        <v>354</v>
      </c>
      <c r="I145" s="25">
        <v>2017</v>
      </c>
      <c r="J145" s="23">
        <v>46.278067999999998</v>
      </c>
      <c r="K145" s="23">
        <v>-71.870569000000003</v>
      </c>
      <c r="L145" s="23" t="s">
        <v>235</v>
      </c>
      <c r="N145" s="23">
        <v>1999</v>
      </c>
      <c r="O145" s="23" t="s">
        <v>448</v>
      </c>
      <c r="P145" s="23" t="s">
        <v>314</v>
      </c>
      <c r="Q145" s="23" t="s">
        <v>452</v>
      </c>
      <c r="R145" s="23" t="s">
        <v>238</v>
      </c>
      <c r="S145" s="23" t="s">
        <v>237</v>
      </c>
      <c r="T145" s="23" t="s">
        <v>237</v>
      </c>
      <c r="U145" s="26" t="s">
        <v>237</v>
      </c>
      <c r="V145" s="23" t="s">
        <v>237</v>
      </c>
      <c r="W145" s="23" t="s">
        <v>237</v>
      </c>
      <c r="X145" s="23" t="s">
        <v>237</v>
      </c>
      <c r="Y145" s="23" t="s">
        <v>237</v>
      </c>
      <c r="Z145" s="23" t="s">
        <v>237</v>
      </c>
      <c r="AA145" s="23" t="s">
        <v>237</v>
      </c>
      <c r="AB145" s="23" t="s">
        <v>237</v>
      </c>
      <c r="AC145" s="23" t="s">
        <v>237</v>
      </c>
      <c r="AD145" s="26" t="s">
        <v>238</v>
      </c>
      <c r="AE145" s="23" t="s">
        <v>237</v>
      </c>
      <c r="AF145" s="23" t="s">
        <v>237</v>
      </c>
      <c r="AG145" s="23" t="s">
        <v>237</v>
      </c>
      <c r="AH145" s="23" t="s">
        <v>238</v>
      </c>
      <c r="AI145" s="23" t="s">
        <v>238</v>
      </c>
      <c r="AJ145" s="26" t="s">
        <v>238</v>
      </c>
      <c r="AK145" s="23" t="s">
        <v>238</v>
      </c>
      <c r="AL145" s="23" t="s">
        <v>237</v>
      </c>
      <c r="AM145" s="26" t="s">
        <v>360</v>
      </c>
      <c r="AN145" s="26" t="s">
        <v>355</v>
      </c>
      <c r="AO145" s="26" t="s">
        <v>240</v>
      </c>
      <c r="AP145" s="26" t="s">
        <v>241</v>
      </c>
      <c r="AQ145" s="26"/>
      <c r="AR145" s="26" t="s">
        <v>242</v>
      </c>
      <c r="AS145" s="26" t="s">
        <v>243</v>
      </c>
      <c r="AT145" s="26"/>
      <c r="AU145" s="56">
        <v>45</v>
      </c>
      <c r="AV145" s="23">
        <v>15</v>
      </c>
      <c r="AW145" s="23">
        <v>80</v>
      </c>
      <c r="AX145" s="23">
        <v>12</v>
      </c>
      <c r="AY145" s="23">
        <v>2</v>
      </c>
      <c r="AZ145" s="23">
        <v>1</v>
      </c>
      <c r="BB145" s="23">
        <v>0</v>
      </c>
      <c r="BC145" s="23">
        <v>0</v>
      </c>
      <c r="BD145" s="23">
        <f t="shared" si="2"/>
        <v>31.046799999999998</v>
      </c>
      <c r="BF145" s="27"/>
      <c r="BG145" s="27"/>
      <c r="BH145" s="27"/>
      <c r="BI145" s="27">
        <v>42901</v>
      </c>
      <c r="BJ145" s="27"/>
      <c r="BK145" s="27"/>
      <c r="BL145" s="27">
        <v>42920</v>
      </c>
      <c r="BM145" s="27">
        <v>42927</v>
      </c>
      <c r="BN145" s="27">
        <v>42935</v>
      </c>
      <c r="BO145" s="27">
        <v>42943</v>
      </c>
      <c r="BQ145" s="27"/>
      <c r="BR145" s="27"/>
      <c r="BS145" s="27"/>
      <c r="BT145" s="27"/>
      <c r="BU145" s="27"/>
      <c r="BV145" s="27"/>
      <c r="BW145" s="27"/>
      <c r="BX145" s="25">
        <v>23</v>
      </c>
      <c r="BY145" s="28" t="s">
        <v>244</v>
      </c>
      <c r="BZ145" s="28" t="s">
        <v>245</v>
      </c>
      <c r="CA145" s="28" t="s">
        <v>246</v>
      </c>
      <c r="CB145" s="25">
        <v>23</v>
      </c>
      <c r="CC145" s="25" t="s">
        <v>237</v>
      </c>
      <c r="CD145" s="28" t="s">
        <v>244</v>
      </c>
      <c r="CE145" s="28" t="s">
        <v>244</v>
      </c>
      <c r="CF145" s="28" t="s">
        <v>246</v>
      </c>
      <c r="CG145" s="28"/>
      <c r="CH145" s="29"/>
      <c r="CL145" s="30"/>
      <c r="CM145" s="30"/>
      <c r="CN145" s="30"/>
      <c r="CO145" s="30"/>
      <c r="CP145" s="31"/>
      <c r="CQ145" s="30"/>
      <c r="CR145" s="30"/>
      <c r="CS145" s="30"/>
      <c r="CT145" s="30"/>
      <c r="CU145" s="30"/>
      <c r="CV145" s="32"/>
      <c r="CW145" s="29">
        <v>42984</v>
      </c>
      <c r="CX145" s="36">
        <v>482.77</v>
      </c>
      <c r="CY145" s="36">
        <v>0.96500000000000008</v>
      </c>
      <c r="CZ145" s="23">
        <v>1.2361829651847718</v>
      </c>
      <c r="DA145" s="36">
        <v>9.6623000000000001</v>
      </c>
      <c r="DB145" s="23">
        <v>1.2926654933762847</v>
      </c>
      <c r="DC145" s="23">
        <v>6.9365888614680458</v>
      </c>
      <c r="DD145" s="23">
        <v>4.6975795448253104</v>
      </c>
      <c r="DE145" s="23">
        <v>1.4513985963815963</v>
      </c>
      <c r="DF145" s="23">
        <v>5.0805397687492003E-2</v>
      </c>
      <c r="DG145" s="23">
        <v>4.0136915668515655E-3</v>
      </c>
      <c r="DH145" s="23">
        <v>1.4383988062905275E-2</v>
      </c>
      <c r="DI145" s="23">
        <v>0.13132116893354559</v>
      </c>
      <c r="DJ145" s="23">
        <v>4.1351300091055622E-2</v>
      </c>
      <c r="DK145" s="23">
        <v>4.4264110284441716E-2</v>
      </c>
      <c r="DL145" s="23">
        <v>0.14392388542007284</v>
      </c>
      <c r="DM145" s="32"/>
      <c r="DO145" s="33"/>
      <c r="DP145" s="33"/>
      <c r="DQ145" s="27">
        <v>43007</v>
      </c>
      <c r="DR145" s="23">
        <v>438.65999999999997</v>
      </c>
      <c r="DS145" s="23">
        <v>0.40300000000000002</v>
      </c>
      <c r="DT145" s="23">
        <v>4.9163065190799813</v>
      </c>
      <c r="DU145" s="23">
        <v>4.4862000000000002</v>
      </c>
      <c r="DV145" s="23">
        <v>1.0647107120255379</v>
      </c>
      <c r="DW145" s="23">
        <v>6.0809105749792378</v>
      </c>
      <c r="DX145" s="23">
        <v>0.37005076938967674</v>
      </c>
      <c r="DY145" s="23">
        <v>0.26737095929881705</v>
      </c>
      <c r="DZ145" s="23">
        <v>7.4313564894914084E-3</v>
      </c>
      <c r="EA145" s="23">
        <v>5.3780423756589297E-3</v>
      </c>
      <c r="EB145" s="23">
        <v>4.5549387817085864E-3</v>
      </c>
      <c r="EC145" s="23">
        <v>5.0038208229564772E-3</v>
      </c>
      <c r="ED145" s="23">
        <v>7.4388402881849901E-3</v>
      </c>
      <c r="EE145" s="23">
        <v>1.6244640202724168E-2</v>
      </c>
      <c r="EF145" s="23">
        <v>5.9853246038958953E-2</v>
      </c>
      <c r="EG145" s="32"/>
      <c r="EH145" s="30"/>
      <c r="EI145" s="30"/>
      <c r="EJ145" s="30">
        <v>4.9749999999999996</v>
      </c>
      <c r="EK145" s="30">
        <v>1.408657407</v>
      </c>
      <c r="EL145" s="34">
        <v>6.3671248509999998</v>
      </c>
      <c r="EM145" s="23">
        <v>88.326530612244895</v>
      </c>
      <c r="EN145" s="35"/>
      <c r="EQ145" s="27">
        <v>42886</v>
      </c>
      <c r="ES145" s="23">
        <v>4.1100000000000003</v>
      </c>
      <c r="EV145" s="23" t="s">
        <v>247</v>
      </c>
      <c r="EX145" s="23">
        <v>12782</v>
      </c>
      <c r="EY145" s="23">
        <v>89.1</v>
      </c>
      <c r="EZ145" s="40">
        <v>579</v>
      </c>
      <c r="FA145" s="36">
        <v>58.084163522012581</v>
      </c>
      <c r="FB145" s="36">
        <v>4.3093144654088062</v>
      </c>
      <c r="FC145" s="36">
        <v>17.464968553459123</v>
      </c>
      <c r="FD145" s="36"/>
      <c r="FE145" s="36">
        <v>1.0844056603773586</v>
      </c>
      <c r="FF145" s="36">
        <v>0.67474213836477992</v>
      </c>
      <c r="FG145" s="36">
        <v>184.37983176100633</v>
      </c>
      <c r="FH145" s="36">
        <v>0.36778144654088052</v>
      </c>
      <c r="FI145" s="36">
        <v>1137.9714131145709</v>
      </c>
      <c r="FJ145" s="36">
        <v>52.457261006289308</v>
      </c>
      <c r="FK145" s="36">
        <v>16.525933962264155</v>
      </c>
      <c r="GD145" s="29">
        <v>43007</v>
      </c>
      <c r="GE145" s="24">
        <v>3.52</v>
      </c>
      <c r="GG145" s="23">
        <v>1.9295</v>
      </c>
      <c r="GH145" s="23">
        <v>5.3400000000000003E-2</v>
      </c>
      <c r="GI145" s="56">
        <v>0.11433</v>
      </c>
      <c r="GJ145" s="36">
        <v>166.55534692132267</v>
      </c>
      <c r="GK145" s="36">
        <v>13.986558437856326</v>
      </c>
      <c r="GL145" s="36">
        <v>59.47367132269099</v>
      </c>
      <c r="GM145" s="36"/>
      <c r="GN145" s="36">
        <v>4.3785632839224631</v>
      </c>
      <c r="GO145" s="36">
        <v>2.2751668472063855</v>
      </c>
      <c r="GP145" s="36">
        <v>235.29506898517673</v>
      </c>
      <c r="GQ145" s="36">
        <v>1.4746995438996577</v>
      </c>
      <c r="GR145" s="36">
        <v>1526.8414316112742</v>
      </c>
      <c r="GS145" s="36">
        <v>70.515426168757116</v>
      </c>
      <c r="GT145" s="36">
        <v>382.34358494868866</v>
      </c>
      <c r="GV145" s="23">
        <v>0.93393426950248903</v>
      </c>
      <c r="GW145" s="23">
        <v>1.63601974977548</v>
      </c>
      <c r="GX145" s="23">
        <v>1.5954606970362899</v>
      </c>
      <c r="GY145" s="23" t="s">
        <v>248</v>
      </c>
      <c r="GZ145" s="23">
        <v>94.338312036367938</v>
      </c>
      <c r="HA145" s="23">
        <v>2.4875621890547266</v>
      </c>
      <c r="HB145" s="23">
        <v>2.0298507462686488</v>
      </c>
      <c r="HC145" s="23">
        <v>8.5373134328358198</v>
      </c>
      <c r="HD145" s="23">
        <v>31.074626865671647</v>
      </c>
      <c r="HE145" s="23">
        <v>45.104477611940297</v>
      </c>
      <c r="HF145" s="23">
        <v>7.1542288557213913</v>
      </c>
      <c r="HG145" s="23" t="s">
        <v>249</v>
      </c>
      <c r="HH145" s="23">
        <v>115.8</v>
      </c>
      <c r="HI145" s="23">
        <v>46.4</v>
      </c>
      <c r="HJ145" s="23">
        <v>27</v>
      </c>
      <c r="HK145" s="23">
        <v>49.8</v>
      </c>
      <c r="HL145" s="23">
        <v>64.2</v>
      </c>
      <c r="HM145" s="23">
        <v>108.4</v>
      </c>
      <c r="HN145" s="23">
        <v>11.4</v>
      </c>
      <c r="HO145" s="23">
        <v>17.600000000000001</v>
      </c>
      <c r="HP145" s="23">
        <v>19.2</v>
      </c>
      <c r="HQ145" s="23">
        <v>18</v>
      </c>
      <c r="HR145" s="23">
        <v>16.8</v>
      </c>
      <c r="HS145" s="23">
        <v>11.9</v>
      </c>
      <c r="HT145" s="38">
        <v>0.14265770916552789</v>
      </c>
    </row>
    <row r="146" spans="1:228" s="23" customFormat="1" ht="12.75" x14ac:dyDescent="0.2">
      <c r="A146" s="23" t="s">
        <v>454</v>
      </c>
      <c r="C146" s="23" t="s">
        <v>455</v>
      </c>
      <c r="D146" s="23" t="s">
        <v>230</v>
      </c>
      <c r="E146" s="23" t="s">
        <v>231</v>
      </c>
      <c r="F146" s="24" t="s">
        <v>232</v>
      </c>
      <c r="G146" s="23" t="s">
        <v>233</v>
      </c>
      <c r="H146" s="23" t="s">
        <v>234</v>
      </c>
      <c r="I146" s="25">
        <v>2017</v>
      </c>
      <c r="L146" s="23" t="s">
        <v>235</v>
      </c>
      <c r="O146" s="23" t="s">
        <v>456</v>
      </c>
      <c r="P146" s="23" t="s">
        <v>231</v>
      </c>
      <c r="U146" s="26"/>
      <c r="AD146" s="26"/>
      <c r="AJ146" s="26"/>
      <c r="AM146" s="26"/>
      <c r="AN146" s="26"/>
      <c r="AO146" s="26"/>
      <c r="AP146" s="26"/>
      <c r="AQ146" s="26"/>
      <c r="AR146" s="26"/>
      <c r="AS146" s="26"/>
      <c r="AT146" s="26"/>
      <c r="AU146" s="56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Q146" s="27"/>
      <c r="BR146" s="27"/>
      <c r="BS146" s="27"/>
      <c r="BT146" s="27"/>
      <c r="BU146" s="27"/>
      <c r="BV146" s="27"/>
      <c r="BW146" s="27"/>
      <c r="BX146" s="25"/>
      <c r="BY146" s="28"/>
      <c r="BZ146" s="28"/>
      <c r="CA146" s="28"/>
      <c r="CB146" s="25">
        <v>23</v>
      </c>
      <c r="CC146" s="25" t="s">
        <v>237</v>
      </c>
      <c r="CD146" s="28" t="s">
        <v>244</v>
      </c>
      <c r="CE146" s="28" t="s">
        <v>244</v>
      </c>
      <c r="CF146" s="28" t="s">
        <v>246</v>
      </c>
      <c r="CG146" s="28"/>
      <c r="CH146" s="29"/>
      <c r="CL146" s="30"/>
      <c r="CM146" s="30"/>
      <c r="CN146" s="30"/>
      <c r="CO146" s="30"/>
      <c r="CP146" s="31"/>
      <c r="CQ146" s="30"/>
      <c r="CR146" s="30"/>
      <c r="CS146" s="30"/>
      <c r="CT146" s="30"/>
      <c r="CU146" s="30"/>
      <c r="CV146" s="32"/>
      <c r="CW146" s="29"/>
      <c r="CX146" s="36"/>
      <c r="CY146" s="36"/>
      <c r="DA146" s="36"/>
      <c r="DM146" s="32"/>
      <c r="DO146" s="33"/>
      <c r="DP146" s="33"/>
      <c r="DQ146" s="27"/>
      <c r="EG146" s="32"/>
      <c r="EH146" s="30"/>
      <c r="EI146" s="30"/>
      <c r="EJ146" s="30"/>
      <c r="EK146" s="30"/>
      <c r="EL146" s="34"/>
      <c r="EN146" s="35"/>
      <c r="EQ146" s="27"/>
      <c r="ES146" s="39">
        <v>4.09</v>
      </c>
      <c r="EV146" s="23" t="s">
        <v>247</v>
      </c>
      <c r="EX146" s="39">
        <v>8999.5</v>
      </c>
      <c r="EY146" s="39">
        <v>171</v>
      </c>
      <c r="EZ146" s="53">
        <v>475.09999999999997</v>
      </c>
      <c r="FA146" s="39">
        <v>20.793883291614517</v>
      </c>
      <c r="FB146" s="39">
        <v>4.6317916145181472</v>
      </c>
      <c r="FC146" s="39">
        <v>15.664962765957446</v>
      </c>
      <c r="FD146" s="39"/>
      <c r="FE146" s="39">
        <v>0.2649558823529411</v>
      </c>
      <c r="FF146" s="39">
        <v>0.38107684605757197</v>
      </c>
      <c r="FG146" s="39">
        <v>72.82584355444304</v>
      </c>
      <c r="FH146" s="39">
        <v>0.82978723404255328</v>
      </c>
      <c r="FI146" s="39">
        <v>1125.4612215170644</v>
      </c>
      <c r="FJ146" s="39">
        <v>38.494983767009387</v>
      </c>
      <c r="FK146" s="39">
        <v>19.847485272522448</v>
      </c>
      <c r="GD146" s="29"/>
      <c r="GE146" s="24"/>
      <c r="GI146" s="5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</row>
    <row r="147" spans="1:228" s="23" customFormat="1" ht="12.75" x14ac:dyDescent="0.2">
      <c r="A147" s="23" t="s">
        <v>457</v>
      </c>
      <c r="C147" s="23" t="s">
        <v>458</v>
      </c>
      <c r="D147" s="23" t="s">
        <v>230</v>
      </c>
      <c r="E147" s="23" t="s">
        <v>231</v>
      </c>
      <c r="F147" s="24" t="s">
        <v>232</v>
      </c>
      <c r="G147" s="23" t="s">
        <v>233</v>
      </c>
      <c r="H147" s="23" t="s">
        <v>234</v>
      </c>
      <c r="I147" s="25">
        <v>2017</v>
      </c>
      <c r="L147" s="23" t="s">
        <v>235</v>
      </c>
      <c r="O147" s="23" t="s">
        <v>456</v>
      </c>
      <c r="P147" s="23" t="s">
        <v>231</v>
      </c>
      <c r="U147" s="26"/>
      <c r="AD147" s="26"/>
      <c r="AJ147" s="26"/>
      <c r="AM147" s="26"/>
      <c r="AN147" s="26"/>
      <c r="AO147" s="26"/>
      <c r="AP147" s="26"/>
      <c r="AQ147" s="26"/>
      <c r="AR147" s="26"/>
      <c r="AS147" s="26"/>
      <c r="AT147" s="26"/>
      <c r="AU147" s="56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Q147" s="27"/>
      <c r="BR147" s="27"/>
      <c r="BS147" s="27"/>
      <c r="BT147" s="27"/>
      <c r="BU147" s="27"/>
      <c r="BV147" s="27"/>
      <c r="BW147" s="27"/>
      <c r="BX147" s="25"/>
      <c r="BY147" s="28"/>
      <c r="BZ147" s="28"/>
      <c r="CA147" s="28"/>
      <c r="CB147" s="25">
        <v>23</v>
      </c>
      <c r="CC147" s="25" t="s">
        <v>237</v>
      </c>
      <c r="CD147" s="28" t="s">
        <v>244</v>
      </c>
      <c r="CE147" s="28" t="s">
        <v>244</v>
      </c>
      <c r="CF147" s="28" t="s">
        <v>246</v>
      </c>
      <c r="CG147" s="28"/>
      <c r="CH147" s="29"/>
      <c r="CL147" s="30"/>
      <c r="CM147" s="30"/>
      <c r="CN147" s="30"/>
      <c r="CO147" s="30"/>
      <c r="CP147" s="31"/>
      <c r="CQ147" s="30"/>
      <c r="CR147" s="30"/>
      <c r="CS147" s="30"/>
      <c r="CT147" s="30"/>
      <c r="CU147" s="30"/>
      <c r="CV147" s="32"/>
      <c r="CW147" s="29"/>
      <c r="CX147" s="36"/>
      <c r="CY147" s="36"/>
      <c r="DA147" s="36"/>
      <c r="DM147" s="32"/>
      <c r="DO147" s="33"/>
      <c r="DP147" s="33"/>
      <c r="DQ147" s="27"/>
      <c r="EG147" s="32"/>
      <c r="EH147" s="30"/>
      <c r="EI147" s="30"/>
      <c r="EJ147" s="30"/>
      <c r="EK147" s="30"/>
      <c r="EL147" s="34"/>
      <c r="EN147" s="35"/>
      <c r="EQ147" s="27"/>
      <c r="ES147" s="39">
        <v>4.03</v>
      </c>
      <c r="EV147" s="23" t="s">
        <v>247</v>
      </c>
      <c r="EX147" s="39">
        <v>11013</v>
      </c>
      <c r="EY147" s="39">
        <v>89.300000000000011</v>
      </c>
      <c r="EZ147" s="53">
        <v>513.70000000000005</v>
      </c>
      <c r="FA147" s="39">
        <v>17.672799275006145</v>
      </c>
      <c r="FB147" s="39">
        <v>4.3779544114032927</v>
      </c>
      <c r="FC147" s="39">
        <v>16.898780474318013</v>
      </c>
      <c r="FD147" s="39"/>
      <c r="FE147" s="39">
        <v>1.7494512779552716</v>
      </c>
      <c r="FF147" s="39">
        <v>0.35349530597198331</v>
      </c>
      <c r="FG147" s="39">
        <v>102.19356574096828</v>
      </c>
      <c r="FH147" s="39">
        <v>0.91054313099041528</v>
      </c>
      <c r="FI147" s="39">
        <v>1457.0463345184648</v>
      </c>
      <c r="FJ147" s="39">
        <v>53.038143236472237</v>
      </c>
      <c r="FK147" s="39">
        <v>34.946462056381129</v>
      </c>
      <c r="GD147" s="29"/>
      <c r="GE147" s="24"/>
      <c r="GI147" s="5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</row>
    <row r="148" spans="1:228" s="23" customFormat="1" ht="12.75" x14ac:dyDescent="0.2">
      <c r="A148" s="23" t="s">
        <v>459</v>
      </c>
      <c r="C148" s="23" t="s">
        <v>460</v>
      </c>
      <c r="D148" s="23" t="s">
        <v>230</v>
      </c>
      <c r="E148" s="23" t="s">
        <v>231</v>
      </c>
      <c r="F148" s="24" t="s">
        <v>232</v>
      </c>
      <c r="G148" s="23" t="s">
        <v>233</v>
      </c>
      <c r="H148" s="23" t="s">
        <v>234</v>
      </c>
      <c r="I148" s="25">
        <v>2017</v>
      </c>
      <c r="L148" s="23" t="s">
        <v>235</v>
      </c>
      <c r="O148" s="23" t="s">
        <v>456</v>
      </c>
      <c r="P148" s="23" t="s">
        <v>231</v>
      </c>
      <c r="U148" s="26"/>
      <c r="AD148" s="26"/>
      <c r="AJ148" s="26"/>
      <c r="AM148" s="26"/>
      <c r="AN148" s="26"/>
      <c r="AO148" s="26"/>
      <c r="AP148" s="26"/>
      <c r="AQ148" s="26"/>
      <c r="AR148" s="26"/>
      <c r="AS148" s="26"/>
      <c r="AT148" s="26"/>
      <c r="AU148" s="56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Q148" s="27"/>
      <c r="BR148" s="27"/>
      <c r="BS148" s="27"/>
      <c r="BT148" s="27"/>
      <c r="BU148" s="27"/>
      <c r="BV148" s="27"/>
      <c r="BW148" s="27"/>
      <c r="BX148" s="25"/>
      <c r="BY148" s="28"/>
      <c r="BZ148" s="28"/>
      <c r="CA148" s="28"/>
      <c r="CB148" s="25">
        <v>23</v>
      </c>
      <c r="CC148" s="25" t="s">
        <v>237</v>
      </c>
      <c r="CD148" s="28" t="s">
        <v>244</v>
      </c>
      <c r="CE148" s="28" t="s">
        <v>244</v>
      </c>
      <c r="CF148" s="28" t="s">
        <v>246</v>
      </c>
      <c r="CG148" s="28"/>
      <c r="CH148" s="29"/>
      <c r="CL148" s="30"/>
      <c r="CM148" s="30"/>
      <c r="CN148" s="30"/>
      <c r="CO148" s="30"/>
      <c r="CP148" s="31"/>
      <c r="CQ148" s="30"/>
      <c r="CR148" s="30"/>
      <c r="CS148" s="30"/>
      <c r="CT148" s="30"/>
      <c r="CU148" s="30"/>
      <c r="CV148" s="32"/>
      <c r="CW148" s="29"/>
      <c r="CX148" s="36"/>
      <c r="CY148" s="36"/>
      <c r="DA148" s="36"/>
      <c r="DM148" s="32"/>
      <c r="DO148" s="33"/>
      <c r="DP148" s="33"/>
      <c r="DQ148" s="27"/>
      <c r="EG148" s="32"/>
      <c r="EH148" s="30"/>
      <c r="EI148" s="30"/>
      <c r="EJ148" s="30"/>
      <c r="EK148" s="30"/>
      <c r="EL148" s="34"/>
      <c r="EN148" s="35"/>
      <c r="EQ148" s="27"/>
      <c r="ES148" s="39">
        <v>4.08</v>
      </c>
      <c r="EV148" s="23" t="s">
        <v>247</v>
      </c>
      <c r="EX148" s="39">
        <v>10184</v>
      </c>
      <c r="EY148" s="39">
        <v>82.4</v>
      </c>
      <c r="EZ148" s="53">
        <v>979.7</v>
      </c>
      <c r="FA148" s="39">
        <v>25.73169731404959</v>
      </c>
      <c r="FB148" s="39">
        <v>4.7634793388429753</v>
      </c>
      <c r="FC148" s="39">
        <v>16.54239979338843</v>
      </c>
      <c r="FD148" s="39"/>
      <c r="FE148" s="39">
        <v>0.78472830578512409</v>
      </c>
      <c r="FF148" s="39">
        <v>0.38234793388429755</v>
      </c>
      <c r="FG148" s="39">
        <v>89.342787190082646</v>
      </c>
      <c r="FH148" s="39">
        <v>0.98786157024793397</v>
      </c>
      <c r="FI148" s="39">
        <v>1171.2852169999801</v>
      </c>
      <c r="FJ148" s="39">
        <v>51.509625938322316</v>
      </c>
      <c r="FK148" s="39">
        <v>14.077256684747161</v>
      </c>
      <c r="GD148" s="29"/>
      <c r="GE148" s="24"/>
      <c r="GI148" s="5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</row>
    <row r="149" spans="1:228" s="23" customFormat="1" ht="12.75" x14ac:dyDescent="0.2">
      <c r="A149" s="23" t="s">
        <v>461</v>
      </c>
      <c r="C149" s="23" t="s">
        <v>455</v>
      </c>
      <c r="D149" s="23" t="s">
        <v>353</v>
      </c>
      <c r="E149" s="23" t="s">
        <v>312</v>
      </c>
      <c r="F149" s="24">
        <v>9</v>
      </c>
      <c r="G149" s="23" t="s">
        <v>233</v>
      </c>
      <c r="H149" s="23" t="s">
        <v>354</v>
      </c>
      <c r="I149" s="25">
        <v>2017</v>
      </c>
      <c r="L149" s="23" t="s">
        <v>235</v>
      </c>
      <c r="O149" s="23" t="s">
        <v>456</v>
      </c>
      <c r="P149" s="23" t="s">
        <v>314</v>
      </c>
      <c r="U149" s="26"/>
      <c r="AD149" s="26"/>
      <c r="AJ149" s="26"/>
      <c r="AM149" s="26"/>
      <c r="AN149" s="26"/>
      <c r="AO149" s="26"/>
      <c r="AP149" s="26"/>
      <c r="AQ149" s="26"/>
      <c r="AR149" s="26"/>
      <c r="AS149" s="26"/>
      <c r="AT149" s="26"/>
      <c r="AU149" s="56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Q149" s="27"/>
      <c r="BR149" s="27"/>
      <c r="BS149" s="27"/>
      <c r="BT149" s="27"/>
      <c r="BU149" s="27"/>
      <c r="BV149" s="27"/>
      <c r="BW149" s="27"/>
      <c r="BX149" s="25"/>
      <c r="BY149" s="28"/>
      <c r="BZ149" s="28"/>
      <c r="CA149" s="28"/>
      <c r="CB149" s="25">
        <v>23</v>
      </c>
      <c r="CC149" s="25" t="s">
        <v>237</v>
      </c>
      <c r="CD149" s="28" t="s">
        <v>244</v>
      </c>
      <c r="CE149" s="28" t="s">
        <v>244</v>
      </c>
      <c r="CF149" s="28" t="s">
        <v>246</v>
      </c>
      <c r="CG149" s="28"/>
      <c r="CH149" s="29"/>
      <c r="CL149" s="30"/>
      <c r="CM149" s="30"/>
      <c r="CN149" s="30"/>
      <c r="CO149" s="30"/>
      <c r="CP149" s="31"/>
      <c r="CQ149" s="30"/>
      <c r="CR149" s="30"/>
      <c r="CS149" s="30"/>
      <c r="CT149" s="30"/>
      <c r="CU149" s="30"/>
      <c r="CV149" s="32"/>
      <c r="CW149" s="29"/>
      <c r="CX149" s="36"/>
      <c r="CY149" s="36"/>
      <c r="DA149" s="36"/>
      <c r="DM149" s="32"/>
      <c r="DO149" s="33"/>
      <c r="DP149" s="33"/>
      <c r="DQ149" s="27"/>
      <c r="EG149" s="32"/>
      <c r="EH149" s="30"/>
      <c r="EI149" s="30"/>
      <c r="EJ149" s="30"/>
      <c r="EK149" s="30"/>
      <c r="EL149" s="34"/>
      <c r="EN149" s="35"/>
      <c r="EQ149" s="27"/>
      <c r="ES149" s="39">
        <v>4.72</v>
      </c>
      <c r="EV149" s="23" t="s">
        <v>247</v>
      </c>
      <c r="EX149" s="39">
        <v>12663</v>
      </c>
      <c r="EY149" s="39">
        <v>111</v>
      </c>
      <c r="EZ149" s="53">
        <v>1313.4</v>
      </c>
      <c r="FA149" s="39">
        <v>284.48315976331361</v>
      </c>
      <c r="FB149" s="39">
        <v>13.785378698224852</v>
      </c>
      <c r="FC149" s="39">
        <v>19.578902366863908</v>
      </c>
      <c r="FD149" s="39"/>
      <c r="FE149" s="39">
        <v>1.4576005917159764</v>
      </c>
      <c r="FF149" s="39">
        <v>1.9272544378698229</v>
      </c>
      <c r="FG149" s="39">
        <v>188.26177071005918</v>
      </c>
      <c r="FH149" s="39">
        <v>4.0215695266272196</v>
      </c>
      <c r="FI149" s="39">
        <v>1015.3092130418901</v>
      </c>
      <c r="FJ149" s="39">
        <v>116.91148224852071</v>
      </c>
      <c r="FK149" s="39">
        <v>13.977582840236686</v>
      </c>
      <c r="GD149" s="29"/>
      <c r="GE149" s="24"/>
      <c r="GI149" s="5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</row>
    <row r="150" spans="1:228" s="23" customFormat="1" ht="12.75" x14ac:dyDescent="0.2">
      <c r="A150" s="23" t="s">
        <v>462</v>
      </c>
      <c r="C150" s="23" t="s">
        <v>458</v>
      </c>
      <c r="D150" s="23" t="s">
        <v>353</v>
      </c>
      <c r="E150" s="23" t="s">
        <v>312</v>
      </c>
      <c r="F150" s="24">
        <v>9</v>
      </c>
      <c r="G150" s="23" t="s">
        <v>233</v>
      </c>
      <c r="H150" s="23" t="s">
        <v>354</v>
      </c>
      <c r="I150" s="25">
        <v>2017</v>
      </c>
      <c r="L150" s="23" t="s">
        <v>235</v>
      </c>
      <c r="O150" s="23" t="s">
        <v>456</v>
      </c>
      <c r="P150" s="23" t="s">
        <v>314</v>
      </c>
      <c r="U150" s="26"/>
      <c r="AD150" s="26"/>
      <c r="AJ150" s="26"/>
      <c r="AM150" s="26"/>
      <c r="AN150" s="26"/>
      <c r="AO150" s="26"/>
      <c r="AP150" s="26"/>
      <c r="AQ150" s="26"/>
      <c r="AR150" s="26"/>
      <c r="AS150" s="26"/>
      <c r="AT150" s="26"/>
      <c r="AU150" s="56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Q150" s="27"/>
      <c r="BR150" s="27"/>
      <c r="BS150" s="27"/>
      <c r="BT150" s="27"/>
      <c r="BU150" s="27"/>
      <c r="BV150" s="27"/>
      <c r="BW150" s="27"/>
      <c r="BX150" s="25"/>
      <c r="BY150" s="28"/>
      <c r="BZ150" s="28"/>
      <c r="CA150" s="28"/>
      <c r="CB150" s="25">
        <v>23</v>
      </c>
      <c r="CC150" s="25" t="s">
        <v>237</v>
      </c>
      <c r="CD150" s="28" t="s">
        <v>244</v>
      </c>
      <c r="CE150" s="28" t="s">
        <v>244</v>
      </c>
      <c r="CF150" s="28" t="s">
        <v>246</v>
      </c>
      <c r="CG150" s="28"/>
      <c r="CH150" s="29"/>
      <c r="CL150" s="30"/>
      <c r="CM150" s="30"/>
      <c r="CN150" s="30"/>
      <c r="CO150" s="30"/>
      <c r="CP150" s="31"/>
      <c r="CQ150" s="30"/>
      <c r="CR150" s="30"/>
      <c r="CS150" s="30"/>
      <c r="CT150" s="30"/>
      <c r="CU150" s="30"/>
      <c r="CV150" s="32"/>
      <c r="CW150" s="29"/>
      <c r="CX150" s="36"/>
      <c r="CY150" s="36"/>
      <c r="DA150" s="36"/>
      <c r="DM150" s="32"/>
      <c r="DO150" s="33"/>
      <c r="DP150" s="33"/>
      <c r="DQ150" s="27"/>
      <c r="EG150" s="32"/>
      <c r="EH150" s="30"/>
      <c r="EI150" s="30"/>
      <c r="EJ150" s="30"/>
      <c r="EK150" s="30"/>
      <c r="EL150" s="34"/>
      <c r="EN150" s="35"/>
      <c r="EQ150" s="27"/>
      <c r="ES150" s="39">
        <v>4.3099999999999996</v>
      </c>
      <c r="EV150" s="23" t="s">
        <v>247</v>
      </c>
      <c r="EX150" s="39">
        <v>10988</v>
      </c>
      <c r="EY150" s="39">
        <v>89.5</v>
      </c>
      <c r="EZ150" s="53">
        <v>1121</v>
      </c>
      <c r="FA150" s="39">
        <v>136.699276115743</v>
      </c>
      <c r="FB150" s="39">
        <v>7.9213580186365862</v>
      </c>
      <c r="FC150" s="39">
        <v>17.442873712604214</v>
      </c>
      <c r="FD150" s="39"/>
      <c r="FE150" s="39">
        <v>0.61844997547817548</v>
      </c>
      <c r="FF150" s="39">
        <v>1.3996866110838646</v>
      </c>
      <c r="FG150" s="39">
        <v>149.65458766552231</v>
      </c>
      <c r="FH150" s="39">
        <v>2.8522512260912212</v>
      </c>
      <c r="FI150" s="39">
        <v>731.15195224779893</v>
      </c>
      <c r="FJ150" s="39">
        <v>96.933045855811656</v>
      </c>
      <c r="FK150" s="39">
        <v>14.703951201569394</v>
      </c>
      <c r="GD150" s="29"/>
      <c r="GE150" s="24"/>
      <c r="GI150" s="5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</row>
    <row r="151" spans="1:228" s="23" customFormat="1" ht="12.75" x14ac:dyDescent="0.2">
      <c r="A151" s="23" t="s">
        <v>463</v>
      </c>
      <c r="C151" s="23" t="s">
        <v>460</v>
      </c>
      <c r="D151" s="23" t="s">
        <v>353</v>
      </c>
      <c r="E151" s="23" t="s">
        <v>312</v>
      </c>
      <c r="F151" s="24">
        <v>9</v>
      </c>
      <c r="G151" s="23" t="s">
        <v>233</v>
      </c>
      <c r="H151" s="23" t="s">
        <v>354</v>
      </c>
      <c r="I151" s="25">
        <v>2017</v>
      </c>
      <c r="L151" s="23" t="s">
        <v>235</v>
      </c>
      <c r="O151" s="23" t="s">
        <v>456</v>
      </c>
      <c r="P151" s="23" t="s">
        <v>314</v>
      </c>
      <c r="U151" s="26"/>
      <c r="AD151" s="26"/>
      <c r="AJ151" s="26"/>
      <c r="AM151" s="26"/>
      <c r="AN151" s="26"/>
      <c r="AO151" s="26"/>
      <c r="AP151" s="26"/>
      <c r="AQ151" s="26"/>
      <c r="AR151" s="26"/>
      <c r="AS151" s="26"/>
      <c r="AT151" s="26"/>
      <c r="AU151" s="56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Q151" s="27"/>
      <c r="BR151" s="27"/>
      <c r="BS151" s="27"/>
      <c r="BT151" s="27"/>
      <c r="BU151" s="27"/>
      <c r="BV151" s="27"/>
      <c r="BW151" s="27"/>
      <c r="BX151" s="25"/>
      <c r="BY151" s="28"/>
      <c r="BZ151" s="28"/>
      <c r="CA151" s="28"/>
      <c r="CB151" s="25">
        <v>23</v>
      </c>
      <c r="CC151" s="25" t="s">
        <v>237</v>
      </c>
      <c r="CD151" s="28" t="s">
        <v>244</v>
      </c>
      <c r="CE151" s="28" t="s">
        <v>244</v>
      </c>
      <c r="CF151" s="28" t="s">
        <v>246</v>
      </c>
      <c r="CG151" s="28"/>
      <c r="CH151" s="29"/>
      <c r="CL151" s="30"/>
      <c r="CM151" s="30"/>
      <c r="CN151" s="30"/>
      <c r="CO151" s="30"/>
      <c r="CP151" s="31"/>
      <c r="CQ151" s="30"/>
      <c r="CR151" s="30"/>
      <c r="CS151" s="30"/>
      <c r="CT151" s="30"/>
      <c r="CU151" s="30"/>
      <c r="CV151" s="32"/>
      <c r="CW151" s="29"/>
      <c r="CX151" s="36"/>
      <c r="CY151" s="36"/>
      <c r="DA151" s="36"/>
      <c r="DM151" s="32"/>
      <c r="DO151" s="33"/>
      <c r="DP151" s="33"/>
      <c r="DQ151" s="27"/>
      <c r="EG151" s="32"/>
      <c r="EH151" s="30"/>
      <c r="EI151" s="30"/>
      <c r="EJ151" s="30"/>
      <c r="EK151" s="30"/>
      <c r="EL151" s="34"/>
      <c r="EN151" s="35"/>
      <c r="EQ151" s="27"/>
      <c r="ES151" s="39">
        <v>4.3499999999999996</v>
      </c>
      <c r="EV151" s="23" t="s">
        <v>247</v>
      </c>
      <c r="EX151" s="39">
        <v>13415.999999999998</v>
      </c>
      <c r="EY151" s="39">
        <v>133</v>
      </c>
      <c r="EZ151" s="53">
        <v>1156.5999999999999</v>
      </c>
      <c r="FA151" s="39">
        <v>162.26753061224491</v>
      </c>
      <c r="FB151" s="39">
        <v>9.6415102040816318</v>
      </c>
      <c r="FC151" s="39">
        <v>19.661214285714287</v>
      </c>
      <c r="FD151" s="39"/>
      <c r="FE151" s="39">
        <v>2.0285612244897959</v>
      </c>
      <c r="FF151" s="39">
        <v>1.9359897959183678</v>
      </c>
      <c r="FG151" s="39">
        <v>204.73965306122449</v>
      </c>
      <c r="FH151" s="39">
        <v>3.5947755102040815</v>
      </c>
      <c r="FI151" s="39">
        <v>1266.4368551206032</v>
      </c>
      <c r="FJ151" s="39">
        <v>124.94720408163265</v>
      </c>
      <c r="FK151" s="39">
        <v>22.605948979591837</v>
      </c>
      <c r="GD151" s="29"/>
      <c r="GE151" s="24"/>
      <c r="GI151" s="5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</row>
    <row r="152" spans="1:228" s="23" customFormat="1" ht="12.75" x14ac:dyDescent="0.2">
      <c r="A152" s="23" t="s">
        <v>464</v>
      </c>
      <c r="C152" s="23" t="s">
        <v>465</v>
      </c>
      <c r="D152" s="23" t="s">
        <v>353</v>
      </c>
      <c r="E152" s="23" t="s">
        <v>312</v>
      </c>
      <c r="F152" s="24">
        <v>9</v>
      </c>
      <c r="G152" s="23" t="s">
        <v>233</v>
      </c>
      <c r="H152" s="23" t="s">
        <v>354</v>
      </c>
      <c r="I152" s="25">
        <v>2017</v>
      </c>
      <c r="L152" s="23" t="s">
        <v>235</v>
      </c>
      <c r="O152" s="23" t="s">
        <v>456</v>
      </c>
      <c r="P152" s="23" t="s">
        <v>314</v>
      </c>
      <c r="U152" s="26"/>
      <c r="AD152" s="26"/>
      <c r="AJ152" s="26"/>
      <c r="AM152" s="26"/>
      <c r="AN152" s="26"/>
      <c r="AO152" s="26"/>
      <c r="AP152" s="26"/>
      <c r="AQ152" s="26"/>
      <c r="AR152" s="26"/>
      <c r="AS152" s="26"/>
      <c r="AT152" s="26"/>
      <c r="AU152" s="56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Q152" s="27"/>
      <c r="BR152" s="27"/>
      <c r="BS152" s="27"/>
      <c r="BT152" s="27"/>
      <c r="BU152" s="27"/>
      <c r="BV152" s="27"/>
      <c r="BW152" s="27"/>
      <c r="BX152" s="25"/>
      <c r="BY152" s="28"/>
      <c r="BZ152" s="28"/>
      <c r="CA152" s="28"/>
      <c r="CB152" s="25">
        <v>23</v>
      </c>
      <c r="CC152" s="25" t="s">
        <v>237</v>
      </c>
      <c r="CD152" s="28" t="s">
        <v>244</v>
      </c>
      <c r="CE152" s="28" t="s">
        <v>244</v>
      </c>
      <c r="CF152" s="28" t="s">
        <v>246</v>
      </c>
      <c r="CG152" s="28"/>
      <c r="CH152" s="29"/>
      <c r="CL152" s="30"/>
      <c r="CM152" s="30"/>
      <c r="CN152" s="30"/>
      <c r="CO152" s="30"/>
      <c r="CP152" s="31"/>
      <c r="CQ152" s="30"/>
      <c r="CR152" s="30"/>
      <c r="CS152" s="30"/>
      <c r="CT152" s="30"/>
      <c r="CU152" s="30"/>
      <c r="CV152" s="32"/>
      <c r="CW152" s="29"/>
      <c r="CX152" s="36"/>
      <c r="CY152" s="36"/>
      <c r="DA152" s="36"/>
      <c r="DM152" s="32"/>
      <c r="DO152" s="33"/>
      <c r="DP152" s="33"/>
      <c r="DQ152" s="27"/>
      <c r="EG152" s="32"/>
      <c r="EH152" s="30"/>
      <c r="EI152" s="30"/>
      <c r="EJ152" s="30"/>
      <c r="EK152" s="30"/>
      <c r="EL152" s="34"/>
      <c r="EN152" s="35"/>
      <c r="EQ152" s="27"/>
      <c r="ES152" s="39">
        <v>4.55</v>
      </c>
      <c r="EV152" s="23" t="s">
        <v>247</v>
      </c>
      <c r="EX152" s="39">
        <v>13430</v>
      </c>
      <c r="EY152" s="39">
        <v>124</v>
      </c>
      <c r="EZ152" s="53">
        <v>1213.3</v>
      </c>
      <c r="FA152" s="39">
        <v>200.84847953525215</v>
      </c>
      <c r="FB152" s="39">
        <v>11.881678637443885</v>
      </c>
      <c r="FC152" s="39">
        <v>22.862924082387114</v>
      </c>
      <c r="FD152" s="39"/>
      <c r="FE152" s="39">
        <v>0.94319870609981515</v>
      </c>
      <c r="FF152" s="39">
        <v>1.7267528386585687</v>
      </c>
      <c r="FG152" s="39">
        <v>159.6433496831265</v>
      </c>
      <c r="FH152" s="39">
        <v>2.6595070636387645</v>
      </c>
      <c r="FI152" s="39">
        <v>1086.4807159542443</v>
      </c>
      <c r="FJ152" s="39">
        <v>73.930051888038022</v>
      </c>
      <c r="FK152" s="39">
        <v>19.53459585423818</v>
      </c>
      <c r="GD152" s="29"/>
      <c r="GE152" s="24"/>
      <c r="GI152" s="5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</row>
    <row r="153" spans="1:228" s="23" customFormat="1" ht="12.75" x14ac:dyDescent="0.2">
      <c r="A153" s="23" t="s">
        <v>466</v>
      </c>
      <c r="C153" s="23" t="s">
        <v>455</v>
      </c>
      <c r="D153" s="23" t="s">
        <v>353</v>
      </c>
      <c r="E153" s="23" t="s">
        <v>312</v>
      </c>
      <c r="F153" s="24">
        <v>45</v>
      </c>
      <c r="G153" s="23" t="s">
        <v>233</v>
      </c>
      <c r="H153" s="23" t="s">
        <v>354</v>
      </c>
      <c r="I153" s="25">
        <v>2017</v>
      </c>
      <c r="L153" s="23" t="s">
        <v>235</v>
      </c>
      <c r="O153" s="23" t="s">
        <v>456</v>
      </c>
      <c r="P153" s="23" t="s">
        <v>314</v>
      </c>
      <c r="U153" s="26"/>
      <c r="AD153" s="26"/>
      <c r="AJ153" s="26"/>
      <c r="AM153" s="26"/>
      <c r="AN153" s="26"/>
      <c r="AO153" s="26"/>
      <c r="AP153" s="26"/>
      <c r="AQ153" s="26"/>
      <c r="AR153" s="26"/>
      <c r="AS153" s="26"/>
      <c r="AT153" s="26"/>
      <c r="AU153" s="56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Q153" s="27"/>
      <c r="BR153" s="27"/>
      <c r="BS153" s="27"/>
      <c r="BT153" s="27"/>
      <c r="BU153" s="27"/>
      <c r="BV153" s="27"/>
      <c r="BW153" s="27"/>
      <c r="BX153" s="25"/>
      <c r="BY153" s="28"/>
      <c r="BZ153" s="28"/>
      <c r="CA153" s="28"/>
      <c r="CB153" s="25">
        <v>23</v>
      </c>
      <c r="CC153" s="25" t="s">
        <v>237</v>
      </c>
      <c r="CD153" s="28" t="s">
        <v>244</v>
      </c>
      <c r="CE153" s="28" t="s">
        <v>244</v>
      </c>
      <c r="CF153" s="28" t="s">
        <v>246</v>
      </c>
      <c r="CG153" s="28"/>
      <c r="CH153" s="29"/>
      <c r="CL153" s="30"/>
      <c r="CM153" s="30"/>
      <c r="CN153" s="30"/>
      <c r="CO153" s="30"/>
      <c r="CP153" s="31"/>
      <c r="CQ153" s="30"/>
      <c r="CR153" s="30"/>
      <c r="CS153" s="30"/>
      <c r="CT153" s="30"/>
      <c r="CU153" s="30"/>
      <c r="CV153" s="32"/>
      <c r="CW153" s="29"/>
      <c r="CX153" s="36"/>
      <c r="CY153" s="36"/>
      <c r="DA153" s="36"/>
      <c r="DM153" s="32"/>
      <c r="DO153" s="33"/>
      <c r="DP153" s="33"/>
      <c r="DQ153" s="27"/>
      <c r="EG153" s="32"/>
      <c r="EH153" s="30"/>
      <c r="EI153" s="30"/>
      <c r="EJ153" s="30"/>
      <c r="EK153" s="30"/>
      <c r="EL153" s="34"/>
      <c r="EN153" s="35"/>
      <c r="EQ153" s="27"/>
      <c r="ES153" s="39">
        <v>4.1900000000000004</v>
      </c>
      <c r="EV153" s="23" t="s">
        <v>247</v>
      </c>
      <c r="EX153" s="39">
        <v>10827</v>
      </c>
      <c r="EY153" s="39">
        <v>69.3</v>
      </c>
      <c r="EZ153" s="53">
        <v>488.00000000000006</v>
      </c>
      <c r="FA153" s="39">
        <v>120.13516675378986</v>
      </c>
      <c r="FB153" s="39">
        <v>7.9598625196027184</v>
      </c>
      <c r="FC153" s="39">
        <v>13.443941453214844</v>
      </c>
      <c r="FD153" s="39"/>
      <c r="FE153" s="39">
        <v>0.75224438055410336</v>
      </c>
      <c r="FF153" s="39">
        <v>0.74903972817564046</v>
      </c>
      <c r="FG153" s="39">
        <v>198.56055423418712</v>
      </c>
      <c r="FH153" s="39">
        <v>0.8216038944066909</v>
      </c>
      <c r="FI153" s="39">
        <v>728.79629181976611</v>
      </c>
      <c r="FJ153" s="39">
        <v>47.450839780449556</v>
      </c>
      <c r="FK153" s="39">
        <v>16.968930737062205</v>
      </c>
      <c r="GD153" s="29"/>
      <c r="GE153" s="24"/>
      <c r="GI153" s="5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</row>
    <row r="154" spans="1:228" s="23" customFormat="1" ht="12.75" x14ac:dyDescent="0.2">
      <c r="A154" s="23" t="s">
        <v>467</v>
      </c>
      <c r="C154" s="23" t="s">
        <v>458</v>
      </c>
      <c r="D154" s="23" t="s">
        <v>353</v>
      </c>
      <c r="E154" s="23" t="s">
        <v>312</v>
      </c>
      <c r="F154" s="24">
        <v>45</v>
      </c>
      <c r="G154" s="23" t="s">
        <v>233</v>
      </c>
      <c r="H154" s="23" t="s">
        <v>354</v>
      </c>
      <c r="I154" s="25">
        <v>2017</v>
      </c>
      <c r="L154" s="23" t="s">
        <v>235</v>
      </c>
      <c r="O154" s="23" t="s">
        <v>456</v>
      </c>
      <c r="P154" s="23" t="s">
        <v>314</v>
      </c>
      <c r="U154" s="26"/>
      <c r="AD154" s="26"/>
      <c r="AJ154" s="26"/>
      <c r="AM154" s="26"/>
      <c r="AN154" s="26"/>
      <c r="AO154" s="26"/>
      <c r="AP154" s="26"/>
      <c r="AQ154" s="26"/>
      <c r="AR154" s="26"/>
      <c r="AS154" s="26"/>
      <c r="AT154" s="26"/>
      <c r="AU154" s="56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Q154" s="27"/>
      <c r="BR154" s="27"/>
      <c r="BS154" s="27"/>
      <c r="BT154" s="27"/>
      <c r="BU154" s="27"/>
      <c r="BV154" s="27"/>
      <c r="BW154" s="27"/>
      <c r="BX154" s="25"/>
      <c r="BY154" s="28"/>
      <c r="BZ154" s="28"/>
      <c r="CA154" s="28"/>
      <c r="CB154" s="25">
        <v>23</v>
      </c>
      <c r="CC154" s="25" t="s">
        <v>237</v>
      </c>
      <c r="CD154" s="28" t="s">
        <v>244</v>
      </c>
      <c r="CE154" s="28" t="s">
        <v>244</v>
      </c>
      <c r="CF154" s="28" t="s">
        <v>246</v>
      </c>
      <c r="CG154" s="28"/>
      <c r="CH154" s="29"/>
      <c r="CL154" s="30"/>
      <c r="CM154" s="30"/>
      <c r="CN154" s="30"/>
      <c r="CO154" s="30"/>
      <c r="CP154" s="31"/>
      <c r="CQ154" s="30"/>
      <c r="CR154" s="30"/>
      <c r="CS154" s="30"/>
      <c r="CT154" s="30"/>
      <c r="CU154" s="30"/>
      <c r="CV154" s="32"/>
      <c r="CW154" s="29"/>
      <c r="CX154" s="36"/>
      <c r="CY154" s="36"/>
      <c r="DA154" s="36"/>
      <c r="DM154" s="32"/>
      <c r="DO154" s="33"/>
      <c r="DP154" s="33"/>
      <c r="DQ154" s="27"/>
      <c r="EG154" s="32"/>
      <c r="EH154" s="30"/>
      <c r="EI154" s="30"/>
      <c r="EJ154" s="30"/>
      <c r="EK154" s="30"/>
      <c r="EL154" s="34"/>
      <c r="EN154" s="35"/>
      <c r="EQ154" s="27"/>
      <c r="ES154" s="39">
        <v>4.84</v>
      </c>
      <c r="EV154" s="23" t="s">
        <v>247</v>
      </c>
      <c r="EX154" s="39">
        <v>13002</v>
      </c>
      <c r="EY154" s="39">
        <v>114</v>
      </c>
      <c r="EZ154" s="53">
        <v>541.9</v>
      </c>
      <c r="FA154" s="39">
        <v>200.87451006711407</v>
      </c>
      <c r="FB154" s="39">
        <v>9.4881946308724832</v>
      </c>
      <c r="FC154" s="39">
        <v>15.072348993288589</v>
      </c>
      <c r="FD154" s="39"/>
      <c r="FE154" s="39">
        <v>0.47466778523489922</v>
      </c>
      <c r="FF154" s="39">
        <v>0.63563087248322148</v>
      </c>
      <c r="FG154" s="39">
        <v>121.07391442953019</v>
      </c>
      <c r="FH154" s="39">
        <v>1.1015922818791946</v>
      </c>
      <c r="FI154" s="39">
        <v>984.64125140422698</v>
      </c>
      <c r="FJ154" s="39">
        <v>29.239426174496639</v>
      </c>
      <c r="FK154" s="39">
        <v>10.172204697986578</v>
      </c>
      <c r="GD154" s="29"/>
      <c r="GE154" s="24"/>
      <c r="GI154" s="5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</row>
    <row r="155" spans="1:228" s="23" customFormat="1" ht="12.75" x14ac:dyDescent="0.2">
      <c r="A155" s="23" t="s">
        <v>468</v>
      </c>
      <c r="C155" s="23" t="s">
        <v>460</v>
      </c>
      <c r="D155" s="23" t="s">
        <v>353</v>
      </c>
      <c r="E155" s="23" t="s">
        <v>312</v>
      </c>
      <c r="F155" s="24">
        <v>45</v>
      </c>
      <c r="G155" s="23" t="s">
        <v>233</v>
      </c>
      <c r="H155" s="23" t="s">
        <v>354</v>
      </c>
      <c r="I155" s="25">
        <v>2017</v>
      </c>
      <c r="L155" s="23" t="s">
        <v>235</v>
      </c>
      <c r="O155" s="23" t="s">
        <v>456</v>
      </c>
      <c r="P155" s="23" t="s">
        <v>314</v>
      </c>
      <c r="U155" s="26"/>
      <c r="AD155" s="26"/>
      <c r="AJ155" s="26"/>
      <c r="AM155" s="26"/>
      <c r="AN155" s="26"/>
      <c r="AO155" s="26"/>
      <c r="AP155" s="26"/>
      <c r="AQ155" s="26"/>
      <c r="AR155" s="26"/>
      <c r="AS155" s="26"/>
      <c r="AT155" s="26"/>
      <c r="AU155" s="56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Q155" s="27"/>
      <c r="BR155" s="27"/>
      <c r="BS155" s="27"/>
      <c r="BT155" s="27"/>
      <c r="BU155" s="27"/>
      <c r="BV155" s="27"/>
      <c r="BW155" s="27"/>
      <c r="BX155" s="25"/>
      <c r="BY155" s="28"/>
      <c r="BZ155" s="28"/>
      <c r="CA155" s="28"/>
      <c r="CB155" s="25">
        <v>23</v>
      </c>
      <c r="CC155" s="25" t="s">
        <v>237</v>
      </c>
      <c r="CD155" s="28" t="s">
        <v>244</v>
      </c>
      <c r="CE155" s="28" t="s">
        <v>244</v>
      </c>
      <c r="CF155" s="28" t="s">
        <v>246</v>
      </c>
      <c r="CG155" s="28"/>
      <c r="CH155" s="29"/>
      <c r="CL155" s="30"/>
      <c r="CM155" s="30"/>
      <c r="CN155" s="30"/>
      <c r="CO155" s="30"/>
      <c r="CP155" s="31"/>
      <c r="CQ155" s="30"/>
      <c r="CR155" s="30"/>
      <c r="CS155" s="30"/>
      <c r="CT155" s="30"/>
      <c r="CU155" s="30"/>
      <c r="CV155" s="32"/>
      <c r="CW155" s="29"/>
      <c r="CX155" s="36"/>
      <c r="CY155" s="36"/>
      <c r="DA155" s="36"/>
      <c r="DM155" s="32"/>
      <c r="DO155" s="33"/>
      <c r="DP155" s="33"/>
      <c r="DQ155" s="27"/>
      <c r="EG155" s="32"/>
      <c r="EH155" s="30"/>
      <c r="EI155" s="30"/>
      <c r="EJ155" s="30"/>
      <c r="EK155" s="30"/>
      <c r="EL155" s="34"/>
      <c r="EN155" s="35"/>
      <c r="EQ155" s="27"/>
      <c r="ES155" s="39">
        <v>4.2</v>
      </c>
      <c r="EV155" s="23" t="s">
        <v>247</v>
      </c>
      <c r="EX155" s="39">
        <v>16301.000000000002</v>
      </c>
      <c r="EY155" s="39">
        <v>94.699999999999989</v>
      </c>
      <c r="EZ155" s="53">
        <v>683.2</v>
      </c>
      <c r="FA155" s="39">
        <v>99.992095133953001</v>
      </c>
      <c r="FB155" s="39">
        <v>6.8159983597594316</v>
      </c>
      <c r="FC155" s="39">
        <v>15.995943138326956</v>
      </c>
      <c r="FD155" s="39"/>
      <c r="FE155" s="39">
        <v>1.1312659923455444</v>
      </c>
      <c r="FF155" s="39">
        <v>0.75141006014215428</v>
      </c>
      <c r="FG155" s="39">
        <v>198.25188805358124</v>
      </c>
      <c r="FH155" s="39">
        <v>0.56408269546200118</v>
      </c>
      <c r="FI155" s="39">
        <v>985.3166615426187</v>
      </c>
      <c r="FJ155" s="39">
        <v>57.306404866047025</v>
      </c>
      <c r="FK155" s="39">
        <v>15.754608255877532</v>
      </c>
      <c r="GD155" s="29"/>
      <c r="GE155" s="24"/>
      <c r="GI155" s="5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</row>
    <row r="156" spans="1:228" s="40" customFormat="1" ht="12.75" x14ac:dyDescent="0.2">
      <c r="A156" s="40" t="s">
        <v>469</v>
      </c>
      <c r="B156" s="40">
        <v>1</v>
      </c>
      <c r="C156" s="40" t="s">
        <v>229</v>
      </c>
      <c r="D156" s="40" t="s">
        <v>230</v>
      </c>
      <c r="E156" s="40" t="s">
        <v>231</v>
      </c>
      <c r="F156" s="40" t="s">
        <v>232</v>
      </c>
      <c r="G156" s="40" t="s">
        <v>233</v>
      </c>
      <c r="H156" s="40" t="s">
        <v>234</v>
      </c>
      <c r="I156" s="41">
        <v>2018</v>
      </c>
      <c r="J156" s="40">
        <v>46.237853999999999</v>
      </c>
      <c r="K156" s="40">
        <v>-72.037049999999994</v>
      </c>
      <c r="L156" s="40" t="s">
        <v>235</v>
      </c>
      <c r="M156" s="40">
        <v>100</v>
      </c>
      <c r="N156" s="40">
        <v>2004</v>
      </c>
      <c r="O156" s="40" t="s">
        <v>236</v>
      </c>
      <c r="P156" s="40" t="s">
        <v>231</v>
      </c>
      <c r="Q156" s="40" t="s">
        <v>470</v>
      </c>
      <c r="R156" s="40" t="s">
        <v>237</v>
      </c>
      <c r="S156" s="40" t="s">
        <v>237</v>
      </c>
      <c r="T156" s="40" t="s">
        <v>238</v>
      </c>
      <c r="U156" s="40" t="s">
        <v>237</v>
      </c>
      <c r="V156" s="40" t="s">
        <v>237</v>
      </c>
      <c r="W156" s="40" t="s">
        <v>237</v>
      </c>
      <c r="X156" s="40" t="s">
        <v>237</v>
      </c>
      <c r="Y156" s="40" t="s">
        <v>237</v>
      </c>
      <c r="Z156" s="40" t="s">
        <v>237</v>
      </c>
      <c r="AA156" s="40" t="s">
        <v>237</v>
      </c>
      <c r="AB156" s="40" t="s">
        <v>238</v>
      </c>
      <c r="AC156" s="40" t="s">
        <v>237</v>
      </c>
      <c r="AD156" s="40" t="s">
        <v>237</v>
      </c>
      <c r="AE156" s="40" t="s">
        <v>237</v>
      </c>
      <c r="AF156" s="40" t="s">
        <v>237</v>
      </c>
      <c r="AG156" s="40" t="s">
        <v>237</v>
      </c>
      <c r="AH156" s="40" t="s">
        <v>238</v>
      </c>
      <c r="AI156" s="40" t="s">
        <v>238</v>
      </c>
      <c r="AJ156" s="40" t="s">
        <v>237</v>
      </c>
      <c r="AK156" s="40" t="s">
        <v>238</v>
      </c>
      <c r="AL156" s="40" t="s">
        <v>238</v>
      </c>
      <c r="AM156" s="42" t="s">
        <v>471</v>
      </c>
      <c r="AN156" s="42" t="s">
        <v>471</v>
      </c>
      <c r="AO156" s="42" t="s">
        <v>471</v>
      </c>
      <c r="AP156" s="42" t="s">
        <v>241</v>
      </c>
      <c r="AQ156" s="42"/>
      <c r="AR156" s="42" t="s">
        <v>242</v>
      </c>
      <c r="AS156" s="40" t="s">
        <v>472</v>
      </c>
      <c r="AT156" s="42" t="s">
        <v>272</v>
      </c>
      <c r="AU156" s="56">
        <v>79.982560000000007</v>
      </c>
      <c r="AV156" s="40">
        <v>41.954080000000005</v>
      </c>
      <c r="AW156" s="40">
        <v>124.67280000000001</v>
      </c>
      <c r="AX156" s="40">
        <v>7.2800000000000011</v>
      </c>
      <c r="AY156" s="40">
        <v>1.6800000000000002</v>
      </c>
      <c r="BB156" s="40">
        <v>247.21088</v>
      </c>
      <c r="BC156" s="40">
        <v>0</v>
      </c>
      <c r="BD156" s="40">
        <f>BB156</f>
        <v>247.21088</v>
      </c>
      <c r="BF156" s="43">
        <v>43257</v>
      </c>
      <c r="BG156" s="43"/>
      <c r="BH156" s="43"/>
      <c r="BI156" s="43">
        <v>43264</v>
      </c>
      <c r="BJ156" s="43"/>
      <c r="BK156" s="43"/>
      <c r="BL156" s="43">
        <v>43277</v>
      </c>
      <c r="BM156" s="43">
        <v>43284</v>
      </c>
      <c r="BN156" s="43">
        <v>43290</v>
      </c>
      <c r="BO156" s="43">
        <v>43291</v>
      </c>
      <c r="BP156" s="43">
        <v>43294</v>
      </c>
      <c r="BQ156" s="43"/>
      <c r="BR156" s="43"/>
      <c r="BS156" s="43"/>
      <c r="BT156" s="43">
        <v>43286</v>
      </c>
      <c r="BU156" s="43">
        <v>43312</v>
      </c>
      <c r="BV156" s="43"/>
      <c r="BW156" s="43"/>
      <c r="BX156" s="41">
        <v>23</v>
      </c>
      <c r="BY156" s="44" t="s">
        <v>244</v>
      </c>
      <c r="BZ156" s="44" t="s">
        <v>245</v>
      </c>
      <c r="CA156" s="44" t="s">
        <v>246</v>
      </c>
      <c r="CB156" s="41">
        <v>23</v>
      </c>
      <c r="CC156" s="41" t="s">
        <v>237</v>
      </c>
      <c r="CD156" s="44" t="s">
        <v>244</v>
      </c>
      <c r="CE156" s="44" t="s">
        <v>244</v>
      </c>
      <c r="CF156" s="44" t="s">
        <v>246</v>
      </c>
      <c r="CG156" s="44"/>
      <c r="CH156" s="45"/>
      <c r="CL156" s="46"/>
      <c r="CM156" s="46"/>
      <c r="CN156" s="46"/>
      <c r="CO156" s="46"/>
      <c r="CP156" s="47"/>
      <c r="CQ156" s="46"/>
      <c r="CR156" s="46"/>
      <c r="CS156" s="46"/>
      <c r="CT156" s="46"/>
      <c r="CU156" s="46"/>
      <c r="CV156" s="48"/>
      <c r="CW156" s="45">
        <v>43343</v>
      </c>
      <c r="CX156" s="40">
        <v>502.92</v>
      </c>
      <c r="CY156" s="40">
        <v>2.2000000000000002</v>
      </c>
      <c r="CZ156" s="40">
        <v>1.6553626707719606</v>
      </c>
      <c r="DA156" s="40">
        <v>8.3265999999999991</v>
      </c>
      <c r="DB156" s="48">
        <v>1.1773623042766213</v>
      </c>
      <c r="DC156" s="48">
        <v>6.1306190945388579</v>
      </c>
      <c r="DD156" s="48">
        <v>7.8094115117141882</v>
      </c>
      <c r="DE156" s="48">
        <v>1.7393150471267427</v>
      </c>
      <c r="DF156" s="48">
        <v>4.5933838945397119E-2</v>
      </c>
      <c r="DG156" s="48">
        <v>5.167173096889471E-3</v>
      </c>
      <c r="DH156" s="48">
        <v>2.1771288703041628E-2</v>
      </c>
      <c r="DI156" s="48">
        <v>0.47030389986941962</v>
      </c>
      <c r="DJ156" s="48">
        <v>0.18050355690849665</v>
      </c>
      <c r="DK156" s="48">
        <v>0.18191616412761613</v>
      </c>
      <c r="DL156" s="48">
        <v>0.39500060809619647</v>
      </c>
      <c r="DM156" s="48"/>
      <c r="DO156" s="49"/>
      <c r="DP156" s="49"/>
      <c r="DQ156" s="43">
        <v>43371</v>
      </c>
      <c r="DR156" s="40">
        <v>437.68</v>
      </c>
      <c r="DS156" s="40">
        <v>1.1700000000000002</v>
      </c>
      <c r="DU156" s="40">
        <v>3.2715000000000001</v>
      </c>
      <c r="DV156" s="46"/>
      <c r="DW156" s="46"/>
      <c r="DX156" s="46"/>
      <c r="DY156" s="47"/>
      <c r="DZ156" s="46"/>
      <c r="EA156" s="46"/>
      <c r="EB156" s="46"/>
      <c r="EC156" s="46"/>
      <c r="ED156" s="46"/>
      <c r="EE156" s="48"/>
      <c r="EF156" s="44"/>
      <c r="EG156" s="48"/>
      <c r="EH156" s="40">
        <v>21.5</v>
      </c>
      <c r="EI156" s="40">
        <v>7.8100000000000005</v>
      </c>
      <c r="EJ156" s="40">
        <v>7.0739999999999998</v>
      </c>
      <c r="EK156" s="40">
        <v>1.7824656014716991</v>
      </c>
      <c r="EL156" s="44">
        <v>9.9092601961185327</v>
      </c>
      <c r="EM156" s="40">
        <v>88.752535496957407</v>
      </c>
      <c r="EP156" s="50"/>
      <c r="EQ156" s="43">
        <v>43234</v>
      </c>
      <c r="ES156" s="40">
        <v>3.96</v>
      </c>
      <c r="EV156" s="40" t="s">
        <v>247</v>
      </c>
      <c r="EX156" s="40">
        <v>8502.1</v>
      </c>
      <c r="EY156" s="40">
        <v>88</v>
      </c>
      <c r="EZ156" s="40">
        <v>501</v>
      </c>
      <c r="FA156" s="51">
        <v>48.26011846001974</v>
      </c>
      <c r="FB156" s="51">
        <v>7.5049358341559724</v>
      </c>
      <c r="FC156" s="51">
        <v>25.528134254689046</v>
      </c>
      <c r="FD156" s="51"/>
      <c r="FE156" s="51">
        <v>2.596248766041461</v>
      </c>
      <c r="FF156" s="51">
        <v>0.91041461006910174</v>
      </c>
      <c r="FG156" s="51">
        <v>297.64856860809476</v>
      </c>
      <c r="FH156" s="51">
        <v>0.96989141164856862</v>
      </c>
      <c r="FI156" s="51">
        <v>1255.7714708785784</v>
      </c>
      <c r="FJ156" s="51">
        <v>87.51974333662389</v>
      </c>
      <c r="FK156" s="51">
        <v>30.796043377426788</v>
      </c>
      <c r="GD156" s="45"/>
      <c r="GI156" s="56"/>
      <c r="GV156" s="40">
        <v>0.88840880214218032</v>
      </c>
      <c r="GW156" s="40">
        <v>1.417911374331086</v>
      </c>
      <c r="GX156" s="40">
        <v>1.3764418122446955</v>
      </c>
      <c r="GY156" s="40" t="s">
        <v>248</v>
      </c>
      <c r="GZ156" s="40">
        <v>93.244900520344117</v>
      </c>
      <c r="HA156" s="40">
        <v>3.3044203081192971</v>
      </c>
      <c r="HB156" s="40">
        <v>1.2749003984063756</v>
      </c>
      <c r="HC156" s="40">
        <v>7.4501992031872408</v>
      </c>
      <c r="HD156" s="40">
        <v>41.553784860557762</v>
      </c>
      <c r="HE156" s="40">
        <v>36.414342629482057</v>
      </c>
      <c r="HF156" s="40">
        <v>4.8207171314741064</v>
      </c>
      <c r="HG156" s="40" t="s">
        <v>249</v>
      </c>
      <c r="HH156" s="40">
        <v>71</v>
      </c>
      <c r="HI156" s="40">
        <v>91</v>
      </c>
      <c r="HJ156" s="40">
        <v>73.400000000000006</v>
      </c>
      <c r="HK156" s="40">
        <v>78.8</v>
      </c>
      <c r="HL156" s="40">
        <v>55.2</v>
      </c>
      <c r="HM156" s="40">
        <v>82.8</v>
      </c>
      <c r="HN156" s="40">
        <v>13.2</v>
      </c>
      <c r="HO156" s="40">
        <v>16.600000000000001</v>
      </c>
      <c r="HP156" s="40">
        <v>21.9</v>
      </c>
      <c r="HQ156" s="40">
        <v>21</v>
      </c>
      <c r="HR156" s="40">
        <v>15</v>
      </c>
      <c r="HS156" s="40">
        <v>5.0999999999999996</v>
      </c>
    </row>
    <row r="157" spans="1:228" s="23" customFormat="1" ht="12.75" x14ac:dyDescent="0.2">
      <c r="A157" s="23" t="s">
        <v>473</v>
      </c>
      <c r="B157" s="23">
        <v>2</v>
      </c>
      <c r="C157" s="23" t="s">
        <v>229</v>
      </c>
      <c r="D157" s="23" t="s">
        <v>230</v>
      </c>
      <c r="E157" s="23" t="s">
        <v>231</v>
      </c>
      <c r="F157" s="24" t="s">
        <v>232</v>
      </c>
      <c r="G157" s="23" t="s">
        <v>233</v>
      </c>
      <c r="H157" s="23" t="s">
        <v>234</v>
      </c>
      <c r="I157" s="25">
        <v>2018</v>
      </c>
      <c r="J157" s="23">
        <v>46.237853999999999</v>
      </c>
      <c r="K157" s="23">
        <v>-72.037049999999994</v>
      </c>
      <c r="L157" s="23" t="s">
        <v>235</v>
      </c>
      <c r="M157" s="23">
        <v>100</v>
      </c>
      <c r="N157" s="23">
        <v>2004</v>
      </c>
      <c r="O157" s="23" t="s">
        <v>236</v>
      </c>
      <c r="P157" s="23" t="s">
        <v>231</v>
      </c>
      <c r="Q157" s="23" t="s">
        <v>470</v>
      </c>
      <c r="R157" s="23" t="s">
        <v>237</v>
      </c>
      <c r="S157" s="23" t="s">
        <v>237</v>
      </c>
      <c r="T157" s="23" t="s">
        <v>238</v>
      </c>
      <c r="U157" s="23" t="s">
        <v>237</v>
      </c>
      <c r="V157" s="23" t="s">
        <v>237</v>
      </c>
      <c r="W157" s="23" t="s">
        <v>237</v>
      </c>
      <c r="X157" s="23" t="s">
        <v>237</v>
      </c>
      <c r="Y157" s="23" t="s">
        <v>237</v>
      </c>
      <c r="Z157" s="23" t="s">
        <v>237</v>
      </c>
      <c r="AA157" s="23" t="s">
        <v>237</v>
      </c>
      <c r="AB157" s="23" t="s">
        <v>238</v>
      </c>
      <c r="AC157" s="23" t="s">
        <v>237</v>
      </c>
      <c r="AD157" s="23" t="s">
        <v>237</v>
      </c>
      <c r="AE157" s="23" t="s">
        <v>237</v>
      </c>
      <c r="AF157" s="23" t="s">
        <v>237</v>
      </c>
      <c r="AG157" s="23" t="s">
        <v>237</v>
      </c>
      <c r="AH157" s="23" t="s">
        <v>238</v>
      </c>
      <c r="AI157" s="23" t="s">
        <v>238</v>
      </c>
      <c r="AJ157" s="23" t="s">
        <v>237</v>
      </c>
      <c r="AK157" s="23" t="s">
        <v>238</v>
      </c>
      <c r="AL157" s="23" t="s">
        <v>238</v>
      </c>
      <c r="AM157" s="26" t="s">
        <v>471</v>
      </c>
      <c r="AN157" s="26" t="s">
        <v>471</v>
      </c>
      <c r="AO157" s="26" t="s">
        <v>471</v>
      </c>
      <c r="AP157" s="26" t="s">
        <v>241</v>
      </c>
      <c r="AQ157" s="26"/>
      <c r="AR157" s="26" t="s">
        <v>242</v>
      </c>
      <c r="AS157" s="23" t="s">
        <v>472</v>
      </c>
      <c r="AT157" s="26" t="s">
        <v>272</v>
      </c>
      <c r="AU157" s="56">
        <v>79.982560000000007</v>
      </c>
      <c r="AV157" s="23">
        <v>41.954080000000005</v>
      </c>
      <c r="AW157" s="23">
        <v>124.67280000000001</v>
      </c>
      <c r="AX157" s="23">
        <v>7.2800000000000011</v>
      </c>
      <c r="AY157" s="23">
        <v>1.6800000000000002</v>
      </c>
      <c r="BB157" s="23">
        <v>247.21088</v>
      </c>
      <c r="BC157" s="23">
        <v>0</v>
      </c>
      <c r="BD157" s="23">
        <f t="shared" ref="BD157:BD220" si="3">BB157</f>
        <v>247.21088</v>
      </c>
      <c r="BF157" s="27">
        <v>43257</v>
      </c>
      <c r="BG157" s="27"/>
      <c r="BH157" s="27"/>
      <c r="BI157" s="27">
        <v>43264</v>
      </c>
      <c r="BJ157" s="27"/>
      <c r="BK157" s="27"/>
      <c r="BL157" s="27">
        <v>43277</v>
      </c>
      <c r="BM157" s="27">
        <v>43284</v>
      </c>
      <c r="BN157" s="27">
        <v>43290</v>
      </c>
      <c r="BO157" s="27">
        <v>43291</v>
      </c>
      <c r="BP157" s="27">
        <v>43294</v>
      </c>
      <c r="BQ157" s="27"/>
      <c r="BR157" s="27"/>
      <c r="BS157" s="27"/>
      <c r="BT157" s="27">
        <v>43286</v>
      </c>
      <c r="BU157" s="27">
        <v>43312</v>
      </c>
      <c r="BV157" s="27"/>
      <c r="BW157" s="27"/>
      <c r="BX157" s="25">
        <v>23</v>
      </c>
      <c r="BY157" s="28" t="s">
        <v>244</v>
      </c>
      <c r="BZ157" s="28" t="s">
        <v>245</v>
      </c>
      <c r="CA157" s="28" t="s">
        <v>246</v>
      </c>
      <c r="CB157" s="25">
        <v>23</v>
      </c>
      <c r="CC157" s="25" t="s">
        <v>237</v>
      </c>
      <c r="CD157" s="28" t="s">
        <v>244</v>
      </c>
      <c r="CE157" s="28" t="s">
        <v>244</v>
      </c>
      <c r="CF157" s="28" t="s">
        <v>246</v>
      </c>
      <c r="CG157" s="28"/>
      <c r="CH157" s="29"/>
      <c r="CL157" s="30"/>
      <c r="CM157" s="30"/>
      <c r="CN157" s="30"/>
      <c r="CO157" s="30"/>
      <c r="CP157" s="31"/>
      <c r="CQ157" s="30"/>
      <c r="CR157" s="30"/>
      <c r="CS157" s="30"/>
      <c r="CT157" s="30"/>
      <c r="CU157" s="30"/>
      <c r="CV157" s="32"/>
      <c r="CW157" s="29">
        <v>43343</v>
      </c>
      <c r="CX157" s="23">
        <v>502.95000000000005</v>
      </c>
      <c r="CY157" s="23">
        <v>2.02</v>
      </c>
      <c r="CZ157" s="23">
        <v>1.703908216455821</v>
      </c>
      <c r="DA157" s="23">
        <v>8.5518000000000001</v>
      </c>
      <c r="DB157" s="32">
        <v>1.0436719429901036</v>
      </c>
      <c r="DC157" s="32">
        <v>5.5615920765400695</v>
      </c>
      <c r="DD157" s="32">
        <v>8.4861993824300832</v>
      </c>
      <c r="DE157" s="32">
        <v>1.9883552297151559</v>
      </c>
      <c r="DF157" s="32">
        <v>5.0548985712382283E-2</v>
      </c>
      <c r="DG157" s="32">
        <v>5.0405515666555965E-3</v>
      </c>
      <c r="DH157" s="32">
        <v>2.0109720751080945E-2</v>
      </c>
      <c r="DI157" s="32">
        <v>0.47465152970217162</v>
      </c>
      <c r="DJ157" s="32">
        <v>0.27197913972582127</v>
      </c>
      <c r="DK157" s="32">
        <v>0.26401520982363152</v>
      </c>
      <c r="DL157" s="32">
        <v>0.53915077406111744</v>
      </c>
      <c r="DM157" s="32"/>
      <c r="DO157" s="33"/>
      <c r="DP157" s="33"/>
      <c r="DQ157" s="27">
        <v>43371</v>
      </c>
      <c r="DR157" s="23">
        <v>411.83</v>
      </c>
      <c r="DS157" s="23">
        <v>1.2</v>
      </c>
      <c r="DU157" s="23">
        <v>3.2202999999999999</v>
      </c>
      <c r="DV157" s="30"/>
      <c r="DW157" s="30"/>
      <c r="DX157" s="30"/>
      <c r="DY157" s="31"/>
      <c r="DZ157" s="30"/>
      <c r="EA157" s="30"/>
      <c r="EB157" s="30"/>
      <c r="EC157" s="30"/>
      <c r="ED157" s="30"/>
      <c r="EE157" s="32"/>
      <c r="EF157" s="28"/>
      <c r="EG157" s="32"/>
      <c r="EH157" s="23">
        <v>25</v>
      </c>
      <c r="EI157" s="23">
        <v>7.8100000000000005</v>
      </c>
      <c r="EJ157" s="23">
        <v>7.0309999999999997</v>
      </c>
      <c r="EK157" s="23">
        <v>1.6312636304043753</v>
      </c>
      <c r="EL157" s="34">
        <v>11.629064723421202</v>
      </c>
      <c r="EM157" s="23">
        <v>88.871331828442436</v>
      </c>
      <c r="EP157" s="35"/>
      <c r="EQ157" s="27">
        <v>43234</v>
      </c>
      <c r="ES157" s="23">
        <v>3.91</v>
      </c>
      <c r="EV157" s="23" t="s">
        <v>247</v>
      </c>
      <c r="EX157" s="23">
        <v>10134</v>
      </c>
      <c r="EY157" s="23">
        <v>109</v>
      </c>
      <c r="EZ157" s="40">
        <v>559.1</v>
      </c>
      <c r="FA157" s="36">
        <v>26.930668016194328</v>
      </c>
      <c r="FB157" s="36">
        <v>6.3588056680161937</v>
      </c>
      <c r="FC157" s="36">
        <v>20.748987854251016</v>
      </c>
      <c r="FD157" s="36"/>
      <c r="FE157" s="36">
        <v>1.1133603238866396</v>
      </c>
      <c r="FF157" s="36">
        <v>0.56705465587044535</v>
      </c>
      <c r="FG157" s="36">
        <v>216.8097165991903</v>
      </c>
      <c r="FH157" s="36">
        <v>0.69078947368421062</v>
      </c>
      <c r="FI157" s="36">
        <v>1031.3729757085021</v>
      </c>
      <c r="FJ157" s="36">
        <v>78.570344129554655</v>
      </c>
      <c r="FK157" s="36">
        <v>23.154242855600543</v>
      </c>
      <c r="GD157" s="29"/>
      <c r="GI157" s="56"/>
      <c r="GV157" s="23">
        <v>0.88840880214218032</v>
      </c>
      <c r="GW157" s="23">
        <v>1.417911374331086</v>
      </c>
      <c r="GX157" s="23">
        <v>1.3764418122446955</v>
      </c>
      <c r="GY157" s="23" t="s">
        <v>248</v>
      </c>
      <c r="GZ157" s="23">
        <v>92.317749380479256</v>
      </c>
      <c r="HA157" s="23">
        <v>3.9486673247778872</v>
      </c>
      <c r="HB157" s="23">
        <v>1.3228035538005956</v>
      </c>
      <c r="HC157" s="23">
        <v>6.7522211253701769</v>
      </c>
      <c r="HD157" s="23">
        <v>40.73050345508392</v>
      </c>
      <c r="HE157" s="23">
        <v>38.677196446199403</v>
      </c>
      <c r="HF157" s="23">
        <v>4.0769990128331646</v>
      </c>
      <c r="HG157" s="23" t="s">
        <v>249</v>
      </c>
      <c r="HH157" s="23">
        <v>71</v>
      </c>
      <c r="HI157" s="23">
        <v>91</v>
      </c>
      <c r="HJ157" s="23">
        <v>73.400000000000006</v>
      </c>
      <c r="HK157" s="23">
        <v>78.8</v>
      </c>
      <c r="HL157" s="23">
        <v>55.2</v>
      </c>
      <c r="HM157" s="23">
        <v>82.8</v>
      </c>
      <c r="HN157" s="23">
        <v>13.2</v>
      </c>
      <c r="HO157" s="23">
        <v>16.600000000000001</v>
      </c>
      <c r="HP157" s="23">
        <v>21.9</v>
      </c>
      <c r="HQ157" s="23">
        <v>21</v>
      </c>
      <c r="HR157" s="23">
        <v>15</v>
      </c>
      <c r="HS157" s="23">
        <v>5.0999999999999996</v>
      </c>
    </row>
    <row r="158" spans="1:228" s="23" customFormat="1" ht="12.75" x14ac:dyDescent="0.2">
      <c r="A158" s="23" t="s">
        <v>474</v>
      </c>
      <c r="B158" s="23">
        <v>1</v>
      </c>
      <c r="C158" s="23" t="s">
        <v>252</v>
      </c>
      <c r="D158" s="23" t="s">
        <v>230</v>
      </c>
      <c r="E158" s="23" t="s">
        <v>231</v>
      </c>
      <c r="F158" s="24" t="s">
        <v>232</v>
      </c>
      <c r="G158" s="23" t="s">
        <v>233</v>
      </c>
      <c r="H158" s="23" t="s">
        <v>234</v>
      </c>
      <c r="I158" s="25">
        <v>2018</v>
      </c>
      <c r="J158" s="23">
        <v>46.237853999999999</v>
      </c>
      <c r="K158" s="23">
        <v>-72.037049999999994</v>
      </c>
      <c r="L158" s="23" t="s">
        <v>235</v>
      </c>
      <c r="M158" s="23">
        <v>100</v>
      </c>
      <c r="N158" s="23">
        <v>2004</v>
      </c>
      <c r="O158" s="23" t="s">
        <v>236</v>
      </c>
      <c r="P158" s="23" t="s">
        <v>231</v>
      </c>
      <c r="Q158" s="23" t="s">
        <v>470</v>
      </c>
      <c r="R158" s="23" t="s">
        <v>237</v>
      </c>
      <c r="S158" s="23" t="s">
        <v>237</v>
      </c>
      <c r="T158" s="23" t="s">
        <v>238</v>
      </c>
      <c r="U158" s="23" t="s">
        <v>237</v>
      </c>
      <c r="V158" s="23" t="s">
        <v>237</v>
      </c>
      <c r="W158" s="23" t="s">
        <v>237</v>
      </c>
      <c r="X158" s="23" t="s">
        <v>237</v>
      </c>
      <c r="Y158" s="23" t="s">
        <v>237</v>
      </c>
      <c r="Z158" s="23" t="s">
        <v>237</v>
      </c>
      <c r="AA158" s="23" t="s">
        <v>237</v>
      </c>
      <c r="AB158" s="23" t="s">
        <v>238</v>
      </c>
      <c r="AC158" s="23" t="s">
        <v>237</v>
      </c>
      <c r="AD158" s="23" t="s">
        <v>237</v>
      </c>
      <c r="AE158" s="23" t="s">
        <v>237</v>
      </c>
      <c r="AF158" s="23" t="s">
        <v>237</v>
      </c>
      <c r="AG158" s="23" t="s">
        <v>237</v>
      </c>
      <c r="AH158" s="23" t="s">
        <v>238</v>
      </c>
      <c r="AI158" s="23" t="s">
        <v>238</v>
      </c>
      <c r="AJ158" s="23" t="s">
        <v>237</v>
      </c>
      <c r="AK158" s="23" t="s">
        <v>238</v>
      </c>
      <c r="AL158" s="23" t="s">
        <v>238</v>
      </c>
      <c r="AM158" s="26" t="s">
        <v>471</v>
      </c>
      <c r="AN158" s="26" t="s">
        <v>471</v>
      </c>
      <c r="AO158" s="26" t="s">
        <v>471</v>
      </c>
      <c r="AP158" s="26" t="s">
        <v>241</v>
      </c>
      <c r="AQ158" s="26"/>
      <c r="AR158" s="26" t="s">
        <v>242</v>
      </c>
      <c r="AS158" s="23" t="s">
        <v>472</v>
      </c>
      <c r="AT158" s="26" t="s">
        <v>272</v>
      </c>
      <c r="AU158" s="56">
        <v>79.982560000000007</v>
      </c>
      <c r="AV158" s="23">
        <v>41.954080000000005</v>
      </c>
      <c r="AW158" s="23">
        <v>124.67280000000001</v>
      </c>
      <c r="AX158" s="23">
        <v>7.2800000000000011</v>
      </c>
      <c r="AY158" s="23">
        <v>1.6800000000000002</v>
      </c>
      <c r="BB158" s="23">
        <v>247.21088</v>
      </c>
      <c r="BC158" s="23">
        <v>0</v>
      </c>
      <c r="BD158" s="23">
        <f t="shared" si="3"/>
        <v>247.21088</v>
      </c>
      <c r="BF158" s="27">
        <v>43257</v>
      </c>
      <c r="BG158" s="27"/>
      <c r="BH158" s="27"/>
      <c r="BI158" s="27">
        <v>43264</v>
      </c>
      <c r="BJ158" s="27"/>
      <c r="BK158" s="27"/>
      <c r="BL158" s="27">
        <v>43277</v>
      </c>
      <c r="BM158" s="27">
        <v>43284</v>
      </c>
      <c r="BN158" s="27">
        <v>43290</v>
      </c>
      <c r="BO158" s="27">
        <v>43291</v>
      </c>
      <c r="BP158" s="27">
        <v>43294</v>
      </c>
      <c r="BQ158" s="27"/>
      <c r="BR158" s="27"/>
      <c r="BS158" s="27"/>
      <c r="BT158" s="27">
        <v>43286</v>
      </c>
      <c r="BU158" s="27">
        <v>43312</v>
      </c>
      <c r="BV158" s="27"/>
      <c r="BW158" s="27"/>
      <c r="BX158" s="25">
        <v>23</v>
      </c>
      <c r="BY158" s="28" t="s">
        <v>244</v>
      </c>
      <c r="BZ158" s="28" t="s">
        <v>245</v>
      </c>
      <c r="CA158" s="28" t="s">
        <v>246</v>
      </c>
      <c r="CB158" s="25">
        <v>23</v>
      </c>
      <c r="CC158" s="25" t="s">
        <v>237</v>
      </c>
      <c r="CD158" s="28" t="s">
        <v>244</v>
      </c>
      <c r="CE158" s="28" t="s">
        <v>244</v>
      </c>
      <c r="CF158" s="28" t="s">
        <v>246</v>
      </c>
      <c r="CG158" s="28"/>
      <c r="CH158" s="29"/>
      <c r="CL158" s="30"/>
      <c r="CM158" s="30"/>
      <c r="CN158" s="30"/>
      <c r="CO158" s="30"/>
      <c r="CP158" s="31"/>
      <c r="CQ158" s="30"/>
      <c r="CR158" s="30"/>
      <c r="CS158" s="30"/>
      <c r="CT158" s="30"/>
      <c r="CU158" s="30"/>
      <c r="CV158" s="32"/>
      <c r="CW158" s="29">
        <v>43343</v>
      </c>
      <c r="CX158" s="23">
        <v>468.37</v>
      </c>
      <c r="CY158" s="23">
        <v>2.36</v>
      </c>
      <c r="CZ158" s="23">
        <v>1.9048256327594346</v>
      </c>
      <c r="DA158" s="23">
        <v>8.6339000000000006</v>
      </c>
      <c r="DB158" s="32">
        <v>0.99558822044697781</v>
      </c>
      <c r="DC158" s="32">
        <v>5.6850158154465449</v>
      </c>
      <c r="DD158" s="32">
        <v>8.5842749104385501</v>
      </c>
      <c r="DE158" s="32">
        <v>2.0508017583660196</v>
      </c>
      <c r="DF158" s="32">
        <v>5.3840663516108715E-2</v>
      </c>
      <c r="DG158" s="32">
        <v>5.0505725439252908E-3</v>
      </c>
      <c r="DH158" s="32">
        <v>2.0570581783923174E-2</v>
      </c>
      <c r="DI158" s="32">
        <v>0.47692852001926711</v>
      </c>
      <c r="DJ158" s="32">
        <v>0.2282271532082196</v>
      </c>
      <c r="DK158" s="32">
        <v>0.2227574279665317</v>
      </c>
      <c r="DL158" s="32">
        <v>0.50857211043247041</v>
      </c>
      <c r="DM158" s="32"/>
      <c r="DO158" s="33"/>
      <c r="DP158" s="33"/>
      <c r="DQ158" s="27">
        <v>43371</v>
      </c>
      <c r="DR158" s="23">
        <v>446.34999999999997</v>
      </c>
      <c r="DS158" s="23">
        <v>1.1100000000000001</v>
      </c>
      <c r="DU158" s="23">
        <v>3.5321000000000002</v>
      </c>
      <c r="DV158" s="30"/>
      <c r="DW158" s="30"/>
      <c r="DX158" s="30"/>
      <c r="DY158" s="31"/>
      <c r="DZ158" s="30"/>
      <c r="EA158" s="30"/>
      <c r="EB158" s="30"/>
      <c r="EC158" s="30"/>
      <c r="ED158" s="30"/>
      <c r="EE158" s="32"/>
      <c r="EF158" s="28"/>
      <c r="EG158" s="32"/>
      <c r="EH158" s="23">
        <v>22.5</v>
      </c>
      <c r="EI158" s="23">
        <v>7.37</v>
      </c>
      <c r="EJ158" s="23">
        <v>6.79</v>
      </c>
      <c r="EK158" s="23">
        <v>1.7461721561293131</v>
      </c>
      <c r="EL158" s="34">
        <v>22.224793601928894</v>
      </c>
      <c r="EM158" s="23">
        <v>89.133895131086149</v>
      </c>
      <c r="EP158" s="35"/>
      <c r="EQ158" s="27">
        <v>43234</v>
      </c>
      <c r="ES158" s="23">
        <v>3.93</v>
      </c>
      <c r="EV158" s="23" t="s">
        <v>247</v>
      </c>
      <c r="EX158" s="23">
        <v>13829</v>
      </c>
      <c r="EY158" s="23">
        <v>144</v>
      </c>
      <c r="EZ158" s="40">
        <v>722.5</v>
      </c>
      <c r="FA158" s="36">
        <v>36.25082453825857</v>
      </c>
      <c r="FB158" s="36">
        <v>7.0374340369393131</v>
      </c>
      <c r="FC158" s="36">
        <v>23.489445910290236</v>
      </c>
      <c r="FD158" s="36"/>
      <c r="FE158" s="36">
        <v>2.3548812664907648</v>
      </c>
      <c r="FF158" s="36">
        <v>0.57511543535620047</v>
      </c>
      <c r="FG158" s="36">
        <v>225.45316622691294</v>
      </c>
      <c r="FH158" s="36">
        <v>0.87318601583113442</v>
      </c>
      <c r="FI158" s="36">
        <v>1448.1495712401054</v>
      </c>
      <c r="FJ158" s="36">
        <v>66.17166886543535</v>
      </c>
      <c r="FK158" s="36">
        <v>30.026113398416889</v>
      </c>
      <c r="GD158" s="29"/>
      <c r="GI158" s="56"/>
      <c r="GV158" s="23">
        <v>0.88840880214218032</v>
      </c>
      <c r="GW158" s="23">
        <v>1.417911374331086</v>
      </c>
      <c r="GX158" s="23">
        <v>1.3764418122446955</v>
      </c>
      <c r="GY158" s="23" t="s">
        <v>248</v>
      </c>
      <c r="GZ158" s="23">
        <v>93.244900520344117</v>
      </c>
      <c r="HA158" s="23">
        <v>3.3044203081192971</v>
      </c>
      <c r="HB158" s="23">
        <v>1.2749003984063756</v>
      </c>
      <c r="HC158" s="23">
        <v>7.4501992031872408</v>
      </c>
      <c r="HD158" s="23">
        <v>41.553784860557762</v>
      </c>
      <c r="HE158" s="23">
        <v>36.414342629482057</v>
      </c>
      <c r="HF158" s="23">
        <v>4.8207171314741064</v>
      </c>
      <c r="HG158" s="23" t="s">
        <v>249</v>
      </c>
      <c r="HH158" s="23">
        <v>71</v>
      </c>
      <c r="HI158" s="23">
        <v>91</v>
      </c>
      <c r="HJ158" s="23">
        <v>73.400000000000006</v>
      </c>
      <c r="HK158" s="23">
        <v>78.8</v>
      </c>
      <c r="HL158" s="23">
        <v>55.2</v>
      </c>
      <c r="HM158" s="23">
        <v>82.8</v>
      </c>
      <c r="HN158" s="23">
        <v>13.2</v>
      </c>
      <c r="HO158" s="23">
        <v>16.600000000000001</v>
      </c>
      <c r="HP158" s="23">
        <v>21.9</v>
      </c>
      <c r="HQ158" s="23">
        <v>21</v>
      </c>
      <c r="HR158" s="23">
        <v>15</v>
      </c>
      <c r="HS158" s="23">
        <v>5.0999999999999996</v>
      </c>
    </row>
    <row r="159" spans="1:228" s="23" customFormat="1" ht="12.75" x14ac:dyDescent="0.2">
      <c r="A159" s="23" t="s">
        <v>475</v>
      </c>
      <c r="B159" s="23">
        <v>2</v>
      </c>
      <c r="C159" s="23" t="s">
        <v>252</v>
      </c>
      <c r="D159" s="23" t="s">
        <v>230</v>
      </c>
      <c r="E159" s="23" t="s">
        <v>231</v>
      </c>
      <c r="F159" s="24" t="s">
        <v>232</v>
      </c>
      <c r="G159" s="23" t="s">
        <v>233</v>
      </c>
      <c r="H159" s="23" t="s">
        <v>234</v>
      </c>
      <c r="I159" s="25">
        <v>2018</v>
      </c>
      <c r="J159" s="23">
        <v>46.237853999999999</v>
      </c>
      <c r="K159" s="23">
        <v>-72.037049999999994</v>
      </c>
      <c r="L159" s="23" t="s">
        <v>235</v>
      </c>
      <c r="M159" s="23">
        <v>100</v>
      </c>
      <c r="N159" s="23">
        <v>2004</v>
      </c>
      <c r="O159" s="23" t="s">
        <v>236</v>
      </c>
      <c r="P159" s="23" t="s">
        <v>231</v>
      </c>
      <c r="Q159" s="23" t="s">
        <v>470</v>
      </c>
      <c r="R159" s="23" t="s">
        <v>237</v>
      </c>
      <c r="S159" s="23" t="s">
        <v>237</v>
      </c>
      <c r="T159" s="23" t="s">
        <v>238</v>
      </c>
      <c r="U159" s="23" t="s">
        <v>237</v>
      </c>
      <c r="V159" s="23" t="s">
        <v>237</v>
      </c>
      <c r="W159" s="23" t="s">
        <v>237</v>
      </c>
      <c r="X159" s="23" t="s">
        <v>237</v>
      </c>
      <c r="Y159" s="23" t="s">
        <v>237</v>
      </c>
      <c r="Z159" s="23" t="s">
        <v>237</v>
      </c>
      <c r="AA159" s="23" t="s">
        <v>237</v>
      </c>
      <c r="AB159" s="23" t="s">
        <v>238</v>
      </c>
      <c r="AC159" s="23" t="s">
        <v>237</v>
      </c>
      <c r="AD159" s="23" t="s">
        <v>237</v>
      </c>
      <c r="AE159" s="23" t="s">
        <v>237</v>
      </c>
      <c r="AF159" s="23" t="s">
        <v>237</v>
      </c>
      <c r="AG159" s="23" t="s">
        <v>237</v>
      </c>
      <c r="AH159" s="23" t="s">
        <v>238</v>
      </c>
      <c r="AI159" s="23" t="s">
        <v>238</v>
      </c>
      <c r="AJ159" s="23" t="s">
        <v>237</v>
      </c>
      <c r="AK159" s="23" t="s">
        <v>238</v>
      </c>
      <c r="AL159" s="23" t="s">
        <v>238</v>
      </c>
      <c r="AM159" s="26" t="s">
        <v>471</v>
      </c>
      <c r="AN159" s="26" t="s">
        <v>471</v>
      </c>
      <c r="AO159" s="26" t="s">
        <v>471</v>
      </c>
      <c r="AP159" s="26" t="s">
        <v>241</v>
      </c>
      <c r="AQ159" s="26"/>
      <c r="AR159" s="26" t="s">
        <v>242</v>
      </c>
      <c r="AS159" s="23" t="s">
        <v>472</v>
      </c>
      <c r="AT159" s="26" t="s">
        <v>272</v>
      </c>
      <c r="AU159" s="56">
        <v>79.982560000000007</v>
      </c>
      <c r="AV159" s="23">
        <v>41.954080000000005</v>
      </c>
      <c r="AW159" s="23">
        <v>124.67280000000001</v>
      </c>
      <c r="AX159" s="23">
        <v>7.2800000000000011</v>
      </c>
      <c r="AY159" s="23">
        <v>1.6800000000000002</v>
      </c>
      <c r="BB159" s="23">
        <v>247.21088</v>
      </c>
      <c r="BC159" s="23">
        <v>0</v>
      </c>
      <c r="BD159" s="23">
        <f t="shared" si="3"/>
        <v>247.21088</v>
      </c>
      <c r="BF159" s="27">
        <v>43257</v>
      </c>
      <c r="BG159" s="27"/>
      <c r="BH159" s="27"/>
      <c r="BI159" s="27">
        <v>43264</v>
      </c>
      <c r="BJ159" s="27"/>
      <c r="BK159" s="27"/>
      <c r="BL159" s="27">
        <v>43277</v>
      </c>
      <c r="BM159" s="27">
        <v>43284</v>
      </c>
      <c r="BN159" s="27">
        <v>43290</v>
      </c>
      <c r="BO159" s="27">
        <v>43291</v>
      </c>
      <c r="BP159" s="27">
        <v>43294</v>
      </c>
      <c r="BQ159" s="27"/>
      <c r="BR159" s="27"/>
      <c r="BS159" s="27"/>
      <c r="BT159" s="27">
        <v>43286</v>
      </c>
      <c r="BU159" s="27">
        <v>43312</v>
      </c>
      <c r="BV159" s="27"/>
      <c r="BW159" s="27"/>
      <c r="BX159" s="25">
        <v>23</v>
      </c>
      <c r="BY159" s="28" t="s">
        <v>244</v>
      </c>
      <c r="BZ159" s="28" t="s">
        <v>245</v>
      </c>
      <c r="CA159" s="28" t="s">
        <v>246</v>
      </c>
      <c r="CB159" s="25">
        <v>23</v>
      </c>
      <c r="CC159" s="25" t="s">
        <v>237</v>
      </c>
      <c r="CD159" s="28" t="s">
        <v>244</v>
      </c>
      <c r="CE159" s="28" t="s">
        <v>244</v>
      </c>
      <c r="CF159" s="28" t="s">
        <v>246</v>
      </c>
      <c r="CG159" s="28"/>
      <c r="CH159" s="29"/>
      <c r="CL159" s="30"/>
      <c r="CM159" s="30"/>
      <c r="CN159" s="30"/>
      <c r="CO159" s="30"/>
      <c r="CP159" s="31"/>
      <c r="CQ159" s="30"/>
      <c r="CR159" s="30"/>
      <c r="CS159" s="30"/>
      <c r="CT159" s="30"/>
      <c r="CU159" s="30"/>
      <c r="CV159" s="32"/>
      <c r="CW159" s="29">
        <v>43343</v>
      </c>
      <c r="CX159" s="23">
        <v>493.68</v>
      </c>
      <c r="CY159" s="23">
        <v>2.06</v>
      </c>
      <c r="CZ159" s="23">
        <v>1.7191911594375617</v>
      </c>
      <c r="DA159" s="23">
        <v>8.8660999999999994</v>
      </c>
      <c r="DB159" s="32">
        <v>0.98011289727145623</v>
      </c>
      <c r="DC159" s="32">
        <v>5.5418076970886787</v>
      </c>
      <c r="DD159" s="32">
        <v>8.9805079053585288</v>
      </c>
      <c r="DE159" s="32">
        <v>1.9871496850445476</v>
      </c>
      <c r="DF159" s="32">
        <v>4.2994007091278624E-2</v>
      </c>
      <c r="DG159" s="32">
        <v>5.1446481805941229E-3</v>
      </c>
      <c r="DH159" s="32">
        <v>2.4871965090795218E-2</v>
      </c>
      <c r="DI159" s="32">
        <v>0.40752822572342873</v>
      </c>
      <c r="DJ159" s="32">
        <v>0.17625648589047366</v>
      </c>
      <c r="DK159" s="32">
        <v>0.20109049501745996</v>
      </c>
      <c r="DL159" s="32">
        <v>0.3973079104146145</v>
      </c>
      <c r="DM159" s="32"/>
      <c r="DO159" s="33"/>
      <c r="DP159" s="33"/>
      <c r="DQ159" s="27">
        <v>43371</v>
      </c>
      <c r="DR159" s="23">
        <v>437.92</v>
      </c>
      <c r="DS159" s="23">
        <v>1.1000000000000001</v>
      </c>
      <c r="DU159" s="23">
        <v>2.4645999999999999</v>
      </c>
      <c r="DV159" s="30"/>
      <c r="DW159" s="30"/>
      <c r="DX159" s="30"/>
      <c r="DY159" s="31"/>
      <c r="DZ159" s="30"/>
      <c r="EA159" s="30"/>
      <c r="EB159" s="30"/>
      <c r="EC159" s="30"/>
      <c r="ED159" s="30"/>
      <c r="EE159" s="32"/>
      <c r="EF159" s="28"/>
      <c r="EG159" s="32"/>
      <c r="EH159" s="23">
        <v>21</v>
      </c>
      <c r="EI159" s="23">
        <v>7.8100000000000005</v>
      </c>
      <c r="EJ159" s="23">
        <v>7.1260000000000003</v>
      </c>
      <c r="EK159" s="23">
        <v>1.5455529610013616</v>
      </c>
      <c r="EL159" s="34">
        <v>23.782063011958712</v>
      </c>
      <c r="EM159" s="23">
        <v>88.792523364485987</v>
      </c>
      <c r="EP159" s="35"/>
      <c r="EQ159" s="27">
        <v>43234</v>
      </c>
      <c r="ES159" s="23">
        <v>3.97</v>
      </c>
      <c r="EV159" s="23" t="s">
        <v>247</v>
      </c>
      <c r="EX159" s="23">
        <v>11606</v>
      </c>
      <c r="EY159" s="23">
        <v>119.00000000000001</v>
      </c>
      <c r="EZ159" s="40">
        <v>603.1</v>
      </c>
      <c r="FA159" s="36">
        <v>58.506504336224154</v>
      </c>
      <c r="FB159" s="36">
        <v>7.9377918612408269</v>
      </c>
      <c r="FC159" s="36">
        <v>20.253502334889927</v>
      </c>
      <c r="FD159" s="36"/>
      <c r="FE159" s="36">
        <v>4.7831887925283523</v>
      </c>
      <c r="FF159" s="36">
        <v>0.52760173448965975</v>
      </c>
      <c r="FG159" s="36">
        <v>252.70647098065379</v>
      </c>
      <c r="FH159" s="36">
        <v>0.96314209472981993</v>
      </c>
      <c r="FI159" s="36">
        <v>1387.6215810540359</v>
      </c>
      <c r="FJ159" s="36">
        <v>89.096897931954629</v>
      </c>
      <c r="FK159" s="36">
        <v>24.88298059506338</v>
      </c>
      <c r="GD159" s="29"/>
      <c r="GI159" s="56"/>
      <c r="GV159" s="23">
        <v>0.88840880214218032</v>
      </c>
      <c r="GW159" s="23">
        <v>1.417911374331086</v>
      </c>
      <c r="GX159" s="23">
        <v>1.3764418122446955</v>
      </c>
      <c r="GY159" s="23" t="s">
        <v>248</v>
      </c>
      <c r="GZ159" s="23">
        <v>92.317749380479256</v>
      </c>
      <c r="HA159" s="23">
        <v>3.9486673247778872</v>
      </c>
      <c r="HB159" s="23">
        <v>1.3228035538005956</v>
      </c>
      <c r="HC159" s="23">
        <v>6.7522211253701769</v>
      </c>
      <c r="HD159" s="23">
        <v>40.73050345508392</v>
      </c>
      <c r="HE159" s="23">
        <v>38.677196446199403</v>
      </c>
      <c r="HF159" s="23">
        <v>4.0769990128331646</v>
      </c>
      <c r="HG159" s="23" t="s">
        <v>249</v>
      </c>
      <c r="HH159" s="23">
        <v>71</v>
      </c>
      <c r="HI159" s="23">
        <v>91</v>
      </c>
      <c r="HJ159" s="23">
        <v>73.400000000000006</v>
      </c>
      <c r="HK159" s="23">
        <v>78.8</v>
      </c>
      <c r="HL159" s="23">
        <v>55.2</v>
      </c>
      <c r="HM159" s="23">
        <v>82.8</v>
      </c>
      <c r="HN159" s="23">
        <v>13.2</v>
      </c>
      <c r="HO159" s="23">
        <v>16.600000000000001</v>
      </c>
      <c r="HP159" s="23">
        <v>21.9</v>
      </c>
      <c r="HQ159" s="23">
        <v>21</v>
      </c>
      <c r="HR159" s="23">
        <v>15</v>
      </c>
      <c r="HS159" s="23">
        <v>5.0999999999999996</v>
      </c>
    </row>
    <row r="160" spans="1:228" s="23" customFormat="1" ht="12.75" x14ac:dyDescent="0.2">
      <c r="A160" s="23" t="s">
        <v>476</v>
      </c>
      <c r="B160" s="23">
        <v>1</v>
      </c>
      <c r="C160" s="23" t="s">
        <v>257</v>
      </c>
      <c r="D160" s="23" t="s">
        <v>230</v>
      </c>
      <c r="E160" s="23" t="s">
        <v>231</v>
      </c>
      <c r="F160" s="24" t="s">
        <v>232</v>
      </c>
      <c r="G160" s="23" t="s">
        <v>233</v>
      </c>
      <c r="H160" s="23" t="s">
        <v>234</v>
      </c>
      <c r="I160" s="25">
        <v>2018</v>
      </c>
      <c r="J160" s="23">
        <v>46.237853999999999</v>
      </c>
      <c r="K160" s="23">
        <v>-72.037049999999994</v>
      </c>
      <c r="L160" s="23" t="s">
        <v>235</v>
      </c>
      <c r="M160" s="23">
        <v>100</v>
      </c>
      <c r="N160" s="23">
        <v>2004</v>
      </c>
      <c r="O160" s="23" t="s">
        <v>236</v>
      </c>
      <c r="P160" s="23" t="s">
        <v>231</v>
      </c>
      <c r="Q160" s="23" t="s">
        <v>470</v>
      </c>
      <c r="R160" s="23" t="s">
        <v>237</v>
      </c>
      <c r="S160" s="23" t="s">
        <v>237</v>
      </c>
      <c r="T160" s="23" t="s">
        <v>238</v>
      </c>
      <c r="U160" s="23" t="s">
        <v>237</v>
      </c>
      <c r="V160" s="23" t="s">
        <v>237</v>
      </c>
      <c r="W160" s="23" t="s">
        <v>237</v>
      </c>
      <c r="X160" s="23" t="s">
        <v>237</v>
      </c>
      <c r="Y160" s="23" t="s">
        <v>237</v>
      </c>
      <c r="Z160" s="23" t="s">
        <v>237</v>
      </c>
      <c r="AA160" s="23" t="s">
        <v>237</v>
      </c>
      <c r="AB160" s="23" t="s">
        <v>238</v>
      </c>
      <c r="AC160" s="23" t="s">
        <v>237</v>
      </c>
      <c r="AD160" s="23" t="s">
        <v>237</v>
      </c>
      <c r="AE160" s="23" t="s">
        <v>237</v>
      </c>
      <c r="AF160" s="23" t="s">
        <v>237</v>
      </c>
      <c r="AG160" s="23" t="s">
        <v>237</v>
      </c>
      <c r="AH160" s="23" t="s">
        <v>238</v>
      </c>
      <c r="AI160" s="23" t="s">
        <v>238</v>
      </c>
      <c r="AJ160" s="23" t="s">
        <v>237</v>
      </c>
      <c r="AK160" s="23" t="s">
        <v>238</v>
      </c>
      <c r="AL160" s="23" t="s">
        <v>238</v>
      </c>
      <c r="AM160" s="26" t="s">
        <v>471</v>
      </c>
      <c r="AN160" s="26" t="s">
        <v>471</v>
      </c>
      <c r="AO160" s="26" t="s">
        <v>471</v>
      </c>
      <c r="AP160" s="26" t="s">
        <v>241</v>
      </c>
      <c r="AQ160" s="26"/>
      <c r="AR160" s="26" t="s">
        <v>242</v>
      </c>
      <c r="AS160" s="23" t="s">
        <v>472</v>
      </c>
      <c r="AT160" s="26" t="s">
        <v>272</v>
      </c>
      <c r="AU160" s="56">
        <v>79.982560000000007</v>
      </c>
      <c r="AV160" s="23">
        <v>41.954080000000005</v>
      </c>
      <c r="AW160" s="23">
        <v>124.67280000000001</v>
      </c>
      <c r="AX160" s="23">
        <v>7.2800000000000011</v>
      </c>
      <c r="AY160" s="23">
        <v>1.6800000000000002</v>
      </c>
      <c r="BB160" s="23">
        <v>247.21088</v>
      </c>
      <c r="BC160" s="23">
        <v>0</v>
      </c>
      <c r="BD160" s="23">
        <f t="shared" si="3"/>
        <v>247.21088</v>
      </c>
      <c r="BF160" s="27">
        <v>43257</v>
      </c>
      <c r="BG160" s="27"/>
      <c r="BH160" s="27"/>
      <c r="BI160" s="27">
        <v>43264</v>
      </c>
      <c r="BJ160" s="27"/>
      <c r="BK160" s="27"/>
      <c r="BL160" s="27">
        <v>43277</v>
      </c>
      <c r="BM160" s="27">
        <v>43284</v>
      </c>
      <c r="BN160" s="27">
        <v>43290</v>
      </c>
      <c r="BO160" s="27">
        <v>43291</v>
      </c>
      <c r="BP160" s="27">
        <v>43294</v>
      </c>
      <c r="BQ160" s="27"/>
      <c r="BR160" s="27"/>
      <c r="BS160" s="27"/>
      <c r="BT160" s="27">
        <v>43286</v>
      </c>
      <c r="BU160" s="27">
        <v>43312</v>
      </c>
      <c r="BV160" s="27"/>
      <c r="BW160" s="27"/>
      <c r="BX160" s="25">
        <v>23</v>
      </c>
      <c r="BY160" s="28" t="s">
        <v>244</v>
      </c>
      <c r="BZ160" s="28" t="s">
        <v>245</v>
      </c>
      <c r="CA160" s="28" t="s">
        <v>246</v>
      </c>
      <c r="CB160" s="25">
        <v>23</v>
      </c>
      <c r="CC160" s="25" t="s">
        <v>237</v>
      </c>
      <c r="CD160" s="28" t="s">
        <v>244</v>
      </c>
      <c r="CE160" s="28" t="s">
        <v>244</v>
      </c>
      <c r="CF160" s="28" t="s">
        <v>246</v>
      </c>
      <c r="CG160" s="28"/>
      <c r="CH160" s="29"/>
      <c r="CL160" s="30"/>
      <c r="CM160" s="30"/>
      <c r="CN160" s="30"/>
      <c r="CO160" s="30"/>
      <c r="CP160" s="31"/>
      <c r="CQ160" s="30"/>
      <c r="CR160" s="30"/>
      <c r="CS160" s="30"/>
      <c r="CT160" s="30"/>
      <c r="CU160" s="30"/>
      <c r="CV160" s="32"/>
      <c r="CW160" s="29">
        <v>43343</v>
      </c>
      <c r="CX160" s="23">
        <v>473.11</v>
      </c>
      <c r="CY160" s="23">
        <v>2.1800000000000002</v>
      </c>
      <c r="CZ160" s="23">
        <v>1.5833211339056927</v>
      </c>
      <c r="DA160" s="23">
        <v>9.0295000000000005</v>
      </c>
      <c r="DB160" s="32">
        <v>0.9905164080660982</v>
      </c>
      <c r="DC160" s="32">
        <v>5.3212836216360859</v>
      </c>
      <c r="DD160" s="32">
        <v>9.8585315208269826</v>
      </c>
      <c r="DE160" s="32">
        <v>2.3289325707334019</v>
      </c>
      <c r="DF160" s="32">
        <v>5.0539121691219865E-2</v>
      </c>
      <c r="DG160" s="32">
        <v>4.7752593789368815E-3</v>
      </c>
      <c r="DH160" s="32">
        <v>2.5097771590121911E-2</v>
      </c>
      <c r="DI160" s="32">
        <v>0.35257706807616773</v>
      </c>
      <c r="DJ160" s="32">
        <v>0.16481594416026352</v>
      </c>
      <c r="DK160" s="32">
        <v>0.18605721694401378</v>
      </c>
      <c r="DL160" s="32">
        <v>0.45139964477338301</v>
      </c>
      <c r="DM160" s="32"/>
      <c r="DO160" s="33"/>
      <c r="DP160" s="33"/>
      <c r="DQ160" s="27">
        <v>43371</v>
      </c>
      <c r="DR160" s="23">
        <v>443.72999999999996</v>
      </c>
      <c r="DS160" s="23">
        <v>1.1600000000000001</v>
      </c>
      <c r="DU160" s="23">
        <v>3.2807999999999997</v>
      </c>
      <c r="DV160" s="30"/>
      <c r="DW160" s="30"/>
      <c r="DX160" s="30"/>
      <c r="DY160" s="31"/>
      <c r="DZ160" s="30"/>
      <c r="EA160" s="30"/>
      <c r="EB160" s="30"/>
      <c r="EC160" s="30"/>
      <c r="ED160" s="30"/>
      <c r="EE160" s="32"/>
      <c r="EF160" s="28"/>
      <c r="EG160" s="32"/>
      <c r="EH160" s="23">
        <v>19</v>
      </c>
      <c r="EI160" s="23">
        <v>7.04</v>
      </c>
      <c r="EJ160" s="23">
        <v>6.9169999999999998</v>
      </c>
      <c r="EK160" s="23">
        <v>1.4146045496598465</v>
      </c>
      <c r="EL160" s="34">
        <v>41.761299419824972</v>
      </c>
      <c r="EM160" s="23">
        <v>89.537648612945844</v>
      </c>
      <c r="EP160" s="35"/>
      <c r="EQ160" s="27">
        <v>43234</v>
      </c>
      <c r="ES160" s="23">
        <v>3.91</v>
      </c>
      <c r="EV160" s="23" t="s">
        <v>247</v>
      </c>
      <c r="EX160" s="23">
        <v>10066</v>
      </c>
      <c r="EY160" s="23">
        <v>101</v>
      </c>
      <c r="EZ160" s="40">
        <v>605.4</v>
      </c>
      <c r="FA160" s="36">
        <v>27.994852208568581</v>
      </c>
      <c r="FB160" s="36">
        <v>7.9334108269677852</v>
      </c>
      <c r="FC160" s="36">
        <v>25.566257057455999</v>
      </c>
      <c r="FD160" s="36"/>
      <c r="FE160" s="36">
        <v>2.6502822982397878</v>
      </c>
      <c r="FF160" s="36">
        <v>0.59108269677847891</v>
      </c>
      <c r="FG160" s="36">
        <v>315.35171039521754</v>
      </c>
      <c r="FH160" s="36">
        <v>0.8294586516107606</v>
      </c>
      <c r="FI160" s="36">
        <v>1147.2897708402525</v>
      </c>
      <c r="FJ160" s="36">
        <v>94.052640318830953</v>
      </c>
      <c r="FK160" s="36">
        <v>24.596205853204921</v>
      </c>
      <c r="GD160" s="29"/>
      <c r="GI160" s="56"/>
      <c r="GV160" s="23">
        <v>0.88840880214218032</v>
      </c>
      <c r="GW160" s="23">
        <v>1.417911374331086</v>
      </c>
      <c r="GX160" s="23">
        <v>1.3764418122446955</v>
      </c>
      <c r="GY160" s="23" t="s">
        <v>248</v>
      </c>
      <c r="GZ160" s="23">
        <v>93.244900520344117</v>
      </c>
      <c r="HA160" s="23">
        <v>3.3044203081192971</v>
      </c>
      <c r="HB160" s="23">
        <v>1.2749003984063756</v>
      </c>
      <c r="HC160" s="23">
        <v>7.4501992031872408</v>
      </c>
      <c r="HD160" s="23">
        <v>41.553784860557762</v>
      </c>
      <c r="HE160" s="23">
        <v>36.414342629482057</v>
      </c>
      <c r="HF160" s="23">
        <v>4.8207171314741064</v>
      </c>
      <c r="HG160" s="23" t="s">
        <v>249</v>
      </c>
      <c r="HH160" s="23">
        <v>71</v>
      </c>
      <c r="HI160" s="23">
        <v>91</v>
      </c>
      <c r="HJ160" s="23">
        <v>73.400000000000006</v>
      </c>
      <c r="HK160" s="23">
        <v>78.8</v>
      </c>
      <c r="HL160" s="23">
        <v>55.2</v>
      </c>
      <c r="HM160" s="23">
        <v>82.8</v>
      </c>
      <c r="HN160" s="23">
        <v>13.2</v>
      </c>
      <c r="HO160" s="23">
        <v>16.600000000000001</v>
      </c>
      <c r="HP160" s="23">
        <v>21.9</v>
      </c>
      <c r="HQ160" s="23">
        <v>21</v>
      </c>
      <c r="HR160" s="23">
        <v>15</v>
      </c>
      <c r="HS160" s="23">
        <v>5.0999999999999996</v>
      </c>
    </row>
    <row r="161" spans="1:227" s="23" customFormat="1" ht="12.75" x14ac:dyDescent="0.2">
      <c r="A161" s="23" t="s">
        <v>477</v>
      </c>
      <c r="B161" s="23">
        <v>2</v>
      </c>
      <c r="C161" s="23" t="s">
        <v>257</v>
      </c>
      <c r="D161" s="23" t="s">
        <v>230</v>
      </c>
      <c r="E161" s="23" t="s">
        <v>231</v>
      </c>
      <c r="F161" s="24" t="s">
        <v>232</v>
      </c>
      <c r="G161" s="23" t="s">
        <v>233</v>
      </c>
      <c r="H161" s="23" t="s">
        <v>234</v>
      </c>
      <c r="I161" s="25">
        <v>2018</v>
      </c>
      <c r="J161" s="23">
        <v>46.237853999999999</v>
      </c>
      <c r="K161" s="23">
        <v>-72.037049999999994</v>
      </c>
      <c r="L161" s="23" t="s">
        <v>235</v>
      </c>
      <c r="M161" s="23">
        <v>100</v>
      </c>
      <c r="N161" s="23">
        <v>2004</v>
      </c>
      <c r="O161" s="23" t="s">
        <v>236</v>
      </c>
      <c r="P161" s="23" t="s">
        <v>231</v>
      </c>
      <c r="Q161" s="23" t="s">
        <v>470</v>
      </c>
      <c r="R161" s="23" t="s">
        <v>237</v>
      </c>
      <c r="S161" s="23" t="s">
        <v>237</v>
      </c>
      <c r="T161" s="23" t="s">
        <v>238</v>
      </c>
      <c r="U161" s="23" t="s">
        <v>237</v>
      </c>
      <c r="V161" s="23" t="s">
        <v>237</v>
      </c>
      <c r="W161" s="23" t="s">
        <v>237</v>
      </c>
      <c r="X161" s="23" t="s">
        <v>237</v>
      </c>
      <c r="Y161" s="23" t="s">
        <v>237</v>
      </c>
      <c r="Z161" s="23" t="s">
        <v>237</v>
      </c>
      <c r="AA161" s="23" t="s">
        <v>237</v>
      </c>
      <c r="AB161" s="23" t="s">
        <v>238</v>
      </c>
      <c r="AC161" s="23" t="s">
        <v>237</v>
      </c>
      <c r="AD161" s="23" t="s">
        <v>237</v>
      </c>
      <c r="AE161" s="23" t="s">
        <v>237</v>
      </c>
      <c r="AF161" s="23" t="s">
        <v>237</v>
      </c>
      <c r="AG161" s="23" t="s">
        <v>237</v>
      </c>
      <c r="AH161" s="23" t="s">
        <v>238</v>
      </c>
      <c r="AI161" s="23" t="s">
        <v>238</v>
      </c>
      <c r="AJ161" s="23" t="s">
        <v>237</v>
      </c>
      <c r="AK161" s="23" t="s">
        <v>238</v>
      </c>
      <c r="AL161" s="23" t="s">
        <v>238</v>
      </c>
      <c r="AM161" s="26" t="s">
        <v>471</v>
      </c>
      <c r="AN161" s="26" t="s">
        <v>471</v>
      </c>
      <c r="AO161" s="26" t="s">
        <v>471</v>
      </c>
      <c r="AP161" s="26" t="s">
        <v>241</v>
      </c>
      <c r="AQ161" s="26"/>
      <c r="AR161" s="26" t="s">
        <v>242</v>
      </c>
      <c r="AS161" s="23" t="s">
        <v>472</v>
      </c>
      <c r="AT161" s="26" t="s">
        <v>272</v>
      </c>
      <c r="AU161" s="56">
        <v>79.982560000000007</v>
      </c>
      <c r="AV161" s="23">
        <v>41.954080000000005</v>
      </c>
      <c r="AW161" s="23">
        <v>124.67280000000001</v>
      </c>
      <c r="AX161" s="23">
        <v>7.2800000000000011</v>
      </c>
      <c r="AY161" s="23">
        <v>1.6800000000000002</v>
      </c>
      <c r="BB161" s="23">
        <v>247.21088</v>
      </c>
      <c r="BC161" s="23">
        <v>0</v>
      </c>
      <c r="BD161" s="23">
        <f t="shared" si="3"/>
        <v>247.21088</v>
      </c>
      <c r="BF161" s="27">
        <v>43257</v>
      </c>
      <c r="BG161" s="27"/>
      <c r="BH161" s="27"/>
      <c r="BI161" s="27">
        <v>43264</v>
      </c>
      <c r="BJ161" s="27"/>
      <c r="BK161" s="27"/>
      <c r="BL161" s="27">
        <v>43277</v>
      </c>
      <c r="BM161" s="27">
        <v>43284</v>
      </c>
      <c r="BN161" s="27">
        <v>43290</v>
      </c>
      <c r="BO161" s="27">
        <v>43291</v>
      </c>
      <c r="BP161" s="27">
        <v>43294</v>
      </c>
      <c r="BQ161" s="27"/>
      <c r="BR161" s="27"/>
      <c r="BS161" s="27"/>
      <c r="BT161" s="27">
        <v>43286</v>
      </c>
      <c r="BU161" s="27">
        <v>43312</v>
      </c>
      <c r="BV161" s="27"/>
      <c r="BW161" s="27"/>
      <c r="BX161" s="25">
        <v>23</v>
      </c>
      <c r="BY161" s="28" t="s">
        <v>244</v>
      </c>
      <c r="BZ161" s="28" t="s">
        <v>245</v>
      </c>
      <c r="CA161" s="28" t="s">
        <v>246</v>
      </c>
      <c r="CB161" s="25">
        <v>23</v>
      </c>
      <c r="CC161" s="25" t="s">
        <v>237</v>
      </c>
      <c r="CD161" s="28" t="s">
        <v>244</v>
      </c>
      <c r="CE161" s="28" t="s">
        <v>244</v>
      </c>
      <c r="CF161" s="28" t="s">
        <v>246</v>
      </c>
      <c r="CG161" s="28"/>
      <c r="CH161" s="29"/>
      <c r="CL161" s="30"/>
      <c r="CM161" s="30"/>
      <c r="CN161" s="30"/>
      <c r="CO161" s="30"/>
      <c r="CP161" s="31"/>
      <c r="CQ161" s="30"/>
      <c r="CR161" s="30"/>
      <c r="CS161" s="30"/>
      <c r="CT161" s="30"/>
      <c r="CU161" s="30"/>
      <c r="CV161" s="32"/>
      <c r="CW161" s="29">
        <v>43343</v>
      </c>
      <c r="CX161" s="23">
        <v>488.89000000000004</v>
      </c>
      <c r="CY161" s="23">
        <v>2.04</v>
      </c>
      <c r="CZ161" s="23">
        <v>1.7612383177141508</v>
      </c>
      <c r="DA161" s="23">
        <v>9.9451000000000001</v>
      </c>
      <c r="DB161" s="32">
        <v>1.0297379678158498</v>
      </c>
      <c r="DC161" s="32">
        <v>5.6683958342751737</v>
      </c>
      <c r="DD161" s="32">
        <v>10.501474530548363</v>
      </c>
      <c r="DE161" s="32">
        <v>2.3714179738484971</v>
      </c>
      <c r="DF161" s="32">
        <v>5.4036716518466962E-2</v>
      </c>
      <c r="DG161" s="32">
        <v>4.8283178164806239E-3</v>
      </c>
      <c r="DH161" s="32">
        <v>2.3207562851116914E-2</v>
      </c>
      <c r="DI161" s="32">
        <v>0.28643948634261673</v>
      </c>
      <c r="DJ161" s="32">
        <v>0.16710104171276438</v>
      </c>
      <c r="DK161" s="32">
        <v>0.1813967471263758</v>
      </c>
      <c r="DL161" s="32">
        <v>0.44505538504557884</v>
      </c>
      <c r="DM161" s="32"/>
      <c r="DO161" s="33"/>
      <c r="DP161" s="33"/>
      <c r="DQ161" s="27">
        <v>43371</v>
      </c>
      <c r="DR161" s="23">
        <v>447.11</v>
      </c>
      <c r="DS161" s="23">
        <v>1.1000000000000001</v>
      </c>
      <c r="DU161" s="23">
        <v>3.1358999999999999</v>
      </c>
      <c r="DV161" s="30"/>
      <c r="DW161" s="30"/>
      <c r="DX161" s="30"/>
      <c r="DY161" s="31"/>
      <c r="DZ161" s="30"/>
      <c r="EA161" s="30"/>
      <c r="EB161" s="30"/>
      <c r="EC161" s="30"/>
      <c r="ED161" s="30"/>
      <c r="EE161" s="32"/>
      <c r="EF161" s="28"/>
      <c r="EG161" s="32"/>
      <c r="EH161" s="23">
        <v>20</v>
      </c>
      <c r="EI161" s="23">
        <v>7.37</v>
      </c>
      <c r="EJ161" s="23">
        <v>7.1120000000000001</v>
      </c>
      <c r="EK161" s="23">
        <v>1.7161637192021089</v>
      </c>
      <c r="EL161" s="34">
        <v>29.750923005715634</v>
      </c>
      <c r="EM161" s="23">
        <v>89.310613943808534</v>
      </c>
      <c r="EP161" s="35"/>
      <c r="EQ161" s="27">
        <v>43234</v>
      </c>
      <c r="ES161" s="23">
        <v>3.91</v>
      </c>
      <c r="EV161" s="23" t="s">
        <v>247</v>
      </c>
      <c r="EX161" s="23">
        <v>10365</v>
      </c>
      <c r="EY161" s="23">
        <v>126</v>
      </c>
      <c r="EZ161" s="40">
        <v>703</v>
      </c>
      <c r="FA161" s="36">
        <v>27.785218253968253</v>
      </c>
      <c r="FB161" s="36">
        <v>6.9171626984126986</v>
      </c>
      <c r="FC161" s="36">
        <v>26.140873015873019</v>
      </c>
      <c r="FD161" s="36"/>
      <c r="FE161" s="36">
        <v>1.5079365079365079</v>
      </c>
      <c r="FF161" s="36">
        <v>0.65600198412698418</v>
      </c>
      <c r="FG161" s="36">
        <v>331.43650793650795</v>
      </c>
      <c r="FH161" s="36">
        <v>0.70684523809523803</v>
      </c>
      <c r="FI161" s="36">
        <v>1218.6473214285716</v>
      </c>
      <c r="FJ161" s="36">
        <v>73.043154761904759</v>
      </c>
      <c r="FK161" s="36">
        <v>32.357531687830686</v>
      </c>
      <c r="GD161" s="29"/>
      <c r="GI161" s="56"/>
      <c r="GV161" s="23">
        <v>0.88840880214218032</v>
      </c>
      <c r="GW161" s="23">
        <v>1.417911374331086</v>
      </c>
      <c r="GX161" s="23">
        <v>1.3764418122446955</v>
      </c>
      <c r="GY161" s="23" t="s">
        <v>248</v>
      </c>
      <c r="GZ161" s="23">
        <v>92.317749380479256</v>
      </c>
      <c r="HA161" s="23">
        <v>3.9486673247778872</v>
      </c>
      <c r="HB161" s="23">
        <v>1.3228035538005956</v>
      </c>
      <c r="HC161" s="23">
        <v>6.7522211253701769</v>
      </c>
      <c r="HD161" s="23">
        <v>40.73050345508392</v>
      </c>
      <c r="HE161" s="23">
        <v>38.677196446199403</v>
      </c>
      <c r="HF161" s="23">
        <v>4.0769990128331646</v>
      </c>
      <c r="HG161" s="23" t="s">
        <v>249</v>
      </c>
      <c r="HH161" s="23">
        <v>71</v>
      </c>
      <c r="HI161" s="23">
        <v>91</v>
      </c>
      <c r="HJ161" s="23">
        <v>73.400000000000006</v>
      </c>
      <c r="HK161" s="23">
        <v>78.8</v>
      </c>
      <c r="HL161" s="23">
        <v>55.2</v>
      </c>
      <c r="HM161" s="23">
        <v>82.8</v>
      </c>
      <c r="HN161" s="23">
        <v>13.2</v>
      </c>
      <c r="HO161" s="23">
        <v>16.600000000000001</v>
      </c>
      <c r="HP161" s="23">
        <v>21.9</v>
      </c>
      <c r="HQ161" s="23">
        <v>21</v>
      </c>
      <c r="HR161" s="23">
        <v>15</v>
      </c>
      <c r="HS161" s="23">
        <v>5.0999999999999996</v>
      </c>
    </row>
    <row r="162" spans="1:227" s="23" customFormat="1" ht="12.75" x14ac:dyDescent="0.2">
      <c r="A162" s="23" t="s">
        <v>478</v>
      </c>
      <c r="B162" s="23">
        <v>1</v>
      </c>
      <c r="C162" s="23" t="s">
        <v>260</v>
      </c>
      <c r="D162" s="23" t="s">
        <v>230</v>
      </c>
      <c r="E162" s="23" t="s">
        <v>231</v>
      </c>
      <c r="F162" s="24" t="s">
        <v>232</v>
      </c>
      <c r="G162" s="23" t="s">
        <v>233</v>
      </c>
      <c r="H162" s="23" t="s">
        <v>234</v>
      </c>
      <c r="I162" s="25">
        <v>2018</v>
      </c>
      <c r="J162" s="23">
        <v>46.237853999999999</v>
      </c>
      <c r="K162" s="23">
        <v>-72.037049999999994</v>
      </c>
      <c r="L162" s="23" t="s">
        <v>235</v>
      </c>
      <c r="M162" s="23">
        <v>100</v>
      </c>
      <c r="N162" s="23">
        <v>2004</v>
      </c>
      <c r="O162" s="23" t="s">
        <v>236</v>
      </c>
      <c r="P162" s="23" t="s">
        <v>231</v>
      </c>
      <c r="Q162" s="23" t="s">
        <v>470</v>
      </c>
      <c r="R162" s="23" t="s">
        <v>237</v>
      </c>
      <c r="S162" s="23" t="s">
        <v>237</v>
      </c>
      <c r="T162" s="23" t="s">
        <v>238</v>
      </c>
      <c r="U162" s="23" t="s">
        <v>237</v>
      </c>
      <c r="V162" s="23" t="s">
        <v>237</v>
      </c>
      <c r="W162" s="23" t="s">
        <v>237</v>
      </c>
      <c r="X162" s="23" t="s">
        <v>237</v>
      </c>
      <c r="Y162" s="23" t="s">
        <v>237</v>
      </c>
      <c r="Z162" s="23" t="s">
        <v>237</v>
      </c>
      <c r="AA162" s="23" t="s">
        <v>237</v>
      </c>
      <c r="AB162" s="23" t="s">
        <v>238</v>
      </c>
      <c r="AC162" s="23" t="s">
        <v>237</v>
      </c>
      <c r="AD162" s="23" t="s">
        <v>237</v>
      </c>
      <c r="AE162" s="23" t="s">
        <v>237</v>
      </c>
      <c r="AF162" s="23" t="s">
        <v>237</v>
      </c>
      <c r="AG162" s="23" t="s">
        <v>237</v>
      </c>
      <c r="AH162" s="23" t="s">
        <v>238</v>
      </c>
      <c r="AI162" s="23" t="s">
        <v>238</v>
      </c>
      <c r="AJ162" s="23" t="s">
        <v>237</v>
      </c>
      <c r="AK162" s="23" t="s">
        <v>238</v>
      </c>
      <c r="AL162" s="23" t="s">
        <v>238</v>
      </c>
      <c r="AM162" s="26" t="s">
        <v>471</v>
      </c>
      <c r="AN162" s="26" t="s">
        <v>471</v>
      </c>
      <c r="AO162" s="26" t="s">
        <v>471</v>
      </c>
      <c r="AP162" s="26" t="s">
        <v>241</v>
      </c>
      <c r="AQ162" s="26"/>
      <c r="AR162" s="26" t="s">
        <v>242</v>
      </c>
      <c r="AS162" s="23" t="s">
        <v>472</v>
      </c>
      <c r="AT162" s="26" t="s">
        <v>272</v>
      </c>
      <c r="AU162" s="56">
        <v>79.982560000000007</v>
      </c>
      <c r="AV162" s="23">
        <v>41.954080000000005</v>
      </c>
      <c r="AW162" s="23">
        <v>124.67280000000001</v>
      </c>
      <c r="AX162" s="23">
        <v>7.2800000000000011</v>
      </c>
      <c r="AY162" s="23">
        <v>1.6800000000000002</v>
      </c>
      <c r="BB162" s="23">
        <v>247.21088</v>
      </c>
      <c r="BC162" s="23">
        <v>0</v>
      </c>
      <c r="BD162" s="23">
        <f t="shared" si="3"/>
        <v>247.21088</v>
      </c>
      <c r="BF162" s="27">
        <v>43257</v>
      </c>
      <c r="BG162" s="27"/>
      <c r="BH162" s="27"/>
      <c r="BI162" s="27">
        <v>43264</v>
      </c>
      <c r="BJ162" s="27"/>
      <c r="BK162" s="27"/>
      <c r="BL162" s="27">
        <v>43277</v>
      </c>
      <c r="BM162" s="27">
        <v>43284</v>
      </c>
      <c r="BN162" s="27">
        <v>43290</v>
      </c>
      <c r="BO162" s="27">
        <v>43291</v>
      </c>
      <c r="BP162" s="27">
        <v>43294</v>
      </c>
      <c r="BQ162" s="27"/>
      <c r="BR162" s="27"/>
      <c r="BS162" s="27"/>
      <c r="BT162" s="27">
        <v>43286</v>
      </c>
      <c r="BU162" s="27">
        <v>43312</v>
      </c>
      <c r="BV162" s="27"/>
      <c r="BW162" s="27"/>
      <c r="BX162" s="25">
        <v>23</v>
      </c>
      <c r="BY162" s="28" t="s">
        <v>244</v>
      </c>
      <c r="BZ162" s="28" t="s">
        <v>245</v>
      </c>
      <c r="CA162" s="28" t="s">
        <v>246</v>
      </c>
      <c r="CB162" s="25">
        <v>23</v>
      </c>
      <c r="CC162" s="25" t="s">
        <v>237</v>
      </c>
      <c r="CD162" s="28" t="s">
        <v>244</v>
      </c>
      <c r="CE162" s="28" t="s">
        <v>244</v>
      </c>
      <c r="CF162" s="28" t="s">
        <v>246</v>
      </c>
      <c r="CG162" s="28"/>
      <c r="CH162" s="29"/>
      <c r="CL162" s="30"/>
      <c r="CM162" s="30"/>
      <c r="CN162" s="30"/>
      <c r="CO162" s="30"/>
      <c r="CP162" s="31"/>
      <c r="CQ162" s="30"/>
      <c r="CR162" s="30"/>
      <c r="CS162" s="30"/>
      <c r="CT162" s="30"/>
      <c r="CU162" s="30"/>
      <c r="CV162" s="32"/>
      <c r="CW162" s="29">
        <v>43343</v>
      </c>
      <c r="CX162" s="23">
        <v>499.48</v>
      </c>
      <c r="CY162" s="23">
        <v>1.9900000000000002</v>
      </c>
      <c r="CZ162" s="23">
        <v>1.7320051648558121</v>
      </c>
      <c r="DA162" s="23">
        <v>9.8746999999999989</v>
      </c>
      <c r="DB162" s="32">
        <v>1.194131102260513</v>
      </c>
      <c r="DC162" s="32">
        <v>5.9690844424828233</v>
      </c>
      <c r="DD162" s="32">
        <v>9.7093781162471693</v>
      </c>
      <c r="DE162" s="32">
        <v>2.3625320798949208</v>
      </c>
      <c r="DF162" s="32">
        <v>4.7478774292598752E-2</v>
      </c>
      <c r="DG162" s="32">
        <v>5.1012811036032554E-3</v>
      </c>
      <c r="DH162" s="32">
        <v>2.4975047194082094E-2</v>
      </c>
      <c r="DI162" s="32">
        <v>0.25500671301081601</v>
      </c>
      <c r="DJ162" s="32">
        <v>0.15292590533736983</v>
      </c>
      <c r="DK162" s="32">
        <v>0.1533008654991537</v>
      </c>
      <c r="DL162" s="32">
        <v>0.36917878965970596</v>
      </c>
      <c r="DM162" s="32"/>
      <c r="DO162" s="33"/>
      <c r="DP162" s="33"/>
      <c r="DQ162" s="27">
        <v>43371</v>
      </c>
      <c r="DR162" s="23">
        <v>438.99</v>
      </c>
      <c r="DS162" s="23">
        <v>0.999</v>
      </c>
      <c r="DU162" s="23">
        <v>2.2681</v>
      </c>
      <c r="DV162" s="30"/>
      <c r="DW162" s="30"/>
      <c r="DX162" s="30"/>
      <c r="DY162" s="31"/>
      <c r="DZ162" s="30"/>
      <c r="EA162" s="30"/>
      <c r="EB162" s="30"/>
      <c r="EC162" s="30"/>
      <c r="ED162" s="30"/>
      <c r="EE162" s="32"/>
      <c r="EF162" s="28"/>
      <c r="EG162" s="32"/>
      <c r="EH162" s="23">
        <v>18</v>
      </c>
      <c r="EI162" s="23">
        <v>7.26</v>
      </c>
      <c r="EJ162" s="23">
        <v>6.8849999999999998</v>
      </c>
      <c r="EK162" s="23">
        <v>1.545817722446948</v>
      </c>
      <c r="EL162" s="34">
        <v>33.333961228377987</v>
      </c>
      <c r="EM162" s="23">
        <v>89.37875751503006</v>
      </c>
      <c r="EP162" s="35"/>
      <c r="EQ162" s="27">
        <v>43234</v>
      </c>
      <c r="ES162" s="23">
        <v>3.93</v>
      </c>
      <c r="EV162" s="23" t="s">
        <v>247</v>
      </c>
      <c r="EX162" s="23">
        <v>10561</v>
      </c>
      <c r="EY162" s="23">
        <v>125</v>
      </c>
      <c r="EZ162" s="40">
        <v>637.80000000000007</v>
      </c>
      <c r="FA162" s="36">
        <v>28.310878243512974</v>
      </c>
      <c r="FB162" s="36">
        <v>8.3458083832335337</v>
      </c>
      <c r="FC162" s="36">
        <v>29.231536926147708</v>
      </c>
      <c r="FD162" s="36"/>
      <c r="FE162" s="36">
        <v>1.536926147704591</v>
      </c>
      <c r="FF162" s="36">
        <v>0.69985029940119758</v>
      </c>
      <c r="FG162" s="36">
        <v>334.8682634730539</v>
      </c>
      <c r="FH162" s="36">
        <v>0.8607784431137725</v>
      </c>
      <c r="FI162" s="36">
        <v>1287.9206586826347</v>
      </c>
      <c r="FJ162" s="36">
        <v>74.8378243512974</v>
      </c>
      <c r="FK162" s="36">
        <v>32.491409123087159</v>
      </c>
      <c r="GD162" s="29"/>
      <c r="GI162" s="56"/>
      <c r="GV162" s="23">
        <v>0.88840880214218032</v>
      </c>
      <c r="GW162" s="23">
        <v>1.417911374331086</v>
      </c>
      <c r="GX162" s="23">
        <v>1.3764418122446955</v>
      </c>
      <c r="GY162" s="23" t="s">
        <v>248</v>
      </c>
      <c r="GZ162" s="23">
        <v>93.244900520344117</v>
      </c>
      <c r="HA162" s="23">
        <v>3.3044203081192971</v>
      </c>
      <c r="HB162" s="23">
        <v>1.2749003984063756</v>
      </c>
      <c r="HC162" s="23">
        <v>7.4501992031872408</v>
      </c>
      <c r="HD162" s="23">
        <v>41.553784860557762</v>
      </c>
      <c r="HE162" s="23">
        <v>36.414342629482057</v>
      </c>
      <c r="HF162" s="23">
        <v>4.8207171314741064</v>
      </c>
      <c r="HG162" s="23" t="s">
        <v>249</v>
      </c>
      <c r="HH162" s="23">
        <v>71</v>
      </c>
      <c r="HI162" s="23">
        <v>91</v>
      </c>
      <c r="HJ162" s="23">
        <v>73.400000000000006</v>
      </c>
      <c r="HK162" s="23">
        <v>78.8</v>
      </c>
      <c r="HL162" s="23">
        <v>55.2</v>
      </c>
      <c r="HM162" s="23">
        <v>82.8</v>
      </c>
      <c r="HN162" s="23">
        <v>13.2</v>
      </c>
      <c r="HO162" s="23">
        <v>16.600000000000001</v>
      </c>
      <c r="HP162" s="23">
        <v>21.9</v>
      </c>
      <c r="HQ162" s="23">
        <v>21</v>
      </c>
      <c r="HR162" s="23">
        <v>15</v>
      </c>
      <c r="HS162" s="23">
        <v>5.0999999999999996</v>
      </c>
    </row>
    <row r="163" spans="1:227" s="23" customFormat="1" ht="12.75" x14ac:dyDescent="0.2">
      <c r="A163" s="23" t="s">
        <v>479</v>
      </c>
      <c r="B163" s="23">
        <v>2</v>
      </c>
      <c r="C163" s="23" t="s">
        <v>260</v>
      </c>
      <c r="D163" s="23" t="s">
        <v>230</v>
      </c>
      <c r="E163" s="23" t="s">
        <v>231</v>
      </c>
      <c r="F163" s="24" t="s">
        <v>232</v>
      </c>
      <c r="G163" s="23" t="s">
        <v>233</v>
      </c>
      <c r="H163" s="23" t="s">
        <v>234</v>
      </c>
      <c r="I163" s="25">
        <v>2018</v>
      </c>
      <c r="J163" s="23">
        <v>46.237853999999999</v>
      </c>
      <c r="K163" s="23">
        <v>-72.037049999999994</v>
      </c>
      <c r="L163" s="23" t="s">
        <v>235</v>
      </c>
      <c r="M163" s="23">
        <v>100</v>
      </c>
      <c r="N163" s="23">
        <v>2004</v>
      </c>
      <c r="O163" s="23" t="s">
        <v>236</v>
      </c>
      <c r="P163" s="23" t="s">
        <v>231</v>
      </c>
      <c r="Q163" s="23" t="s">
        <v>470</v>
      </c>
      <c r="R163" s="23" t="s">
        <v>237</v>
      </c>
      <c r="S163" s="23" t="s">
        <v>237</v>
      </c>
      <c r="T163" s="23" t="s">
        <v>238</v>
      </c>
      <c r="U163" s="23" t="s">
        <v>237</v>
      </c>
      <c r="V163" s="23" t="s">
        <v>237</v>
      </c>
      <c r="W163" s="23" t="s">
        <v>237</v>
      </c>
      <c r="X163" s="23" t="s">
        <v>237</v>
      </c>
      <c r="Y163" s="23" t="s">
        <v>237</v>
      </c>
      <c r="Z163" s="23" t="s">
        <v>237</v>
      </c>
      <c r="AA163" s="23" t="s">
        <v>237</v>
      </c>
      <c r="AB163" s="23" t="s">
        <v>238</v>
      </c>
      <c r="AC163" s="23" t="s">
        <v>237</v>
      </c>
      <c r="AD163" s="23" t="s">
        <v>237</v>
      </c>
      <c r="AE163" s="23" t="s">
        <v>237</v>
      </c>
      <c r="AF163" s="23" t="s">
        <v>237</v>
      </c>
      <c r="AG163" s="23" t="s">
        <v>237</v>
      </c>
      <c r="AH163" s="23" t="s">
        <v>238</v>
      </c>
      <c r="AI163" s="23" t="s">
        <v>238</v>
      </c>
      <c r="AJ163" s="23" t="s">
        <v>237</v>
      </c>
      <c r="AK163" s="23" t="s">
        <v>238</v>
      </c>
      <c r="AL163" s="23" t="s">
        <v>238</v>
      </c>
      <c r="AM163" s="26" t="s">
        <v>471</v>
      </c>
      <c r="AN163" s="26" t="s">
        <v>471</v>
      </c>
      <c r="AO163" s="26" t="s">
        <v>471</v>
      </c>
      <c r="AP163" s="26" t="s">
        <v>241</v>
      </c>
      <c r="AQ163" s="26"/>
      <c r="AR163" s="26" t="s">
        <v>242</v>
      </c>
      <c r="AS163" s="23" t="s">
        <v>472</v>
      </c>
      <c r="AT163" s="26" t="s">
        <v>272</v>
      </c>
      <c r="AU163" s="56">
        <v>79.982560000000007</v>
      </c>
      <c r="AV163" s="23">
        <v>41.954080000000005</v>
      </c>
      <c r="AW163" s="23">
        <v>124.67280000000001</v>
      </c>
      <c r="AX163" s="23">
        <v>7.2800000000000011</v>
      </c>
      <c r="AY163" s="23">
        <v>1.6800000000000002</v>
      </c>
      <c r="BB163" s="23">
        <v>247.21088</v>
      </c>
      <c r="BC163" s="23">
        <v>0</v>
      </c>
      <c r="BD163" s="23">
        <f t="shared" si="3"/>
        <v>247.21088</v>
      </c>
      <c r="BF163" s="27">
        <v>43257</v>
      </c>
      <c r="BG163" s="27"/>
      <c r="BH163" s="27"/>
      <c r="BI163" s="27">
        <v>43264</v>
      </c>
      <c r="BJ163" s="27"/>
      <c r="BK163" s="27"/>
      <c r="BL163" s="27">
        <v>43277</v>
      </c>
      <c r="BM163" s="27">
        <v>43284</v>
      </c>
      <c r="BN163" s="27">
        <v>43290</v>
      </c>
      <c r="BO163" s="27">
        <v>43291</v>
      </c>
      <c r="BP163" s="27">
        <v>43294</v>
      </c>
      <c r="BQ163" s="27"/>
      <c r="BR163" s="27"/>
      <c r="BS163" s="27"/>
      <c r="BT163" s="27">
        <v>43286</v>
      </c>
      <c r="BU163" s="27">
        <v>43312</v>
      </c>
      <c r="BV163" s="27"/>
      <c r="BW163" s="27"/>
      <c r="BX163" s="25">
        <v>23</v>
      </c>
      <c r="BY163" s="28" t="s">
        <v>244</v>
      </c>
      <c r="BZ163" s="28" t="s">
        <v>245</v>
      </c>
      <c r="CA163" s="28" t="s">
        <v>246</v>
      </c>
      <c r="CB163" s="25">
        <v>23</v>
      </c>
      <c r="CC163" s="25" t="s">
        <v>237</v>
      </c>
      <c r="CD163" s="28" t="s">
        <v>244</v>
      </c>
      <c r="CE163" s="28" t="s">
        <v>244</v>
      </c>
      <c r="CF163" s="28" t="s">
        <v>246</v>
      </c>
      <c r="CG163" s="28"/>
      <c r="CH163" s="29"/>
      <c r="CL163" s="30"/>
      <c r="CM163" s="30"/>
      <c r="CN163" s="30"/>
      <c r="CO163" s="30"/>
      <c r="CP163" s="31"/>
      <c r="CQ163" s="30"/>
      <c r="CR163" s="30"/>
      <c r="CS163" s="30"/>
      <c r="CT163" s="30"/>
      <c r="CU163" s="30"/>
      <c r="CV163" s="32"/>
      <c r="CW163" s="29">
        <v>43343</v>
      </c>
      <c r="CX163" s="23">
        <v>497.5</v>
      </c>
      <c r="CY163" s="23">
        <v>1.98</v>
      </c>
      <c r="CZ163" s="23">
        <v>1.5654025926186679</v>
      </c>
      <c r="DA163" s="23">
        <v>9.5563000000000002</v>
      </c>
      <c r="DB163" s="32">
        <v>1.0641283075173555</v>
      </c>
      <c r="DC163" s="32">
        <v>5.3106679298285284</v>
      </c>
      <c r="DD163" s="32">
        <v>9.8330146963483731</v>
      </c>
      <c r="DE163" s="32">
        <v>2.2288115396753678</v>
      </c>
      <c r="DF163" s="32">
        <v>4.1913464000672605E-2</v>
      </c>
      <c r="DG163" s="32">
        <v>5.3805739480978932E-3</v>
      </c>
      <c r="DH163" s="32">
        <v>2.6782394245620109E-2</v>
      </c>
      <c r="DI163" s="32">
        <v>0.22984171065447859</v>
      </c>
      <c r="DJ163" s="32">
        <v>0.17209148464351331</v>
      </c>
      <c r="DK163" s="32">
        <v>0.17699936850119571</v>
      </c>
      <c r="DL163" s="32">
        <v>0.40730429628621517</v>
      </c>
      <c r="DM163" s="32"/>
      <c r="DO163" s="33"/>
      <c r="DP163" s="33"/>
      <c r="DQ163" s="27">
        <v>43371</v>
      </c>
      <c r="DR163" s="23">
        <v>425.69000000000005</v>
      </c>
      <c r="DS163" s="23">
        <v>1.1600000000000001</v>
      </c>
      <c r="DU163" s="23">
        <v>3.1844999999999999</v>
      </c>
      <c r="DV163" s="30"/>
      <c r="DW163" s="30"/>
      <c r="DX163" s="30"/>
      <c r="DY163" s="31"/>
      <c r="DZ163" s="30"/>
      <c r="EA163" s="30"/>
      <c r="EB163" s="30"/>
      <c r="EC163" s="30"/>
      <c r="ED163" s="30"/>
      <c r="EE163" s="32"/>
      <c r="EF163" s="28"/>
      <c r="EG163" s="32"/>
      <c r="EH163" s="23">
        <v>14.5</v>
      </c>
      <c r="EI163" s="23">
        <v>7.48</v>
      </c>
      <c r="EJ163" s="23">
        <v>6.8730000000000002</v>
      </c>
      <c r="EK163" s="23">
        <v>1.390377385218311</v>
      </c>
      <c r="EL163" s="34">
        <v>31.596665339117141</v>
      </c>
      <c r="EM163" s="23">
        <v>89.164450354609926</v>
      </c>
      <c r="EP163" s="35"/>
      <c r="EQ163" s="27">
        <v>43234</v>
      </c>
      <c r="ES163" s="23">
        <v>3.93</v>
      </c>
      <c r="EV163" s="23" t="s">
        <v>247</v>
      </c>
      <c r="EX163" s="23">
        <v>8607.7999999999993</v>
      </c>
      <c r="EY163" s="23">
        <v>112</v>
      </c>
      <c r="EZ163" s="40">
        <v>606.1</v>
      </c>
      <c r="FA163" s="36">
        <v>34.003514056224901</v>
      </c>
      <c r="FB163" s="36">
        <v>8.6169678714859437</v>
      </c>
      <c r="FC163" s="36">
        <v>22.991967871485944</v>
      </c>
      <c r="FD163" s="36"/>
      <c r="FE163" s="36">
        <v>3.2630522088353415</v>
      </c>
      <c r="FF163" s="36">
        <v>0.64884538152610449</v>
      </c>
      <c r="FG163" s="36">
        <v>237.16666666666669</v>
      </c>
      <c r="FH163" s="36">
        <v>0.88604417670682734</v>
      </c>
      <c r="FI163" s="36">
        <v>989.71536144578329</v>
      </c>
      <c r="FJ163" s="36">
        <v>68.250502008032129</v>
      </c>
      <c r="FK163" s="36">
        <v>21.09075496117805</v>
      </c>
      <c r="GD163" s="29"/>
      <c r="GI163" s="56"/>
      <c r="GV163" s="23">
        <v>0.88840880214218032</v>
      </c>
      <c r="GW163" s="23">
        <v>1.417911374331086</v>
      </c>
      <c r="GX163" s="23">
        <v>1.3764418122446955</v>
      </c>
      <c r="GY163" s="23" t="s">
        <v>248</v>
      </c>
      <c r="GZ163" s="23">
        <v>92.317749380479256</v>
      </c>
      <c r="HA163" s="23">
        <v>3.9486673247778872</v>
      </c>
      <c r="HB163" s="23">
        <v>1.3228035538005956</v>
      </c>
      <c r="HC163" s="23">
        <v>6.7522211253701769</v>
      </c>
      <c r="HD163" s="23">
        <v>40.73050345508392</v>
      </c>
      <c r="HE163" s="23">
        <v>38.677196446199403</v>
      </c>
      <c r="HF163" s="23">
        <v>4.0769990128331646</v>
      </c>
      <c r="HG163" s="23" t="s">
        <v>249</v>
      </c>
      <c r="HH163" s="23">
        <v>71</v>
      </c>
      <c r="HI163" s="23">
        <v>91</v>
      </c>
      <c r="HJ163" s="23">
        <v>73.400000000000006</v>
      </c>
      <c r="HK163" s="23">
        <v>78.8</v>
      </c>
      <c r="HL163" s="23">
        <v>55.2</v>
      </c>
      <c r="HM163" s="23">
        <v>82.8</v>
      </c>
      <c r="HN163" s="23">
        <v>13.2</v>
      </c>
      <c r="HO163" s="23">
        <v>16.600000000000001</v>
      </c>
      <c r="HP163" s="23">
        <v>21.9</v>
      </c>
      <c r="HQ163" s="23">
        <v>21</v>
      </c>
      <c r="HR163" s="23">
        <v>15</v>
      </c>
      <c r="HS163" s="23">
        <v>5.0999999999999996</v>
      </c>
    </row>
    <row r="164" spans="1:227" s="23" customFormat="1" ht="12.75" x14ac:dyDescent="0.2">
      <c r="A164" s="23" t="s">
        <v>480</v>
      </c>
      <c r="B164" s="23">
        <v>1</v>
      </c>
      <c r="C164" s="23" t="s">
        <v>263</v>
      </c>
      <c r="D164" s="23" t="s">
        <v>230</v>
      </c>
      <c r="E164" s="23" t="s">
        <v>231</v>
      </c>
      <c r="F164" s="24" t="s">
        <v>232</v>
      </c>
      <c r="G164" s="23" t="s">
        <v>233</v>
      </c>
      <c r="H164" s="23" t="s">
        <v>234</v>
      </c>
      <c r="I164" s="25">
        <v>2018</v>
      </c>
      <c r="J164" s="23">
        <v>46.237853999999999</v>
      </c>
      <c r="K164" s="23">
        <v>-72.037049999999994</v>
      </c>
      <c r="L164" s="23" t="s">
        <v>235</v>
      </c>
      <c r="M164" s="23">
        <v>100</v>
      </c>
      <c r="N164" s="23">
        <v>2004</v>
      </c>
      <c r="O164" s="23" t="s">
        <v>236</v>
      </c>
      <c r="P164" s="23" t="s">
        <v>231</v>
      </c>
      <c r="Q164" s="23" t="s">
        <v>470</v>
      </c>
      <c r="R164" s="23" t="s">
        <v>237</v>
      </c>
      <c r="S164" s="23" t="s">
        <v>237</v>
      </c>
      <c r="T164" s="23" t="s">
        <v>238</v>
      </c>
      <c r="U164" s="23" t="s">
        <v>237</v>
      </c>
      <c r="V164" s="23" t="s">
        <v>237</v>
      </c>
      <c r="W164" s="23" t="s">
        <v>237</v>
      </c>
      <c r="X164" s="23" t="s">
        <v>237</v>
      </c>
      <c r="Y164" s="23" t="s">
        <v>237</v>
      </c>
      <c r="Z164" s="23" t="s">
        <v>237</v>
      </c>
      <c r="AA164" s="23" t="s">
        <v>237</v>
      </c>
      <c r="AB164" s="23" t="s">
        <v>238</v>
      </c>
      <c r="AC164" s="23" t="s">
        <v>237</v>
      </c>
      <c r="AD164" s="23" t="s">
        <v>237</v>
      </c>
      <c r="AE164" s="23" t="s">
        <v>237</v>
      </c>
      <c r="AF164" s="23" t="s">
        <v>237</v>
      </c>
      <c r="AG164" s="23" t="s">
        <v>237</v>
      </c>
      <c r="AH164" s="23" t="s">
        <v>238</v>
      </c>
      <c r="AI164" s="23" t="s">
        <v>238</v>
      </c>
      <c r="AJ164" s="23" t="s">
        <v>237</v>
      </c>
      <c r="AK164" s="23" t="s">
        <v>238</v>
      </c>
      <c r="AL164" s="23" t="s">
        <v>238</v>
      </c>
      <c r="AM164" s="26" t="s">
        <v>471</v>
      </c>
      <c r="AN164" s="26" t="s">
        <v>471</v>
      </c>
      <c r="AO164" s="26" t="s">
        <v>471</v>
      </c>
      <c r="AP164" s="26" t="s">
        <v>241</v>
      </c>
      <c r="AQ164" s="26"/>
      <c r="AR164" s="26" t="s">
        <v>242</v>
      </c>
      <c r="AS164" s="23" t="s">
        <v>472</v>
      </c>
      <c r="AT164" s="26" t="s">
        <v>272</v>
      </c>
      <c r="AU164" s="56">
        <v>79.982560000000007</v>
      </c>
      <c r="AV164" s="23">
        <v>41.954080000000005</v>
      </c>
      <c r="AW164" s="23">
        <v>124.67280000000001</v>
      </c>
      <c r="AX164" s="23">
        <v>7.2800000000000011</v>
      </c>
      <c r="AY164" s="23">
        <v>1.6800000000000002</v>
      </c>
      <c r="BB164" s="23">
        <v>247.21088</v>
      </c>
      <c r="BC164" s="23">
        <v>0</v>
      </c>
      <c r="BD164" s="23">
        <f t="shared" si="3"/>
        <v>247.21088</v>
      </c>
      <c r="BF164" s="27">
        <v>43257</v>
      </c>
      <c r="BG164" s="27"/>
      <c r="BH164" s="27"/>
      <c r="BI164" s="27">
        <v>43264</v>
      </c>
      <c r="BJ164" s="27"/>
      <c r="BK164" s="27"/>
      <c r="BL164" s="27">
        <v>43277</v>
      </c>
      <c r="BM164" s="27">
        <v>43284</v>
      </c>
      <c r="BN164" s="27">
        <v>43290</v>
      </c>
      <c r="BO164" s="27">
        <v>43291</v>
      </c>
      <c r="BP164" s="27">
        <v>43294</v>
      </c>
      <c r="BQ164" s="27"/>
      <c r="BR164" s="27"/>
      <c r="BS164" s="27"/>
      <c r="BT164" s="27">
        <v>43286</v>
      </c>
      <c r="BU164" s="27">
        <v>43312</v>
      </c>
      <c r="BV164" s="27"/>
      <c r="BW164" s="27"/>
      <c r="BX164" s="25">
        <v>23</v>
      </c>
      <c r="BY164" s="28" t="s">
        <v>244</v>
      </c>
      <c r="BZ164" s="28" t="s">
        <v>245</v>
      </c>
      <c r="CA164" s="28" t="s">
        <v>246</v>
      </c>
      <c r="CB164" s="25">
        <v>23</v>
      </c>
      <c r="CC164" s="25" t="s">
        <v>237</v>
      </c>
      <c r="CD164" s="28" t="s">
        <v>244</v>
      </c>
      <c r="CE164" s="28" t="s">
        <v>244</v>
      </c>
      <c r="CF164" s="28" t="s">
        <v>246</v>
      </c>
      <c r="CG164" s="28"/>
      <c r="CH164" s="29"/>
      <c r="CL164" s="30"/>
      <c r="CM164" s="30"/>
      <c r="CN164" s="30"/>
      <c r="CO164" s="30"/>
      <c r="CP164" s="31"/>
      <c r="CQ164" s="30"/>
      <c r="CR164" s="30"/>
      <c r="CS164" s="30"/>
      <c r="CT164" s="30"/>
      <c r="CU164" s="30"/>
      <c r="CV164" s="32"/>
      <c r="CW164" s="29">
        <v>43343</v>
      </c>
      <c r="CX164" s="23">
        <v>471.33000000000004</v>
      </c>
      <c r="CY164" s="23">
        <v>2.2000000000000002</v>
      </c>
      <c r="CZ164" s="23">
        <v>1.7006028149374872</v>
      </c>
      <c r="DA164" s="23">
        <v>10.273000000000001</v>
      </c>
      <c r="DB164" s="32">
        <v>1.2901912102655491</v>
      </c>
      <c r="DC164" s="32">
        <v>5.5102108558632166</v>
      </c>
      <c r="DD164" s="32">
        <v>9.0403155191954898</v>
      </c>
      <c r="DE164" s="32">
        <v>2.4178984415344362</v>
      </c>
      <c r="DF164" s="32">
        <v>3.8893564601644705E-2</v>
      </c>
      <c r="DG164" s="32">
        <v>6.1462209425671484E-3</v>
      </c>
      <c r="DH164" s="32">
        <v>2.4702284367399994E-2</v>
      </c>
      <c r="DI164" s="32">
        <v>0.18104451165856533</v>
      </c>
      <c r="DJ164" s="32">
        <v>0.14481519784052471</v>
      </c>
      <c r="DK164" s="32">
        <v>0.13868448166021427</v>
      </c>
      <c r="DL164" s="32">
        <v>0.29588701043931243</v>
      </c>
      <c r="DM164" s="32"/>
      <c r="DO164" s="33"/>
      <c r="DP164" s="33"/>
      <c r="DQ164" s="27">
        <v>43371</v>
      </c>
      <c r="DR164" s="23">
        <v>408.65000000000003</v>
      </c>
      <c r="DS164" s="23">
        <v>1.1500000000000001</v>
      </c>
      <c r="DU164" s="23">
        <v>2.9844999999999997</v>
      </c>
      <c r="DV164" s="30"/>
      <c r="DW164" s="30"/>
      <c r="DX164" s="30"/>
      <c r="DY164" s="31"/>
      <c r="DZ164" s="30"/>
      <c r="EA164" s="30"/>
      <c r="EB164" s="30"/>
      <c r="EC164" s="30"/>
      <c r="ED164" s="30"/>
      <c r="EE164" s="32"/>
      <c r="EF164" s="28"/>
      <c r="EG164" s="32"/>
      <c r="EH164" s="23">
        <v>15.5</v>
      </c>
      <c r="EI164" s="23">
        <v>7.48</v>
      </c>
      <c r="EJ164" s="23">
        <v>6.8979999999999997</v>
      </c>
      <c r="EK164" s="23">
        <v>1.4201279268344125</v>
      </c>
      <c r="EL164" s="34">
        <v>31.457810834956891</v>
      </c>
      <c r="EM164" s="23">
        <v>89.385427666314683</v>
      </c>
      <c r="EP164" s="35"/>
      <c r="EQ164" s="27">
        <v>43234</v>
      </c>
      <c r="ES164" s="23">
        <v>3.9</v>
      </c>
      <c r="EV164" s="23" t="s">
        <v>247</v>
      </c>
      <c r="EX164" s="23">
        <v>9088.6</v>
      </c>
      <c r="EY164" s="23">
        <v>104</v>
      </c>
      <c r="EZ164" s="40">
        <v>562.4</v>
      </c>
      <c r="FA164" s="36">
        <v>41.727137176938371</v>
      </c>
      <c r="FB164" s="36">
        <v>10.091948310139164</v>
      </c>
      <c r="FC164" s="36">
        <v>29.324055666003979</v>
      </c>
      <c r="FD164" s="36"/>
      <c r="FE164" s="36">
        <v>1.848906560636183</v>
      </c>
      <c r="FF164" s="36">
        <v>0.80939363817097409</v>
      </c>
      <c r="FG164" s="36">
        <v>303.31809145129222</v>
      </c>
      <c r="FH164" s="36">
        <v>0.88717693836978129</v>
      </c>
      <c r="FI164" s="36">
        <v>1275.6426441351887</v>
      </c>
      <c r="FJ164" s="36">
        <v>98.327534791252489</v>
      </c>
      <c r="FK164" s="36">
        <v>26.427824991385023</v>
      </c>
      <c r="GD164" s="29"/>
      <c r="GI164" s="56"/>
      <c r="GV164" s="23">
        <v>0.88840880214218032</v>
      </c>
      <c r="GW164" s="23">
        <v>1.417911374331086</v>
      </c>
      <c r="GX164" s="23">
        <v>1.3764418122446955</v>
      </c>
      <c r="GY164" s="23" t="s">
        <v>248</v>
      </c>
      <c r="GZ164" s="23">
        <v>93.244900520344117</v>
      </c>
      <c r="HA164" s="23">
        <v>3.3044203081192971</v>
      </c>
      <c r="HB164" s="23">
        <v>1.2749003984063756</v>
      </c>
      <c r="HC164" s="23">
        <v>7.4501992031872408</v>
      </c>
      <c r="HD164" s="23">
        <v>41.553784860557762</v>
      </c>
      <c r="HE164" s="23">
        <v>36.414342629482057</v>
      </c>
      <c r="HF164" s="23">
        <v>4.8207171314741064</v>
      </c>
      <c r="HG164" s="23" t="s">
        <v>249</v>
      </c>
      <c r="HH164" s="23">
        <v>71</v>
      </c>
      <c r="HI164" s="23">
        <v>91</v>
      </c>
      <c r="HJ164" s="23">
        <v>73.400000000000006</v>
      </c>
      <c r="HK164" s="23">
        <v>78.8</v>
      </c>
      <c r="HL164" s="23">
        <v>55.2</v>
      </c>
      <c r="HM164" s="23">
        <v>82.8</v>
      </c>
      <c r="HN164" s="23">
        <v>13.2</v>
      </c>
      <c r="HO164" s="23">
        <v>16.600000000000001</v>
      </c>
      <c r="HP164" s="23">
        <v>21.9</v>
      </c>
      <c r="HQ164" s="23">
        <v>21</v>
      </c>
      <c r="HR164" s="23">
        <v>15</v>
      </c>
      <c r="HS164" s="23">
        <v>5.0999999999999996</v>
      </c>
    </row>
    <row r="165" spans="1:227" s="23" customFormat="1" ht="12.75" x14ac:dyDescent="0.2">
      <c r="A165" s="23" t="s">
        <v>481</v>
      </c>
      <c r="B165" s="23">
        <v>2</v>
      </c>
      <c r="C165" s="23" t="s">
        <v>263</v>
      </c>
      <c r="D165" s="23" t="s">
        <v>230</v>
      </c>
      <c r="E165" s="23" t="s">
        <v>231</v>
      </c>
      <c r="F165" s="24" t="s">
        <v>232</v>
      </c>
      <c r="G165" s="23" t="s">
        <v>233</v>
      </c>
      <c r="H165" s="23" t="s">
        <v>234</v>
      </c>
      <c r="I165" s="25">
        <v>2018</v>
      </c>
      <c r="J165" s="23">
        <v>46.237853999999999</v>
      </c>
      <c r="K165" s="23">
        <v>-72.037049999999994</v>
      </c>
      <c r="L165" s="23" t="s">
        <v>235</v>
      </c>
      <c r="M165" s="23">
        <v>100</v>
      </c>
      <c r="N165" s="23">
        <v>2004</v>
      </c>
      <c r="O165" s="23" t="s">
        <v>236</v>
      </c>
      <c r="P165" s="23" t="s">
        <v>231</v>
      </c>
      <c r="Q165" s="23" t="s">
        <v>470</v>
      </c>
      <c r="R165" s="23" t="s">
        <v>237</v>
      </c>
      <c r="S165" s="23" t="s">
        <v>237</v>
      </c>
      <c r="T165" s="23" t="s">
        <v>238</v>
      </c>
      <c r="U165" s="23" t="s">
        <v>237</v>
      </c>
      <c r="V165" s="23" t="s">
        <v>237</v>
      </c>
      <c r="W165" s="23" t="s">
        <v>237</v>
      </c>
      <c r="X165" s="23" t="s">
        <v>237</v>
      </c>
      <c r="Y165" s="23" t="s">
        <v>237</v>
      </c>
      <c r="Z165" s="23" t="s">
        <v>237</v>
      </c>
      <c r="AA165" s="23" t="s">
        <v>237</v>
      </c>
      <c r="AB165" s="23" t="s">
        <v>238</v>
      </c>
      <c r="AC165" s="23" t="s">
        <v>237</v>
      </c>
      <c r="AD165" s="23" t="s">
        <v>237</v>
      </c>
      <c r="AE165" s="23" t="s">
        <v>237</v>
      </c>
      <c r="AF165" s="23" t="s">
        <v>237</v>
      </c>
      <c r="AG165" s="23" t="s">
        <v>237</v>
      </c>
      <c r="AH165" s="23" t="s">
        <v>238</v>
      </c>
      <c r="AI165" s="23" t="s">
        <v>238</v>
      </c>
      <c r="AJ165" s="23" t="s">
        <v>237</v>
      </c>
      <c r="AK165" s="23" t="s">
        <v>238</v>
      </c>
      <c r="AL165" s="23" t="s">
        <v>238</v>
      </c>
      <c r="AM165" s="26" t="s">
        <v>471</v>
      </c>
      <c r="AN165" s="26" t="s">
        <v>471</v>
      </c>
      <c r="AO165" s="26" t="s">
        <v>471</v>
      </c>
      <c r="AP165" s="26" t="s">
        <v>241</v>
      </c>
      <c r="AQ165" s="26"/>
      <c r="AR165" s="26" t="s">
        <v>242</v>
      </c>
      <c r="AS165" s="23" t="s">
        <v>472</v>
      </c>
      <c r="AT165" s="26" t="s">
        <v>272</v>
      </c>
      <c r="AU165" s="56">
        <v>79.982560000000007</v>
      </c>
      <c r="AV165" s="23">
        <v>41.954080000000005</v>
      </c>
      <c r="AW165" s="23">
        <v>124.67280000000001</v>
      </c>
      <c r="AX165" s="23">
        <v>7.2800000000000011</v>
      </c>
      <c r="AY165" s="23">
        <v>1.6800000000000002</v>
      </c>
      <c r="BB165" s="23">
        <v>247.21088</v>
      </c>
      <c r="BC165" s="23">
        <v>0</v>
      </c>
      <c r="BD165" s="23">
        <f t="shared" si="3"/>
        <v>247.21088</v>
      </c>
      <c r="BF165" s="27">
        <v>43257</v>
      </c>
      <c r="BG165" s="27"/>
      <c r="BH165" s="27"/>
      <c r="BI165" s="27">
        <v>43264</v>
      </c>
      <c r="BJ165" s="27"/>
      <c r="BK165" s="27"/>
      <c r="BL165" s="27">
        <v>43277</v>
      </c>
      <c r="BM165" s="27">
        <v>43284</v>
      </c>
      <c r="BN165" s="27">
        <v>43290</v>
      </c>
      <c r="BO165" s="27">
        <v>43291</v>
      </c>
      <c r="BP165" s="27">
        <v>43294</v>
      </c>
      <c r="BQ165" s="27"/>
      <c r="BR165" s="27"/>
      <c r="BS165" s="27"/>
      <c r="BT165" s="27">
        <v>43286</v>
      </c>
      <c r="BU165" s="27">
        <v>43312</v>
      </c>
      <c r="BV165" s="27"/>
      <c r="BW165" s="27"/>
      <c r="BX165" s="25">
        <v>23</v>
      </c>
      <c r="BY165" s="28" t="s">
        <v>244</v>
      </c>
      <c r="BZ165" s="28" t="s">
        <v>245</v>
      </c>
      <c r="CA165" s="28" t="s">
        <v>246</v>
      </c>
      <c r="CB165" s="25">
        <v>23</v>
      </c>
      <c r="CC165" s="25" t="s">
        <v>237</v>
      </c>
      <c r="CD165" s="28" t="s">
        <v>244</v>
      </c>
      <c r="CE165" s="28" t="s">
        <v>244</v>
      </c>
      <c r="CF165" s="28" t="s">
        <v>246</v>
      </c>
      <c r="CG165" s="28"/>
      <c r="CH165" s="29"/>
      <c r="CL165" s="30"/>
      <c r="CM165" s="30"/>
      <c r="CN165" s="30"/>
      <c r="CO165" s="30"/>
      <c r="CP165" s="31"/>
      <c r="CQ165" s="30"/>
      <c r="CR165" s="30"/>
      <c r="CS165" s="30"/>
      <c r="CT165" s="30"/>
      <c r="CU165" s="30"/>
      <c r="CV165" s="32"/>
      <c r="CW165" s="29">
        <v>43343</v>
      </c>
      <c r="CX165" s="23">
        <v>477.87</v>
      </c>
      <c r="CY165" s="23">
        <v>2.0699999999999998</v>
      </c>
      <c r="CZ165" s="23">
        <v>1.5390562476512597</v>
      </c>
      <c r="DA165" s="23">
        <v>9.8399000000000001</v>
      </c>
      <c r="DB165" s="32">
        <v>1.1801540460897675</v>
      </c>
      <c r="DC165" s="32">
        <v>5.4333275312630764</v>
      </c>
      <c r="DD165" s="32">
        <v>10.124795410080651</v>
      </c>
      <c r="DE165" s="32">
        <v>2.3752176154666675</v>
      </c>
      <c r="DF165" s="32">
        <v>3.6354373959375103E-2</v>
      </c>
      <c r="DG165" s="32">
        <v>5.6660107323940187E-3</v>
      </c>
      <c r="DH165" s="32">
        <v>2.567689494965205E-2</v>
      </c>
      <c r="DI165" s="32">
        <v>0.18449301732373855</v>
      </c>
      <c r="DJ165" s="32">
        <v>0.13924599640919164</v>
      </c>
      <c r="DK165" s="32">
        <v>0.14068436023149428</v>
      </c>
      <c r="DL165" s="32">
        <v>0.36466130486557607</v>
      </c>
      <c r="DM165" s="32"/>
      <c r="DO165" s="33"/>
      <c r="DP165" s="33"/>
      <c r="DQ165" s="27">
        <v>43371</v>
      </c>
      <c r="DR165" s="23">
        <v>452.53</v>
      </c>
      <c r="DS165" s="23">
        <v>1.1000000000000001</v>
      </c>
      <c r="DU165" s="23">
        <v>3.5437000000000003</v>
      </c>
      <c r="DV165" s="30"/>
      <c r="DW165" s="30"/>
      <c r="DX165" s="30"/>
      <c r="DY165" s="31"/>
      <c r="DZ165" s="30"/>
      <c r="EA165" s="30"/>
      <c r="EB165" s="30"/>
      <c r="EC165" s="30"/>
      <c r="ED165" s="30"/>
      <c r="EE165" s="32"/>
      <c r="EF165" s="28"/>
      <c r="EG165" s="32"/>
      <c r="EH165" s="23">
        <v>16</v>
      </c>
      <c r="EI165" s="23">
        <v>7.26</v>
      </c>
      <c r="EJ165" s="23">
        <v>6.6859999999999999</v>
      </c>
      <c r="EK165" s="23">
        <v>1.4216443089358615</v>
      </c>
      <c r="EL165" s="34">
        <v>32.412031904244209</v>
      </c>
      <c r="EM165" s="23">
        <v>89.155420113191113</v>
      </c>
      <c r="EP165" s="35"/>
      <c r="EQ165" s="27">
        <v>43234</v>
      </c>
      <c r="ES165" s="23">
        <v>3.92</v>
      </c>
      <c r="EV165" s="23" t="s">
        <v>247</v>
      </c>
      <c r="EX165" s="23">
        <v>11734</v>
      </c>
      <c r="EY165" s="23">
        <v>97</v>
      </c>
      <c r="EZ165" s="40">
        <v>542.6</v>
      </c>
      <c r="FA165" s="36">
        <v>29.876387487386481</v>
      </c>
      <c r="FB165" s="36">
        <v>7.2477295660948542</v>
      </c>
      <c r="FC165" s="36">
        <v>24.409687184661962</v>
      </c>
      <c r="FD165" s="36"/>
      <c r="FE165" s="36">
        <v>2.6639757820383454</v>
      </c>
      <c r="FF165" s="36">
        <v>0.69248234106962681</v>
      </c>
      <c r="FG165" s="36">
        <v>242.53077699293647</v>
      </c>
      <c r="FH165" s="36">
        <v>0.64833501513622616</v>
      </c>
      <c r="FI165" s="36">
        <v>1490.0065590312818</v>
      </c>
      <c r="FJ165" s="36">
        <v>92.510090817356215</v>
      </c>
      <c r="FK165" s="36">
        <v>31.570526681466532</v>
      </c>
      <c r="GD165" s="29"/>
      <c r="GI165" s="56"/>
      <c r="GV165" s="23">
        <v>0.88840880214218032</v>
      </c>
      <c r="GW165" s="23">
        <v>1.417911374331086</v>
      </c>
      <c r="GX165" s="23">
        <v>1.3764418122446955</v>
      </c>
      <c r="GY165" s="23" t="s">
        <v>248</v>
      </c>
      <c r="GZ165" s="23">
        <v>92.317749380479256</v>
      </c>
      <c r="HA165" s="23">
        <v>3.9486673247778872</v>
      </c>
      <c r="HB165" s="23">
        <v>1.3228035538005956</v>
      </c>
      <c r="HC165" s="23">
        <v>6.7522211253701769</v>
      </c>
      <c r="HD165" s="23">
        <v>40.73050345508392</v>
      </c>
      <c r="HE165" s="23">
        <v>38.677196446199403</v>
      </c>
      <c r="HF165" s="23">
        <v>4.0769990128331646</v>
      </c>
      <c r="HG165" s="23" t="s">
        <v>249</v>
      </c>
      <c r="HH165" s="23">
        <v>71</v>
      </c>
      <c r="HI165" s="23">
        <v>91</v>
      </c>
      <c r="HJ165" s="23">
        <v>73.400000000000006</v>
      </c>
      <c r="HK165" s="23">
        <v>78.8</v>
      </c>
      <c r="HL165" s="23">
        <v>55.2</v>
      </c>
      <c r="HM165" s="23">
        <v>82.8</v>
      </c>
      <c r="HN165" s="23">
        <v>13.2</v>
      </c>
      <c r="HO165" s="23">
        <v>16.600000000000001</v>
      </c>
      <c r="HP165" s="23">
        <v>21.9</v>
      </c>
      <c r="HQ165" s="23">
        <v>21</v>
      </c>
      <c r="HR165" s="23">
        <v>15</v>
      </c>
      <c r="HS165" s="23">
        <v>5.0999999999999996</v>
      </c>
    </row>
    <row r="166" spans="1:227" s="23" customFormat="1" ht="12.75" x14ac:dyDescent="0.2">
      <c r="A166" s="23" t="s">
        <v>482</v>
      </c>
      <c r="B166" s="23">
        <v>1</v>
      </c>
      <c r="C166" s="23" t="s">
        <v>266</v>
      </c>
      <c r="D166" s="23" t="s">
        <v>230</v>
      </c>
      <c r="E166" s="23" t="s">
        <v>231</v>
      </c>
      <c r="F166" s="24" t="s">
        <v>232</v>
      </c>
      <c r="G166" s="23" t="s">
        <v>233</v>
      </c>
      <c r="H166" s="23" t="s">
        <v>234</v>
      </c>
      <c r="I166" s="25">
        <v>2018</v>
      </c>
      <c r="J166" s="23">
        <v>46.237853999999999</v>
      </c>
      <c r="K166" s="23">
        <v>-72.037049999999994</v>
      </c>
      <c r="L166" s="23" t="s">
        <v>235</v>
      </c>
      <c r="M166" s="23">
        <v>100</v>
      </c>
      <c r="N166" s="23">
        <v>2004</v>
      </c>
      <c r="O166" s="23" t="s">
        <v>236</v>
      </c>
      <c r="P166" s="23" t="s">
        <v>231</v>
      </c>
      <c r="Q166" s="23" t="s">
        <v>470</v>
      </c>
      <c r="R166" s="23" t="s">
        <v>237</v>
      </c>
      <c r="S166" s="23" t="s">
        <v>237</v>
      </c>
      <c r="T166" s="23" t="s">
        <v>238</v>
      </c>
      <c r="U166" s="23" t="s">
        <v>237</v>
      </c>
      <c r="V166" s="23" t="s">
        <v>237</v>
      </c>
      <c r="W166" s="23" t="s">
        <v>237</v>
      </c>
      <c r="X166" s="23" t="s">
        <v>237</v>
      </c>
      <c r="Y166" s="23" t="s">
        <v>237</v>
      </c>
      <c r="Z166" s="23" t="s">
        <v>237</v>
      </c>
      <c r="AA166" s="23" t="s">
        <v>237</v>
      </c>
      <c r="AB166" s="23" t="s">
        <v>238</v>
      </c>
      <c r="AC166" s="23" t="s">
        <v>237</v>
      </c>
      <c r="AD166" s="23" t="s">
        <v>237</v>
      </c>
      <c r="AE166" s="23" t="s">
        <v>237</v>
      </c>
      <c r="AF166" s="23" t="s">
        <v>237</v>
      </c>
      <c r="AG166" s="23" t="s">
        <v>237</v>
      </c>
      <c r="AH166" s="23" t="s">
        <v>238</v>
      </c>
      <c r="AI166" s="23" t="s">
        <v>238</v>
      </c>
      <c r="AJ166" s="23" t="s">
        <v>237</v>
      </c>
      <c r="AK166" s="23" t="s">
        <v>238</v>
      </c>
      <c r="AL166" s="23" t="s">
        <v>238</v>
      </c>
      <c r="AM166" s="26" t="s">
        <v>471</v>
      </c>
      <c r="AN166" s="26" t="s">
        <v>471</v>
      </c>
      <c r="AO166" s="26" t="s">
        <v>471</v>
      </c>
      <c r="AP166" s="26" t="s">
        <v>241</v>
      </c>
      <c r="AQ166" s="26"/>
      <c r="AR166" s="26" t="s">
        <v>242</v>
      </c>
      <c r="AS166" s="23" t="s">
        <v>472</v>
      </c>
      <c r="AT166" s="26" t="s">
        <v>272</v>
      </c>
      <c r="AU166" s="56">
        <v>79.982560000000007</v>
      </c>
      <c r="AV166" s="23">
        <v>41.954080000000005</v>
      </c>
      <c r="AW166" s="23">
        <v>124.67280000000001</v>
      </c>
      <c r="AX166" s="23">
        <v>7.2800000000000011</v>
      </c>
      <c r="AY166" s="23">
        <v>1.6800000000000002</v>
      </c>
      <c r="BB166" s="23">
        <v>247.21088</v>
      </c>
      <c r="BC166" s="23">
        <v>0</v>
      </c>
      <c r="BD166" s="23">
        <f t="shared" si="3"/>
        <v>247.21088</v>
      </c>
      <c r="BF166" s="27">
        <v>43257</v>
      </c>
      <c r="BG166" s="27"/>
      <c r="BH166" s="27"/>
      <c r="BI166" s="27">
        <v>43264</v>
      </c>
      <c r="BJ166" s="27"/>
      <c r="BK166" s="27"/>
      <c r="BL166" s="27">
        <v>43277</v>
      </c>
      <c r="BM166" s="27">
        <v>43284</v>
      </c>
      <c r="BN166" s="27">
        <v>43290</v>
      </c>
      <c r="BO166" s="27">
        <v>43291</v>
      </c>
      <c r="BP166" s="27">
        <v>43294</v>
      </c>
      <c r="BQ166" s="27"/>
      <c r="BR166" s="27"/>
      <c r="BS166" s="27"/>
      <c r="BT166" s="27">
        <v>43286</v>
      </c>
      <c r="BU166" s="27">
        <v>43312</v>
      </c>
      <c r="BV166" s="27"/>
      <c r="BW166" s="27"/>
      <c r="BX166" s="25">
        <v>23</v>
      </c>
      <c r="BY166" s="28" t="s">
        <v>244</v>
      </c>
      <c r="BZ166" s="28" t="s">
        <v>245</v>
      </c>
      <c r="CA166" s="28" t="s">
        <v>246</v>
      </c>
      <c r="CB166" s="25">
        <v>23</v>
      </c>
      <c r="CC166" s="25" t="s">
        <v>237</v>
      </c>
      <c r="CD166" s="28" t="s">
        <v>244</v>
      </c>
      <c r="CE166" s="28" t="s">
        <v>244</v>
      </c>
      <c r="CF166" s="28" t="s">
        <v>246</v>
      </c>
      <c r="CG166" s="28"/>
      <c r="CH166" s="29"/>
      <c r="CL166" s="30"/>
      <c r="CM166" s="30"/>
      <c r="CN166" s="30"/>
      <c r="CO166" s="30"/>
      <c r="CP166" s="31"/>
      <c r="CQ166" s="30"/>
      <c r="CR166" s="30"/>
      <c r="CS166" s="30"/>
      <c r="CT166" s="30"/>
      <c r="CU166" s="30"/>
      <c r="CV166" s="32"/>
      <c r="CW166" s="29">
        <v>43343</v>
      </c>
      <c r="CX166" s="23">
        <v>480.01</v>
      </c>
      <c r="CY166" s="23">
        <v>2.09</v>
      </c>
      <c r="CZ166" s="23">
        <v>1.611167067932086</v>
      </c>
      <c r="DA166" s="23">
        <v>8.0406999999999993</v>
      </c>
      <c r="DB166" s="32">
        <v>0.91440365468684515</v>
      </c>
      <c r="DC166" s="32">
        <v>5.615455356134377</v>
      </c>
      <c r="DD166" s="32">
        <v>8.3081800991069006</v>
      </c>
      <c r="DE166" s="32">
        <v>1.9288159902396753</v>
      </c>
      <c r="DF166" s="32">
        <v>4.6861051837047911E-2</v>
      </c>
      <c r="DG166" s="32">
        <v>5.1037364654402933E-3</v>
      </c>
      <c r="DH166" s="32">
        <v>2.1254514170600924E-2</v>
      </c>
      <c r="DI166" s="32">
        <v>0.45969877393401992</v>
      </c>
      <c r="DJ166" s="32">
        <v>0.24007012125984536</v>
      </c>
      <c r="DK166" s="32">
        <v>0.24503341153987068</v>
      </c>
      <c r="DL166" s="32">
        <v>0.47130076283663419</v>
      </c>
      <c r="DM166" s="32"/>
      <c r="DO166" s="33"/>
      <c r="DP166" s="33"/>
      <c r="DQ166" s="27">
        <v>43371</v>
      </c>
      <c r="DR166" s="23">
        <v>447.71000000000004</v>
      </c>
      <c r="DS166" s="23">
        <v>1.0900000000000001</v>
      </c>
      <c r="DU166" s="23">
        <v>3.1476999999999999</v>
      </c>
      <c r="DV166" s="30"/>
      <c r="DW166" s="30"/>
      <c r="DX166" s="30"/>
      <c r="DY166" s="31"/>
      <c r="DZ166" s="30"/>
      <c r="EA166" s="30"/>
      <c r="EB166" s="30"/>
      <c r="EC166" s="30"/>
      <c r="ED166" s="30"/>
      <c r="EE166" s="32"/>
      <c r="EF166" s="28"/>
      <c r="EG166" s="32"/>
      <c r="EH166" s="23">
        <v>19.5</v>
      </c>
      <c r="EI166" s="23">
        <v>7.48</v>
      </c>
      <c r="EJ166" s="23">
        <v>7.1870000000000003</v>
      </c>
      <c r="EK166" s="23">
        <v>1.6145312536514129</v>
      </c>
      <c r="EL166" s="34">
        <v>15.486582779888701</v>
      </c>
      <c r="EM166" s="23">
        <v>88.910891089108915</v>
      </c>
      <c r="EP166" s="35"/>
      <c r="EQ166" s="27">
        <v>43234</v>
      </c>
      <c r="ES166" s="23">
        <v>3.95</v>
      </c>
      <c r="EV166" s="23" t="s">
        <v>247</v>
      </c>
      <c r="EX166" s="23">
        <v>10042</v>
      </c>
      <c r="EY166" s="23">
        <v>110</v>
      </c>
      <c r="EZ166" s="40">
        <v>594.29999999999995</v>
      </c>
      <c r="FA166" s="36">
        <v>57.836587007741507</v>
      </c>
      <c r="FB166" s="36">
        <v>9.645742174352069</v>
      </c>
      <c r="FC166" s="36">
        <v>29.939414338606532</v>
      </c>
      <c r="FD166" s="36"/>
      <c r="FE166" s="36">
        <v>4.7963648603163911</v>
      </c>
      <c r="FF166" s="36">
        <v>0.79291484348704133</v>
      </c>
      <c r="FG166" s="36">
        <v>297.47357791989231</v>
      </c>
      <c r="FH166" s="36">
        <v>1.5171659373948165</v>
      </c>
      <c r="FI166" s="36">
        <v>1183.941265567149</v>
      </c>
      <c r="FJ166" s="36">
        <v>91.845338269942772</v>
      </c>
      <c r="FK166" s="36">
        <v>32.106757261528102</v>
      </c>
      <c r="GD166" s="29"/>
      <c r="GI166" s="56"/>
      <c r="GV166" s="23">
        <v>0.88840880214218032</v>
      </c>
      <c r="GW166" s="23">
        <v>1.417911374331086</v>
      </c>
      <c r="GX166" s="23">
        <v>1.3764418122446955</v>
      </c>
      <c r="GY166" s="23" t="s">
        <v>248</v>
      </c>
      <c r="GZ166" s="23">
        <v>93.244900520344117</v>
      </c>
      <c r="HA166" s="23">
        <v>3.3044203081192971</v>
      </c>
      <c r="HB166" s="23">
        <v>1.2749003984063756</v>
      </c>
      <c r="HC166" s="23">
        <v>7.4501992031872408</v>
      </c>
      <c r="HD166" s="23">
        <v>41.553784860557762</v>
      </c>
      <c r="HE166" s="23">
        <v>36.414342629482057</v>
      </c>
      <c r="HF166" s="23">
        <v>4.8207171314741064</v>
      </c>
      <c r="HG166" s="23" t="s">
        <v>249</v>
      </c>
      <c r="HH166" s="23">
        <v>71</v>
      </c>
      <c r="HI166" s="23">
        <v>91</v>
      </c>
      <c r="HJ166" s="23">
        <v>73.400000000000006</v>
      </c>
      <c r="HK166" s="23">
        <v>78.8</v>
      </c>
      <c r="HL166" s="23">
        <v>55.2</v>
      </c>
      <c r="HM166" s="23">
        <v>82.8</v>
      </c>
      <c r="HN166" s="23">
        <v>13.2</v>
      </c>
      <c r="HO166" s="23">
        <v>16.600000000000001</v>
      </c>
      <c r="HP166" s="23">
        <v>21.9</v>
      </c>
      <c r="HQ166" s="23">
        <v>21</v>
      </c>
      <c r="HR166" s="23">
        <v>15</v>
      </c>
      <c r="HS166" s="23">
        <v>5.0999999999999996</v>
      </c>
    </row>
    <row r="167" spans="1:227" s="23" customFormat="1" ht="12.75" x14ac:dyDescent="0.2">
      <c r="A167" s="23" t="s">
        <v>483</v>
      </c>
      <c r="B167" s="23">
        <v>2</v>
      </c>
      <c r="C167" s="23" t="s">
        <v>266</v>
      </c>
      <c r="D167" s="23" t="s">
        <v>230</v>
      </c>
      <c r="E167" s="23" t="s">
        <v>231</v>
      </c>
      <c r="F167" s="24" t="s">
        <v>232</v>
      </c>
      <c r="G167" s="23" t="s">
        <v>233</v>
      </c>
      <c r="H167" s="23" t="s">
        <v>234</v>
      </c>
      <c r="I167" s="25">
        <v>2018</v>
      </c>
      <c r="J167" s="23">
        <v>46.237853999999999</v>
      </c>
      <c r="K167" s="23">
        <v>-72.037049999999994</v>
      </c>
      <c r="L167" s="23" t="s">
        <v>235</v>
      </c>
      <c r="M167" s="23">
        <v>100</v>
      </c>
      <c r="N167" s="23">
        <v>2004</v>
      </c>
      <c r="O167" s="23" t="s">
        <v>236</v>
      </c>
      <c r="P167" s="23" t="s">
        <v>231</v>
      </c>
      <c r="Q167" s="23" t="s">
        <v>470</v>
      </c>
      <c r="R167" s="23" t="s">
        <v>237</v>
      </c>
      <c r="S167" s="23" t="s">
        <v>237</v>
      </c>
      <c r="T167" s="23" t="s">
        <v>238</v>
      </c>
      <c r="U167" s="23" t="s">
        <v>237</v>
      </c>
      <c r="V167" s="23" t="s">
        <v>237</v>
      </c>
      <c r="W167" s="23" t="s">
        <v>237</v>
      </c>
      <c r="X167" s="23" t="s">
        <v>237</v>
      </c>
      <c r="Y167" s="23" t="s">
        <v>237</v>
      </c>
      <c r="Z167" s="23" t="s">
        <v>237</v>
      </c>
      <c r="AA167" s="23" t="s">
        <v>237</v>
      </c>
      <c r="AB167" s="23" t="s">
        <v>238</v>
      </c>
      <c r="AC167" s="23" t="s">
        <v>237</v>
      </c>
      <c r="AD167" s="23" t="s">
        <v>237</v>
      </c>
      <c r="AE167" s="23" t="s">
        <v>237</v>
      </c>
      <c r="AF167" s="23" t="s">
        <v>237</v>
      </c>
      <c r="AG167" s="23" t="s">
        <v>237</v>
      </c>
      <c r="AH167" s="23" t="s">
        <v>238</v>
      </c>
      <c r="AI167" s="23" t="s">
        <v>238</v>
      </c>
      <c r="AJ167" s="23" t="s">
        <v>237</v>
      </c>
      <c r="AK167" s="23" t="s">
        <v>238</v>
      </c>
      <c r="AL167" s="23" t="s">
        <v>238</v>
      </c>
      <c r="AM167" s="26" t="s">
        <v>471</v>
      </c>
      <c r="AN167" s="26" t="s">
        <v>471</v>
      </c>
      <c r="AO167" s="26" t="s">
        <v>471</v>
      </c>
      <c r="AP167" s="26" t="s">
        <v>241</v>
      </c>
      <c r="AQ167" s="26"/>
      <c r="AR167" s="26" t="s">
        <v>242</v>
      </c>
      <c r="AS167" s="23" t="s">
        <v>472</v>
      </c>
      <c r="AT167" s="26" t="s">
        <v>272</v>
      </c>
      <c r="AU167" s="56">
        <v>79.982560000000007</v>
      </c>
      <c r="AV167" s="23">
        <v>41.954080000000005</v>
      </c>
      <c r="AW167" s="23">
        <v>124.67280000000001</v>
      </c>
      <c r="AX167" s="23">
        <v>7.2800000000000011</v>
      </c>
      <c r="AY167" s="23">
        <v>1.6800000000000002</v>
      </c>
      <c r="BB167" s="23">
        <v>247.21088</v>
      </c>
      <c r="BC167" s="23">
        <v>0</v>
      </c>
      <c r="BD167" s="23">
        <f t="shared" si="3"/>
        <v>247.21088</v>
      </c>
      <c r="BF167" s="27">
        <v>43257</v>
      </c>
      <c r="BG167" s="27"/>
      <c r="BH167" s="27"/>
      <c r="BI167" s="27">
        <v>43264</v>
      </c>
      <c r="BJ167" s="27"/>
      <c r="BK167" s="27"/>
      <c r="BL167" s="27">
        <v>43277</v>
      </c>
      <c r="BM167" s="27">
        <v>43284</v>
      </c>
      <c r="BN167" s="27">
        <v>43290</v>
      </c>
      <c r="BO167" s="27">
        <v>43291</v>
      </c>
      <c r="BP167" s="27">
        <v>43294</v>
      </c>
      <c r="BQ167" s="27"/>
      <c r="BR167" s="27"/>
      <c r="BS167" s="27"/>
      <c r="BT167" s="27">
        <v>43286</v>
      </c>
      <c r="BU167" s="27">
        <v>43312</v>
      </c>
      <c r="BV167" s="27"/>
      <c r="BW167" s="27"/>
      <c r="BX167" s="25">
        <v>23</v>
      </c>
      <c r="BY167" s="28" t="s">
        <v>244</v>
      </c>
      <c r="BZ167" s="28" t="s">
        <v>245</v>
      </c>
      <c r="CA167" s="28" t="s">
        <v>246</v>
      </c>
      <c r="CB167" s="25">
        <v>23</v>
      </c>
      <c r="CC167" s="25" t="s">
        <v>237</v>
      </c>
      <c r="CD167" s="28" t="s">
        <v>244</v>
      </c>
      <c r="CE167" s="28" t="s">
        <v>244</v>
      </c>
      <c r="CF167" s="28" t="s">
        <v>246</v>
      </c>
      <c r="CG167" s="28"/>
      <c r="CH167" s="29"/>
      <c r="CL167" s="30"/>
      <c r="CM167" s="30"/>
      <c r="CN167" s="30"/>
      <c r="CO167" s="30"/>
      <c r="CP167" s="31"/>
      <c r="CQ167" s="30"/>
      <c r="CR167" s="30"/>
      <c r="CS167" s="30"/>
      <c r="CT167" s="30"/>
      <c r="CU167" s="30"/>
      <c r="CV167" s="32"/>
      <c r="CW167" s="29">
        <v>43343</v>
      </c>
      <c r="CX167" s="23">
        <v>473.05999999999995</v>
      </c>
      <c r="CY167" s="23">
        <v>2.12</v>
      </c>
      <c r="CZ167" s="23">
        <v>1.7337087908297162</v>
      </c>
      <c r="DA167" s="23">
        <v>8.0077999999999996</v>
      </c>
      <c r="DB167" s="32">
        <v>1.023545089960626</v>
      </c>
      <c r="DC167" s="32">
        <v>5.5402313249930497</v>
      </c>
      <c r="DD167" s="32">
        <v>9.1345452745860989</v>
      </c>
      <c r="DE167" s="32">
        <v>1.8818430548543519</v>
      </c>
      <c r="DF167" s="32">
        <v>4.729509361998184E-2</v>
      </c>
      <c r="DG167" s="32">
        <v>5.4650190670055424E-3</v>
      </c>
      <c r="DH167" s="32">
        <v>2.0949813523972058E-2</v>
      </c>
      <c r="DI167" s="32">
        <v>0.37147992621561482</v>
      </c>
      <c r="DJ167" s="32">
        <v>0.24392759735718994</v>
      </c>
      <c r="DK167" s="32">
        <v>0.23917791798776003</v>
      </c>
      <c r="DL167" s="32">
        <v>0.53280651433331305</v>
      </c>
      <c r="DM167" s="32"/>
      <c r="DO167" s="33"/>
      <c r="DP167" s="33"/>
      <c r="DQ167" s="27">
        <v>43371</v>
      </c>
      <c r="DR167" s="23">
        <v>450.36</v>
      </c>
      <c r="DS167" s="23">
        <v>1.0900000000000001</v>
      </c>
      <c r="DU167" s="23">
        <v>2.5785</v>
      </c>
      <c r="DV167" s="30"/>
      <c r="DW167" s="30"/>
      <c r="DX167" s="30"/>
      <c r="DY167" s="31"/>
      <c r="DZ167" s="30"/>
      <c r="EA167" s="30"/>
      <c r="EB167" s="30"/>
      <c r="EC167" s="30"/>
      <c r="ED167" s="30"/>
      <c r="EE167" s="32"/>
      <c r="EF167" s="28"/>
      <c r="EG167" s="32"/>
      <c r="EH167" s="23">
        <v>25.5</v>
      </c>
      <c r="EI167" s="23">
        <v>7.59</v>
      </c>
      <c r="EJ167" s="23">
        <v>6.9530000000000003</v>
      </c>
      <c r="EK167" s="23">
        <v>1.3999052866573649</v>
      </c>
      <c r="EL167" s="34">
        <v>14.588603166743809</v>
      </c>
      <c r="EM167" s="23">
        <v>88.701799485861187</v>
      </c>
      <c r="EP167" s="35"/>
      <c r="EQ167" s="27">
        <v>43234</v>
      </c>
      <c r="ES167" s="23">
        <v>4</v>
      </c>
      <c r="EV167" s="23" t="s">
        <v>247</v>
      </c>
      <c r="EX167" s="23">
        <v>11425</v>
      </c>
      <c r="EY167" s="23">
        <v>127</v>
      </c>
      <c r="EZ167" s="40">
        <v>565.1</v>
      </c>
      <c r="FA167" s="36">
        <v>24.881857237276936</v>
      </c>
      <c r="FB167" s="36">
        <v>6.2086913417052214</v>
      </c>
      <c r="FC167" s="36">
        <v>23.109715796430933</v>
      </c>
      <c r="FD167" s="36"/>
      <c r="FE167" s="36">
        <v>2.835426305353602</v>
      </c>
      <c r="FF167" s="36">
        <v>0.57328155981493722</v>
      </c>
      <c r="FG167" s="36">
        <v>302.93258426966298</v>
      </c>
      <c r="FH167" s="36">
        <v>0.72620621282220754</v>
      </c>
      <c r="FI167" s="36">
        <v>1514.4710839391937</v>
      </c>
      <c r="FJ167" s="36">
        <v>67.948612029081303</v>
      </c>
      <c r="FK167" s="36">
        <v>40.545001924653015</v>
      </c>
      <c r="GD167" s="29"/>
      <c r="GI167" s="56"/>
      <c r="GV167" s="23">
        <v>0.88840880214218032</v>
      </c>
      <c r="GW167" s="23">
        <v>1.417911374331086</v>
      </c>
      <c r="GX167" s="23">
        <v>1.3764418122446955</v>
      </c>
      <c r="GY167" s="23" t="s">
        <v>248</v>
      </c>
      <c r="GZ167" s="23">
        <v>92.317749380479256</v>
      </c>
      <c r="HA167" s="23">
        <v>3.9486673247778872</v>
      </c>
      <c r="HB167" s="23">
        <v>1.3228035538005956</v>
      </c>
      <c r="HC167" s="23">
        <v>6.7522211253701769</v>
      </c>
      <c r="HD167" s="23">
        <v>40.73050345508392</v>
      </c>
      <c r="HE167" s="23">
        <v>38.677196446199403</v>
      </c>
      <c r="HF167" s="23">
        <v>4.0769990128331646</v>
      </c>
      <c r="HG167" s="23" t="s">
        <v>249</v>
      </c>
      <c r="HH167" s="23">
        <v>71</v>
      </c>
      <c r="HI167" s="23">
        <v>91</v>
      </c>
      <c r="HJ167" s="23">
        <v>73.400000000000006</v>
      </c>
      <c r="HK167" s="23">
        <v>78.8</v>
      </c>
      <c r="HL167" s="23">
        <v>55.2</v>
      </c>
      <c r="HM167" s="23">
        <v>82.8</v>
      </c>
      <c r="HN167" s="23">
        <v>13.2</v>
      </c>
      <c r="HO167" s="23">
        <v>16.600000000000001</v>
      </c>
      <c r="HP167" s="23">
        <v>21.9</v>
      </c>
      <c r="HQ167" s="23">
        <v>21</v>
      </c>
      <c r="HR167" s="23">
        <v>15</v>
      </c>
      <c r="HS167" s="23">
        <v>5.0999999999999996</v>
      </c>
    </row>
    <row r="168" spans="1:227" s="23" customFormat="1" ht="12.75" x14ac:dyDescent="0.2">
      <c r="A168" s="23" t="s">
        <v>484</v>
      </c>
      <c r="B168" s="23">
        <v>1</v>
      </c>
      <c r="C168" s="23" t="s">
        <v>269</v>
      </c>
      <c r="D168" s="23" t="s">
        <v>230</v>
      </c>
      <c r="E168" s="23" t="s">
        <v>231</v>
      </c>
      <c r="F168" s="24" t="s">
        <v>232</v>
      </c>
      <c r="G168" s="23" t="s">
        <v>233</v>
      </c>
      <c r="H168" s="23" t="s">
        <v>234</v>
      </c>
      <c r="I168" s="25">
        <v>2018</v>
      </c>
      <c r="J168" s="23">
        <v>46.237853999999999</v>
      </c>
      <c r="K168" s="23">
        <v>-72.037049999999994</v>
      </c>
      <c r="L168" s="23" t="s">
        <v>235</v>
      </c>
      <c r="M168" s="23">
        <v>100</v>
      </c>
      <c r="N168" s="23">
        <v>2004</v>
      </c>
      <c r="O168" s="23" t="s">
        <v>270</v>
      </c>
      <c r="P168" s="23" t="s">
        <v>231</v>
      </c>
      <c r="Q168" s="23" t="s">
        <v>470</v>
      </c>
      <c r="R168" s="23" t="s">
        <v>237</v>
      </c>
      <c r="S168" s="23" t="s">
        <v>237</v>
      </c>
      <c r="T168" s="23" t="s">
        <v>238</v>
      </c>
      <c r="U168" s="23" t="s">
        <v>237</v>
      </c>
      <c r="V168" s="23" t="s">
        <v>237</v>
      </c>
      <c r="W168" s="23" t="s">
        <v>237</v>
      </c>
      <c r="X168" s="23" t="s">
        <v>237</v>
      </c>
      <c r="Y168" s="23" t="s">
        <v>237</v>
      </c>
      <c r="Z168" s="23" t="s">
        <v>237</v>
      </c>
      <c r="AA168" s="23" t="s">
        <v>237</v>
      </c>
      <c r="AB168" s="23" t="s">
        <v>238</v>
      </c>
      <c r="AC168" s="23" t="s">
        <v>237</v>
      </c>
      <c r="AD168" s="23" t="s">
        <v>237</v>
      </c>
      <c r="AE168" s="23" t="s">
        <v>237</v>
      </c>
      <c r="AF168" s="23" t="s">
        <v>237</v>
      </c>
      <c r="AG168" s="23" t="s">
        <v>237</v>
      </c>
      <c r="AH168" s="23" t="s">
        <v>238</v>
      </c>
      <c r="AI168" s="23" t="s">
        <v>238</v>
      </c>
      <c r="AJ168" s="23" t="s">
        <v>237</v>
      </c>
      <c r="AK168" s="23" t="s">
        <v>238</v>
      </c>
      <c r="AL168" s="23" t="s">
        <v>238</v>
      </c>
      <c r="AM168" s="26" t="s">
        <v>471</v>
      </c>
      <c r="AN168" s="26" t="s">
        <v>471</v>
      </c>
      <c r="AO168" s="26" t="s">
        <v>471</v>
      </c>
      <c r="AP168" s="26" t="s">
        <v>241</v>
      </c>
      <c r="AQ168" s="26"/>
      <c r="AR168" s="26" t="s">
        <v>242</v>
      </c>
      <c r="AS168" s="23" t="s">
        <v>472</v>
      </c>
      <c r="AT168" s="26" t="s">
        <v>272</v>
      </c>
      <c r="AU168" s="56">
        <v>79.982560000000007</v>
      </c>
      <c r="AV168" s="23">
        <v>41.954080000000005</v>
      </c>
      <c r="AW168" s="23">
        <v>124.67280000000001</v>
      </c>
      <c r="AX168" s="23">
        <v>7.2800000000000011</v>
      </c>
      <c r="AY168" s="23">
        <v>1.6800000000000002</v>
      </c>
      <c r="BB168" s="23">
        <v>247.21088</v>
      </c>
      <c r="BC168" s="23">
        <v>0</v>
      </c>
      <c r="BD168" s="23">
        <f t="shared" si="3"/>
        <v>247.21088</v>
      </c>
      <c r="BF168" s="27">
        <v>43257</v>
      </c>
      <c r="BG168" s="27"/>
      <c r="BH168" s="27"/>
      <c r="BI168" s="27">
        <v>43264</v>
      </c>
      <c r="BJ168" s="27"/>
      <c r="BK168" s="27"/>
      <c r="BL168" s="27">
        <v>43277</v>
      </c>
      <c r="BM168" s="27">
        <v>43284</v>
      </c>
      <c r="BN168" s="27">
        <v>43290</v>
      </c>
      <c r="BO168" s="27">
        <v>43291</v>
      </c>
      <c r="BP168" s="27">
        <v>43294</v>
      </c>
      <c r="BQ168" s="27"/>
      <c r="BR168" s="27"/>
      <c r="BS168" s="27"/>
      <c r="BT168" s="27">
        <v>43286</v>
      </c>
      <c r="BU168" s="27">
        <v>43312</v>
      </c>
      <c r="BV168" s="27"/>
      <c r="BW168" s="27"/>
      <c r="BX168" s="25">
        <v>23</v>
      </c>
      <c r="BY168" s="28" t="s">
        <v>244</v>
      </c>
      <c r="BZ168" s="28" t="s">
        <v>245</v>
      </c>
      <c r="CA168" s="28" t="s">
        <v>246</v>
      </c>
      <c r="CB168" s="25">
        <v>23</v>
      </c>
      <c r="CC168" s="25" t="s">
        <v>237</v>
      </c>
      <c r="CD168" s="28" t="s">
        <v>244</v>
      </c>
      <c r="CE168" s="28" t="s">
        <v>244</v>
      </c>
      <c r="CF168" s="28" t="s">
        <v>246</v>
      </c>
      <c r="CG168" s="28"/>
      <c r="CH168" s="29"/>
      <c r="CL168" s="30"/>
      <c r="CM168" s="30"/>
      <c r="CN168" s="30"/>
      <c r="CO168" s="30"/>
      <c r="CP168" s="31"/>
      <c r="CQ168" s="30"/>
      <c r="CR168" s="30"/>
      <c r="CS168" s="30"/>
      <c r="CT168" s="30"/>
      <c r="CU168" s="30"/>
      <c r="CV168" s="32"/>
      <c r="CW168" s="29">
        <v>43343</v>
      </c>
      <c r="CX168" s="23">
        <v>481.76</v>
      </c>
      <c r="CY168" s="23">
        <v>4.26</v>
      </c>
      <c r="CZ168" s="23">
        <v>5.4039192293461289</v>
      </c>
      <c r="DA168" s="23">
        <v>10.024999999999999</v>
      </c>
      <c r="DB168" s="32">
        <v>1.3389420527063927</v>
      </c>
      <c r="DC168" s="32">
        <v>8.8847969438062311</v>
      </c>
      <c r="DD168" s="32">
        <v>7.366209566328342</v>
      </c>
      <c r="DE168" s="32">
        <v>2.3836865100635709</v>
      </c>
      <c r="DF168" s="32">
        <v>5.3539728434197117E-2</v>
      </c>
      <c r="DG168" s="32">
        <v>4.7847529363502748E-3</v>
      </c>
      <c r="DH168" s="32">
        <v>1.7992682787983952E-2</v>
      </c>
      <c r="DI168" s="32">
        <v>0.36218958766299786</v>
      </c>
      <c r="DJ168" s="32">
        <v>0.1564587668153673</v>
      </c>
      <c r="DK168" s="32">
        <v>0.23886145062853587</v>
      </c>
      <c r="DL168" s="32">
        <v>0.59970958875478386</v>
      </c>
      <c r="DM168" s="32"/>
      <c r="DO168" s="33"/>
      <c r="DP168" s="33"/>
      <c r="DQ168" s="27">
        <v>43371</v>
      </c>
      <c r="DR168" s="23">
        <v>450.15</v>
      </c>
      <c r="DS168" s="23">
        <v>1.23</v>
      </c>
      <c r="DU168" s="23">
        <v>2.6856999999999998</v>
      </c>
      <c r="DV168" s="30"/>
      <c r="DW168" s="30"/>
      <c r="DX168" s="30"/>
      <c r="DY168" s="31"/>
      <c r="DZ168" s="30"/>
      <c r="EA168" s="30"/>
      <c r="EB168" s="30"/>
      <c r="EC168" s="30"/>
      <c r="ED168" s="30"/>
      <c r="EE168" s="32"/>
      <c r="EF168" s="28"/>
      <c r="EG168" s="32"/>
      <c r="EH168" s="23">
        <v>19.5</v>
      </c>
      <c r="EI168" s="23">
        <v>7.7</v>
      </c>
      <c r="EJ168" s="23">
        <v>7.0179999999999998</v>
      </c>
      <c r="EK168" s="23">
        <v>1.4364234002077252</v>
      </c>
      <c r="EL168" s="34">
        <v>34.083667911692842</v>
      </c>
      <c r="EM168" s="23">
        <v>88.252663053634834</v>
      </c>
      <c r="EP168" s="35"/>
      <c r="EQ168" s="27">
        <v>43234</v>
      </c>
      <c r="ES168" s="23">
        <v>3.78</v>
      </c>
      <c r="EV168" s="23" t="s">
        <v>247</v>
      </c>
      <c r="EX168" s="23">
        <v>10407</v>
      </c>
      <c r="EY168" s="23">
        <v>236</v>
      </c>
      <c r="EZ168" s="40">
        <v>571.4</v>
      </c>
      <c r="FA168" s="36">
        <v>43.044448116325185</v>
      </c>
      <c r="FB168" s="36">
        <v>9.2820555188367493</v>
      </c>
      <c r="FC168" s="36">
        <v>27.561136814276278</v>
      </c>
      <c r="FD168" s="36"/>
      <c r="FE168" s="36">
        <v>2.6966292134831464</v>
      </c>
      <c r="FF168" s="36">
        <v>0.76660608063450109</v>
      </c>
      <c r="FG168" s="36">
        <v>274.94514210178454</v>
      </c>
      <c r="FH168" s="36">
        <v>1.1029411764705883</v>
      </c>
      <c r="FI168" s="36">
        <v>1143.1888631857239</v>
      </c>
      <c r="FJ168" s="36">
        <v>105.86996034368804</v>
      </c>
      <c r="FK168" s="36">
        <v>37.402239201586255</v>
      </c>
      <c r="GD168" s="29"/>
      <c r="GI168" s="56"/>
      <c r="GV168" s="23">
        <v>0.88840880214218032</v>
      </c>
      <c r="GW168" s="23">
        <v>1.417911374331086</v>
      </c>
      <c r="GX168" s="23">
        <v>1.3764418122446955</v>
      </c>
      <c r="GY168" s="23" t="s">
        <v>248</v>
      </c>
      <c r="GZ168" s="23">
        <v>93.244900520344117</v>
      </c>
      <c r="HA168" s="23">
        <v>3.3044203081192971</v>
      </c>
      <c r="HB168" s="23">
        <v>1.2749003984063756</v>
      </c>
      <c r="HC168" s="23">
        <v>7.4501992031872408</v>
      </c>
      <c r="HD168" s="23">
        <v>41.553784860557762</v>
      </c>
      <c r="HE168" s="23">
        <v>36.414342629482057</v>
      </c>
      <c r="HF168" s="23">
        <v>4.8207171314741064</v>
      </c>
      <c r="HG168" s="23" t="s">
        <v>249</v>
      </c>
      <c r="HH168" s="23">
        <v>71</v>
      </c>
      <c r="HI168" s="23">
        <v>91</v>
      </c>
      <c r="HJ168" s="23">
        <v>73.400000000000006</v>
      </c>
      <c r="HK168" s="23">
        <v>78.8</v>
      </c>
      <c r="HL168" s="23">
        <v>55.2</v>
      </c>
      <c r="HM168" s="23">
        <v>82.8</v>
      </c>
      <c r="HN168" s="23">
        <v>13.2</v>
      </c>
      <c r="HO168" s="23">
        <v>16.600000000000001</v>
      </c>
      <c r="HP168" s="23">
        <v>21.9</v>
      </c>
      <c r="HQ168" s="23">
        <v>21</v>
      </c>
      <c r="HR168" s="23">
        <v>15</v>
      </c>
      <c r="HS168" s="23">
        <v>5.0999999999999996</v>
      </c>
    </row>
    <row r="169" spans="1:227" s="23" customFormat="1" ht="12.75" x14ac:dyDescent="0.2">
      <c r="A169" s="23" t="s">
        <v>485</v>
      </c>
      <c r="B169" s="23">
        <v>2</v>
      </c>
      <c r="C169" s="23" t="s">
        <v>269</v>
      </c>
      <c r="D169" s="23" t="s">
        <v>230</v>
      </c>
      <c r="E169" s="23" t="s">
        <v>231</v>
      </c>
      <c r="F169" s="24" t="s">
        <v>232</v>
      </c>
      <c r="G169" s="23" t="s">
        <v>233</v>
      </c>
      <c r="H169" s="23" t="s">
        <v>234</v>
      </c>
      <c r="I169" s="25">
        <v>2018</v>
      </c>
      <c r="J169" s="23">
        <v>46.237853999999999</v>
      </c>
      <c r="K169" s="23">
        <v>-72.037049999999994</v>
      </c>
      <c r="L169" s="23" t="s">
        <v>235</v>
      </c>
      <c r="M169" s="23">
        <v>100</v>
      </c>
      <c r="N169" s="23">
        <v>2004</v>
      </c>
      <c r="O169" s="23" t="s">
        <v>270</v>
      </c>
      <c r="P169" s="23" t="s">
        <v>231</v>
      </c>
      <c r="Q169" s="23" t="s">
        <v>470</v>
      </c>
      <c r="R169" s="23" t="s">
        <v>237</v>
      </c>
      <c r="S169" s="23" t="s">
        <v>237</v>
      </c>
      <c r="T169" s="23" t="s">
        <v>238</v>
      </c>
      <c r="U169" s="23" t="s">
        <v>237</v>
      </c>
      <c r="V169" s="23" t="s">
        <v>237</v>
      </c>
      <c r="W169" s="23" t="s">
        <v>237</v>
      </c>
      <c r="X169" s="23" t="s">
        <v>237</v>
      </c>
      <c r="Y169" s="23" t="s">
        <v>237</v>
      </c>
      <c r="Z169" s="23" t="s">
        <v>237</v>
      </c>
      <c r="AA169" s="23" t="s">
        <v>237</v>
      </c>
      <c r="AB169" s="23" t="s">
        <v>238</v>
      </c>
      <c r="AC169" s="23" t="s">
        <v>237</v>
      </c>
      <c r="AD169" s="23" t="s">
        <v>237</v>
      </c>
      <c r="AE169" s="23" t="s">
        <v>237</v>
      </c>
      <c r="AF169" s="23" t="s">
        <v>237</v>
      </c>
      <c r="AG169" s="23" t="s">
        <v>237</v>
      </c>
      <c r="AH169" s="23" t="s">
        <v>238</v>
      </c>
      <c r="AI169" s="23" t="s">
        <v>238</v>
      </c>
      <c r="AJ169" s="23" t="s">
        <v>237</v>
      </c>
      <c r="AK169" s="23" t="s">
        <v>238</v>
      </c>
      <c r="AL169" s="23" t="s">
        <v>238</v>
      </c>
      <c r="AM169" s="26" t="s">
        <v>471</v>
      </c>
      <c r="AN169" s="26" t="s">
        <v>471</v>
      </c>
      <c r="AO169" s="26" t="s">
        <v>471</v>
      </c>
      <c r="AP169" s="26" t="s">
        <v>241</v>
      </c>
      <c r="AQ169" s="26"/>
      <c r="AR169" s="26" t="s">
        <v>242</v>
      </c>
      <c r="AS169" s="23" t="s">
        <v>472</v>
      </c>
      <c r="AT169" s="26" t="s">
        <v>272</v>
      </c>
      <c r="AU169" s="56">
        <v>79.982560000000007</v>
      </c>
      <c r="AV169" s="23">
        <v>41.954080000000005</v>
      </c>
      <c r="AW169" s="23">
        <v>124.67280000000001</v>
      </c>
      <c r="AX169" s="23">
        <v>7.2800000000000011</v>
      </c>
      <c r="AY169" s="23">
        <v>1.6800000000000002</v>
      </c>
      <c r="BB169" s="23">
        <v>247.21088</v>
      </c>
      <c r="BC169" s="23">
        <v>0</v>
      </c>
      <c r="BD169" s="23">
        <f t="shared" si="3"/>
        <v>247.21088</v>
      </c>
      <c r="BF169" s="27">
        <v>43257</v>
      </c>
      <c r="BG169" s="27"/>
      <c r="BH169" s="27"/>
      <c r="BI169" s="27">
        <v>43264</v>
      </c>
      <c r="BJ169" s="27"/>
      <c r="BK169" s="27"/>
      <c r="BL169" s="27">
        <v>43277</v>
      </c>
      <c r="BM169" s="27">
        <v>43284</v>
      </c>
      <c r="BN169" s="27">
        <v>43290</v>
      </c>
      <c r="BO169" s="27">
        <v>43291</v>
      </c>
      <c r="BP169" s="27">
        <v>43294</v>
      </c>
      <c r="BQ169" s="27"/>
      <c r="BR169" s="27"/>
      <c r="BS169" s="27"/>
      <c r="BT169" s="27">
        <v>43286</v>
      </c>
      <c r="BU169" s="27">
        <v>43312</v>
      </c>
      <c r="BV169" s="27"/>
      <c r="BW169" s="27"/>
      <c r="BX169" s="25">
        <v>23</v>
      </c>
      <c r="BY169" s="28" t="s">
        <v>244</v>
      </c>
      <c r="BZ169" s="28" t="s">
        <v>245</v>
      </c>
      <c r="CA169" s="28" t="s">
        <v>246</v>
      </c>
      <c r="CB169" s="25">
        <v>23</v>
      </c>
      <c r="CC169" s="25" t="s">
        <v>237</v>
      </c>
      <c r="CD169" s="28" t="s">
        <v>244</v>
      </c>
      <c r="CE169" s="28" t="s">
        <v>244</v>
      </c>
      <c r="CF169" s="28" t="s">
        <v>246</v>
      </c>
      <c r="CG169" s="28"/>
      <c r="CH169" s="29"/>
      <c r="CL169" s="30"/>
      <c r="CM169" s="30"/>
      <c r="CN169" s="30"/>
      <c r="CO169" s="30"/>
      <c r="CP169" s="31"/>
      <c r="CQ169" s="30"/>
      <c r="CR169" s="30"/>
      <c r="CS169" s="30"/>
      <c r="CT169" s="30"/>
      <c r="CU169" s="30"/>
      <c r="CV169" s="32"/>
      <c r="CW169" s="29">
        <v>43343</v>
      </c>
      <c r="CX169" s="23">
        <v>495.69000000000005</v>
      </c>
      <c r="CY169" s="23">
        <v>4.58</v>
      </c>
      <c r="CZ169" s="23">
        <v>5.5512842292104576</v>
      </c>
      <c r="DA169" s="23">
        <v>9.6104000000000003</v>
      </c>
      <c r="DB169" s="32">
        <v>1.2402958148934642</v>
      </c>
      <c r="DC169" s="32">
        <v>9.048734766591215</v>
      </c>
      <c r="DD169" s="32">
        <v>7.2705508346375538</v>
      </c>
      <c r="DE169" s="32">
        <v>2.370040204452323</v>
      </c>
      <c r="DF169" s="32">
        <v>5.785377018235846E-2</v>
      </c>
      <c r="DG169" s="32">
        <v>4.5630256287619089E-3</v>
      </c>
      <c r="DH169" s="32">
        <v>1.6119280079848173E-2</v>
      </c>
      <c r="DI169" s="32">
        <v>0.41036036832377565</v>
      </c>
      <c r="DJ169" s="32">
        <v>0.16702224524543674</v>
      </c>
      <c r="DK169" s="32">
        <v>0.27663263470998389</v>
      </c>
      <c r="DL169" s="32">
        <v>0.61087429982597785</v>
      </c>
      <c r="DM169" s="32"/>
      <c r="DO169" s="33"/>
      <c r="DP169" s="33"/>
      <c r="DQ169" s="27">
        <v>43371</v>
      </c>
      <c r="DR169" s="23">
        <v>434.21</v>
      </c>
      <c r="DS169" s="23">
        <v>1.37</v>
      </c>
      <c r="DU169" s="23">
        <v>2.8837000000000002</v>
      </c>
      <c r="DV169" s="30"/>
      <c r="DW169" s="30"/>
      <c r="DX169" s="30"/>
      <c r="DY169" s="31"/>
      <c r="DZ169" s="30"/>
      <c r="EA169" s="30"/>
      <c r="EB169" s="30"/>
      <c r="EC169" s="30"/>
      <c r="ED169" s="30"/>
      <c r="EE169" s="32"/>
      <c r="EF169" s="28"/>
      <c r="EG169" s="32"/>
      <c r="EH169" s="23">
        <v>18</v>
      </c>
      <c r="EI169" s="23">
        <v>8.58</v>
      </c>
      <c r="EJ169" s="23">
        <v>6.6280000000000001</v>
      </c>
      <c r="EK169" s="23">
        <v>1.4534399068177648</v>
      </c>
      <c r="EL169" s="34">
        <v>35.0782536624221</v>
      </c>
      <c r="EM169" s="23">
        <v>87.689243027888452</v>
      </c>
      <c r="EP169" s="35"/>
      <c r="EQ169" s="27">
        <v>43234</v>
      </c>
      <c r="ES169" s="23">
        <v>3.86</v>
      </c>
      <c r="EV169" s="23" t="s">
        <v>247</v>
      </c>
      <c r="EX169" s="23">
        <v>9821.4</v>
      </c>
      <c r="EY169" s="23">
        <v>726</v>
      </c>
      <c r="EZ169" s="40">
        <v>581.6</v>
      </c>
      <c r="FA169" s="36">
        <v>46.462121212121211</v>
      </c>
      <c r="FB169" s="36">
        <v>7.6186868686868676</v>
      </c>
      <c r="FC169" s="36">
        <v>25.202020202020201</v>
      </c>
      <c r="FD169" s="36"/>
      <c r="FE169" s="36">
        <v>1.303030303030303</v>
      </c>
      <c r="FF169" s="36">
        <v>0.54974747474747476</v>
      </c>
      <c r="FG169" s="36">
        <v>320.35151515151512</v>
      </c>
      <c r="FH169" s="36">
        <v>0.91161616161616155</v>
      </c>
      <c r="FI169" s="36">
        <v>1231.0065656565657</v>
      </c>
      <c r="FJ169" s="36">
        <v>73.472222222222214</v>
      </c>
      <c r="FK169" s="36">
        <v>71.976153476094268</v>
      </c>
      <c r="GD169" s="29"/>
      <c r="GI169" s="56"/>
      <c r="GV169" s="23">
        <v>0.88840880214218032</v>
      </c>
      <c r="GW169" s="23">
        <v>1.417911374331086</v>
      </c>
      <c r="GX169" s="23">
        <v>1.3764418122446955</v>
      </c>
      <c r="GY169" s="23" t="s">
        <v>248</v>
      </c>
      <c r="GZ169" s="23">
        <v>92.317749380479256</v>
      </c>
      <c r="HA169" s="23">
        <v>3.9486673247778872</v>
      </c>
      <c r="HB169" s="23">
        <v>1.3228035538005956</v>
      </c>
      <c r="HC169" s="23">
        <v>6.7522211253701769</v>
      </c>
      <c r="HD169" s="23">
        <v>40.73050345508392</v>
      </c>
      <c r="HE169" s="23">
        <v>38.677196446199403</v>
      </c>
      <c r="HF169" s="23">
        <v>4.0769990128331646</v>
      </c>
      <c r="HG169" s="23" t="s">
        <v>249</v>
      </c>
      <c r="HH169" s="23">
        <v>71</v>
      </c>
      <c r="HI169" s="23">
        <v>91</v>
      </c>
      <c r="HJ169" s="23">
        <v>73.400000000000006</v>
      </c>
      <c r="HK169" s="23">
        <v>78.8</v>
      </c>
      <c r="HL169" s="23">
        <v>55.2</v>
      </c>
      <c r="HM169" s="23">
        <v>82.8</v>
      </c>
      <c r="HN169" s="23">
        <v>13.2</v>
      </c>
      <c r="HO169" s="23">
        <v>16.600000000000001</v>
      </c>
      <c r="HP169" s="23">
        <v>21.9</v>
      </c>
      <c r="HQ169" s="23">
        <v>21</v>
      </c>
      <c r="HR169" s="23">
        <v>15</v>
      </c>
      <c r="HS169" s="23">
        <v>5.0999999999999996</v>
      </c>
    </row>
    <row r="170" spans="1:227" s="23" customFormat="1" ht="12.75" x14ac:dyDescent="0.2">
      <c r="A170" s="23" t="s">
        <v>486</v>
      </c>
      <c r="B170" s="23">
        <v>1</v>
      </c>
      <c r="C170" s="23" t="s">
        <v>275</v>
      </c>
      <c r="D170" s="23" t="s">
        <v>230</v>
      </c>
      <c r="E170" s="23" t="s">
        <v>231</v>
      </c>
      <c r="F170" s="24" t="s">
        <v>232</v>
      </c>
      <c r="G170" s="23" t="s">
        <v>233</v>
      </c>
      <c r="H170" s="23" t="s">
        <v>234</v>
      </c>
      <c r="I170" s="25">
        <v>2018</v>
      </c>
      <c r="J170" s="23">
        <v>46.237853999999999</v>
      </c>
      <c r="K170" s="23">
        <v>-72.037049999999994</v>
      </c>
      <c r="L170" s="23" t="s">
        <v>235</v>
      </c>
      <c r="M170" s="23">
        <v>100</v>
      </c>
      <c r="N170" s="23">
        <v>2004</v>
      </c>
      <c r="O170" s="23" t="s">
        <v>236</v>
      </c>
      <c r="P170" s="23" t="s">
        <v>231</v>
      </c>
      <c r="Q170" s="23" t="s">
        <v>470</v>
      </c>
      <c r="R170" s="23" t="s">
        <v>237</v>
      </c>
      <c r="S170" s="23" t="s">
        <v>237</v>
      </c>
      <c r="T170" s="23" t="s">
        <v>238</v>
      </c>
      <c r="U170" s="23" t="s">
        <v>237</v>
      </c>
      <c r="V170" s="23" t="s">
        <v>237</v>
      </c>
      <c r="W170" s="23" t="s">
        <v>237</v>
      </c>
      <c r="X170" s="23" t="s">
        <v>237</v>
      </c>
      <c r="Y170" s="23" t="s">
        <v>237</v>
      </c>
      <c r="Z170" s="23" t="s">
        <v>237</v>
      </c>
      <c r="AA170" s="23" t="s">
        <v>237</v>
      </c>
      <c r="AB170" s="23" t="s">
        <v>238</v>
      </c>
      <c r="AC170" s="23" t="s">
        <v>237</v>
      </c>
      <c r="AD170" s="23" t="s">
        <v>237</v>
      </c>
      <c r="AE170" s="23" t="s">
        <v>237</v>
      </c>
      <c r="AF170" s="23" t="s">
        <v>237</v>
      </c>
      <c r="AG170" s="23" t="s">
        <v>237</v>
      </c>
      <c r="AH170" s="23" t="s">
        <v>238</v>
      </c>
      <c r="AI170" s="23" t="s">
        <v>238</v>
      </c>
      <c r="AJ170" s="23" t="s">
        <v>237</v>
      </c>
      <c r="AK170" s="23" t="s">
        <v>238</v>
      </c>
      <c r="AL170" s="23" t="s">
        <v>238</v>
      </c>
      <c r="AM170" s="26" t="s">
        <v>471</v>
      </c>
      <c r="AN170" s="26" t="s">
        <v>471</v>
      </c>
      <c r="AO170" s="26" t="s">
        <v>471</v>
      </c>
      <c r="AP170" s="26" t="s">
        <v>241</v>
      </c>
      <c r="AQ170" s="26"/>
      <c r="AR170" s="26" t="s">
        <v>242</v>
      </c>
      <c r="AS170" s="23" t="s">
        <v>472</v>
      </c>
      <c r="AT170" s="26" t="s">
        <v>272</v>
      </c>
      <c r="AU170" s="56">
        <v>79.982560000000007</v>
      </c>
      <c r="AV170" s="23">
        <v>41.954080000000005</v>
      </c>
      <c r="AW170" s="23">
        <v>124.67280000000001</v>
      </c>
      <c r="AX170" s="23">
        <v>7.2800000000000011</v>
      </c>
      <c r="AY170" s="23">
        <v>1.6800000000000002</v>
      </c>
      <c r="BB170" s="23">
        <v>247.21088</v>
      </c>
      <c r="BC170" s="23">
        <v>0</v>
      </c>
      <c r="BD170" s="23">
        <f t="shared" si="3"/>
        <v>247.21088</v>
      </c>
      <c r="BF170" s="27">
        <v>43257</v>
      </c>
      <c r="BG170" s="27"/>
      <c r="BH170" s="27"/>
      <c r="BI170" s="27">
        <v>43264</v>
      </c>
      <c r="BJ170" s="27"/>
      <c r="BK170" s="27"/>
      <c r="BL170" s="27">
        <v>43277</v>
      </c>
      <c r="BM170" s="27">
        <v>43284</v>
      </c>
      <c r="BN170" s="27">
        <v>43290</v>
      </c>
      <c r="BO170" s="27">
        <v>43291</v>
      </c>
      <c r="BP170" s="27">
        <v>43294</v>
      </c>
      <c r="BQ170" s="27"/>
      <c r="BR170" s="27"/>
      <c r="BS170" s="27"/>
      <c r="BT170" s="27">
        <v>43286</v>
      </c>
      <c r="BU170" s="27">
        <v>43312</v>
      </c>
      <c r="BV170" s="27"/>
      <c r="BW170" s="27"/>
      <c r="BX170" s="25">
        <v>23</v>
      </c>
      <c r="BY170" s="28" t="s">
        <v>244</v>
      </c>
      <c r="BZ170" s="28" t="s">
        <v>245</v>
      </c>
      <c r="CA170" s="28" t="s">
        <v>246</v>
      </c>
      <c r="CB170" s="25">
        <v>23</v>
      </c>
      <c r="CC170" s="25" t="s">
        <v>237</v>
      </c>
      <c r="CD170" s="28" t="s">
        <v>244</v>
      </c>
      <c r="CE170" s="28" t="s">
        <v>244</v>
      </c>
      <c r="CF170" s="28" t="s">
        <v>246</v>
      </c>
      <c r="CG170" s="28"/>
      <c r="CH170" s="29"/>
      <c r="CL170" s="30"/>
      <c r="CM170" s="30"/>
      <c r="CN170" s="30"/>
      <c r="CO170" s="30"/>
      <c r="CP170" s="31"/>
      <c r="CQ170" s="30"/>
      <c r="CR170" s="30"/>
      <c r="CS170" s="30"/>
      <c r="CT170" s="30"/>
      <c r="CU170" s="30"/>
      <c r="CV170" s="32"/>
      <c r="CW170" s="29">
        <v>43343</v>
      </c>
      <c r="CX170" s="23">
        <v>503.52</v>
      </c>
      <c r="CY170" s="23">
        <v>2.09</v>
      </c>
      <c r="CZ170" s="23">
        <v>1.6003442707025768</v>
      </c>
      <c r="DA170" s="23">
        <v>9.7985000000000007</v>
      </c>
      <c r="DB170" s="32">
        <v>1.1812268134908481</v>
      </c>
      <c r="DC170" s="32">
        <v>6.0435197211323288</v>
      </c>
      <c r="DD170" s="32">
        <v>9.6940677795167396</v>
      </c>
      <c r="DE170" s="32">
        <v>2.2000179843552856</v>
      </c>
      <c r="DF170" s="32">
        <v>3.9858124535416845E-2</v>
      </c>
      <c r="DG170" s="32">
        <v>4.9974086224102866E-3</v>
      </c>
      <c r="DH170" s="32">
        <v>2.5358108490667441E-2</v>
      </c>
      <c r="DI170" s="32">
        <v>0.17985251833333979</v>
      </c>
      <c r="DJ170" s="32">
        <v>0.12898308093559549</v>
      </c>
      <c r="DK170" s="32">
        <v>0.14038239006393022</v>
      </c>
      <c r="DL170" s="32">
        <v>0.39381383192823544</v>
      </c>
      <c r="DM170" s="32"/>
      <c r="DO170" s="33"/>
      <c r="DP170" s="33"/>
      <c r="DQ170" s="27">
        <v>43371</v>
      </c>
      <c r="DR170" s="23">
        <v>425.98</v>
      </c>
      <c r="DS170" s="23">
        <v>1.1500000000000001</v>
      </c>
      <c r="DU170" s="23">
        <v>3.4261000000000004</v>
      </c>
      <c r="DV170" s="30"/>
      <c r="DW170" s="30"/>
      <c r="DX170" s="30"/>
      <c r="DY170" s="31"/>
      <c r="DZ170" s="30"/>
      <c r="EA170" s="30"/>
      <c r="EB170" s="30"/>
      <c r="EC170" s="30"/>
      <c r="ED170" s="30"/>
      <c r="EE170" s="32"/>
      <c r="EF170" s="28"/>
      <c r="EG170" s="32"/>
      <c r="EH170" s="23">
        <v>13.5</v>
      </c>
      <c r="EI170" s="23">
        <v>6.82</v>
      </c>
      <c r="EJ170" s="23">
        <v>7.0019999999999998</v>
      </c>
      <c r="EK170" s="23">
        <v>1.4367438629269018</v>
      </c>
      <c r="EL170" s="34">
        <v>36.204428274652059</v>
      </c>
      <c r="EM170" s="23">
        <v>89.755546425636808</v>
      </c>
      <c r="EP170" s="35"/>
      <c r="EQ170" s="27">
        <v>43234</v>
      </c>
      <c r="ES170" s="23">
        <v>4.0199999999999996</v>
      </c>
      <c r="EV170" s="23" t="s">
        <v>247</v>
      </c>
      <c r="EX170" s="23">
        <v>11691</v>
      </c>
      <c r="EY170" s="23">
        <v>148</v>
      </c>
      <c r="EZ170" s="40">
        <v>580.1</v>
      </c>
      <c r="FA170" s="36">
        <v>57.219157472417258</v>
      </c>
      <c r="FB170" s="36">
        <v>8.1569709127382151</v>
      </c>
      <c r="FC170" s="36">
        <v>28.044132397191575</v>
      </c>
      <c r="FD170" s="36"/>
      <c r="FE170" s="36">
        <v>1.8254764292878634</v>
      </c>
      <c r="FF170" s="36">
        <v>0.68129388164493476</v>
      </c>
      <c r="FG170" s="36">
        <v>310.09829488465397</v>
      </c>
      <c r="FH170" s="36">
        <v>0.76479438314944825</v>
      </c>
      <c r="FI170" s="36">
        <v>1459.2743229689065</v>
      </c>
      <c r="FJ170" s="36">
        <v>81.481945837512527</v>
      </c>
      <c r="FK170" s="36">
        <v>40.477825417586089</v>
      </c>
      <c r="GD170" s="29"/>
      <c r="GI170" s="56"/>
      <c r="GV170" s="23">
        <v>0.88840880214218032</v>
      </c>
      <c r="GW170" s="23">
        <v>1.417911374331086</v>
      </c>
      <c r="GX170" s="23">
        <v>1.3764418122446955</v>
      </c>
      <c r="GY170" s="23" t="s">
        <v>248</v>
      </c>
      <c r="GZ170" s="23">
        <v>93.244900520344117</v>
      </c>
      <c r="HA170" s="23">
        <v>3.3044203081192971</v>
      </c>
      <c r="HB170" s="23">
        <v>1.2749003984063756</v>
      </c>
      <c r="HC170" s="23">
        <v>7.4501992031872408</v>
      </c>
      <c r="HD170" s="23">
        <v>41.553784860557762</v>
      </c>
      <c r="HE170" s="23">
        <v>36.414342629482057</v>
      </c>
      <c r="HF170" s="23">
        <v>4.8207171314741064</v>
      </c>
      <c r="HG170" s="23" t="s">
        <v>249</v>
      </c>
      <c r="HH170" s="23">
        <v>71</v>
      </c>
      <c r="HI170" s="23">
        <v>91</v>
      </c>
      <c r="HJ170" s="23">
        <v>73.400000000000006</v>
      </c>
      <c r="HK170" s="23">
        <v>78.8</v>
      </c>
      <c r="HL170" s="23">
        <v>55.2</v>
      </c>
      <c r="HM170" s="23">
        <v>82.8</v>
      </c>
      <c r="HN170" s="23">
        <v>13.2</v>
      </c>
      <c r="HO170" s="23">
        <v>16.600000000000001</v>
      </c>
      <c r="HP170" s="23">
        <v>21.9</v>
      </c>
      <c r="HQ170" s="23">
        <v>21</v>
      </c>
      <c r="HR170" s="23">
        <v>15</v>
      </c>
      <c r="HS170" s="23">
        <v>5.0999999999999996</v>
      </c>
    </row>
    <row r="171" spans="1:227" s="23" customFormat="1" ht="12.75" x14ac:dyDescent="0.2">
      <c r="A171" s="23" t="s">
        <v>487</v>
      </c>
      <c r="B171" s="23">
        <v>2</v>
      </c>
      <c r="C171" s="23" t="s">
        <v>275</v>
      </c>
      <c r="D171" s="23" t="s">
        <v>230</v>
      </c>
      <c r="E171" s="23" t="s">
        <v>231</v>
      </c>
      <c r="F171" s="24" t="s">
        <v>232</v>
      </c>
      <c r="G171" s="23" t="s">
        <v>233</v>
      </c>
      <c r="H171" s="23" t="s">
        <v>234</v>
      </c>
      <c r="I171" s="25">
        <v>2018</v>
      </c>
      <c r="J171" s="23">
        <v>46.237853999999999</v>
      </c>
      <c r="K171" s="23">
        <v>-72.037049999999994</v>
      </c>
      <c r="L171" s="23" t="s">
        <v>235</v>
      </c>
      <c r="M171" s="23">
        <v>100</v>
      </c>
      <c r="N171" s="23">
        <v>2004</v>
      </c>
      <c r="O171" s="23" t="s">
        <v>236</v>
      </c>
      <c r="P171" s="23" t="s">
        <v>231</v>
      </c>
      <c r="Q171" s="23" t="s">
        <v>470</v>
      </c>
      <c r="R171" s="23" t="s">
        <v>237</v>
      </c>
      <c r="S171" s="23" t="s">
        <v>237</v>
      </c>
      <c r="T171" s="23" t="s">
        <v>238</v>
      </c>
      <c r="U171" s="23" t="s">
        <v>237</v>
      </c>
      <c r="V171" s="23" t="s">
        <v>237</v>
      </c>
      <c r="W171" s="23" t="s">
        <v>237</v>
      </c>
      <c r="X171" s="23" t="s">
        <v>237</v>
      </c>
      <c r="Y171" s="23" t="s">
        <v>237</v>
      </c>
      <c r="Z171" s="23" t="s">
        <v>237</v>
      </c>
      <c r="AA171" s="23" t="s">
        <v>237</v>
      </c>
      <c r="AB171" s="23" t="s">
        <v>238</v>
      </c>
      <c r="AC171" s="23" t="s">
        <v>237</v>
      </c>
      <c r="AD171" s="23" t="s">
        <v>237</v>
      </c>
      <c r="AE171" s="23" t="s">
        <v>237</v>
      </c>
      <c r="AF171" s="23" t="s">
        <v>237</v>
      </c>
      <c r="AG171" s="23" t="s">
        <v>237</v>
      </c>
      <c r="AH171" s="23" t="s">
        <v>238</v>
      </c>
      <c r="AI171" s="23" t="s">
        <v>238</v>
      </c>
      <c r="AJ171" s="23" t="s">
        <v>237</v>
      </c>
      <c r="AK171" s="23" t="s">
        <v>238</v>
      </c>
      <c r="AL171" s="23" t="s">
        <v>238</v>
      </c>
      <c r="AM171" s="26" t="s">
        <v>471</v>
      </c>
      <c r="AN171" s="26" t="s">
        <v>471</v>
      </c>
      <c r="AO171" s="26" t="s">
        <v>471</v>
      </c>
      <c r="AP171" s="26" t="s">
        <v>241</v>
      </c>
      <c r="AQ171" s="26"/>
      <c r="AR171" s="26" t="s">
        <v>242</v>
      </c>
      <c r="AS171" s="23" t="s">
        <v>472</v>
      </c>
      <c r="AT171" s="26" t="s">
        <v>272</v>
      </c>
      <c r="AU171" s="56">
        <v>79.982560000000007</v>
      </c>
      <c r="AV171" s="23">
        <v>41.954080000000005</v>
      </c>
      <c r="AW171" s="23">
        <v>124.67280000000001</v>
      </c>
      <c r="AX171" s="23">
        <v>7.2800000000000011</v>
      </c>
      <c r="AY171" s="23">
        <v>1.6800000000000002</v>
      </c>
      <c r="BB171" s="23">
        <v>247.21088</v>
      </c>
      <c r="BC171" s="23">
        <v>0</v>
      </c>
      <c r="BD171" s="23">
        <f t="shared" si="3"/>
        <v>247.21088</v>
      </c>
      <c r="BF171" s="27">
        <v>43257</v>
      </c>
      <c r="BG171" s="27"/>
      <c r="BH171" s="27"/>
      <c r="BI171" s="27">
        <v>43264</v>
      </c>
      <c r="BJ171" s="27"/>
      <c r="BK171" s="27"/>
      <c r="BL171" s="27">
        <v>43277</v>
      </c>
      <c r="BM171" s="27">
        <v>43284</v>
      </c>
      <c r="BN171" s="27">
        <v>43290</v>
      </c>
      <c r="BO171" s="27">
        <v>43291</v>
      </c>
      <c r="BP171" s="27">
        <v>43294</v>
      </c>
      <c r="BQ171" s="27"/>
      <c r="BR171" s="27"/>
      <c r="BS171" s="27"/>
      <c r="BT171" s="27">
        <v>43286</v>
      </c>
      <c r="BU171" s="27">
        <v>43312</v>
      </c>
      <c r="BV171" s="27"/>
      <c r="BW171" s="27"/>
      <c r="BX171" s="25">
        <v>23</v>
      </c>
      <c r="BY171" s="28" t="s">
        <v>244</v>
      </c>
      <c r="BZ171" s="28" t="s">
        <v>245</v>
      </c>
      <c r="CA171" s="28" t="s">
        <v>246</v>
      </c>
      <c r="CB171" s="25">
        <v>23</v>
      </c>
      <c r="CC171" s="25" t="s">
        <v>237</v>
      </c>
      <c r="CD171" s="28" t="s">
        <v>244</v>
      </c>
      <c r="CE171" s="28" t="s">
        <v>244</v>
      </c>
      <c r="CF171" s="28" t="s">
        <v>246</v>
      </c>
      <c r="CG171" s="28"/>
      <c r="CH171" s="29"/>
      <c r="CL171" s="30"/>
      <c r="CM171" s="30"/>
      <c r="CN171" s="30"/>
      <c r="CO171" s="30"/>
      <c r="CP171" s="31"/>
      <c r="CQ171" s="30"/>
      <c r="CR171" s="30"/>
      <c r="CS171" s="30"/>
      <c r="CT171" s="30"/>
      <c r="CU171" s="30"/>
      <c r="CV171" s="32"/>
      <c r="CW171" s="29">
        <v>43343</v>
      </c>
      <c r="CX171" s="23">
        <v>474.87</v>
      </c>
      <c r="CY171" s="23">
        <v>2.0300000000000002</v>
      </c>
      <c r="CZ171" s="23">
        <v>1.4134706385397182</v>
      </c>
      <c r="DA171" s="23">
        <v>9.1485000000000003</v>
      </c>
      <c r="DB171" s="32">
        <v>0.987831733272443</v>
      </c>
      <c r="DC171" s="32">
        <v>5.2521357263423667</v>
      </c>
      <c r="DD171" s="32">
        <v>10.208362035918826</v>
      </c>
      <c r="DE171" s="32">
        <v>2.2110609465050626</v>
      </c>
      <c r="DF171" s="32">
        <v>4.3895212011256408E-2</v>
      </c>
      <c r="DG171" s="32">
        <v>4.8910807793802807E-3</v>
      </c>
      <c r="DH171" s="32">
        <v>2.3516752064996569E-2</v>
      </c>
      <c r="DI171" s="32">
        <v>0.18847057160663777</v>
      </c>
      <c r="DJ171" s="32">
        <v>0.2482812457756392</v>
      </c>
      <c r="DK171" s="32">
        <v>0.15143961278480136</v>
      </c>
      <c r="DL171" s="32">
        <v>0.3839104936083364</v>
      </c>
      <c r="DM171" s="32"/>
      <c r="DO171" s="33"/>
      <c r="DP171" s="33"/>
      <c r="DQ171" s="27">
        <v>43371</v>
      </c>
      <c r="DR171" s="23">
        <v>434.51</v>
      </c>
      <c r="DS171" s="23">
        <v>1.07</v>
      </c>
      <c r="DU171" s="23">
        <v>3.2627000000000002</v>
      </c>
      <c r="DV171" s="30"/>
      <c r="DW171" s="30"/>
      <c r="DX171" s="30"/>
      <c r="DY171" s="31"/>
      <c r="DZ171" s="30"/>
      <c r="EA171" s="30"/>
      <c r="EB171" s="30"/>
      <c r="EC171" s="30"/>
      <c r="ED171" s="30"/>
      <c r="EE171" s="32"/>
      <c r="EF171" s="28"/>
      <c r="EG171" s="32"/>
      <c r="EH171" s="23">
        <v>19</v>
      </c>
      <c r="EI171" s="23">
        <v>7.37</v>
      </c>
      <c r="EJ171" s="23">
        <v>6.9909999999999997</v>
      </c>
      <c r="EK171" s="23">
        <v>1.4616645849575072</v>
      </c>
      <c r="EL171" s="34">
        <v>34.859746186883093</v>
      </c>
      <c r="EM171" s="23">
        <v>89.290979290979294</v>
      </c>
      <c r="EP171" s="35"/>
      <c r="EQ171" s="27">
        <v>43234</v>
      </c>
      <c r="ES171" s="23">
        <v>3.95</v>
      </c>
      <c r="EV171" s="23" t="s">
        <v>247</v>
      </c>
      <c r="EX171" s="23">
        <v>13070</v>
      </c>
      <c r="EY171" s="23">
        <v>117</v>
      </c>
      <c r="EZ171" s="40">
        <v>667</v>
      </c>
      <c r="FA171" s="36">
        <v>29.154824851288833</v>
      </c>
      <c r="FB171" s="36">
        <v>8.0130535360211503</v>
      </c>
      <c r="FC171" s="36">
        <v>29.970257766027764</v>
      </c>
      <c r="FD171" s="36"/>
      <c r="FE171" s="36">
        <v>1.8043621943159287</v>
      </c>
      <c r="FF171" s="36">
        <v>0.63078321216126909</v>
      </c>
      <c r="FG171" s="36">
        <v>261.56113681427627</v>
      </c>
      <c r="FH171" s="36">
        <v>0.66672174487772651</v>
      </c>
      <c r="FI171" s="36">
        <v>1557.3990416391275</v>
      </c>
      <c r="FJ171" s="36">
        <v>73.252643754130872</v>
      </c>
      <c r="FK171" s="36">
        <v>37.233699875743554</v>
      </c>
      <c r="GD171" s="29"/>
      <c r="GI171" s="56"/>
      <c r="GV171" s="23">
        <v>0.88840880214218032</v>
      </c>
      <c r="GW171" s="23">
        <v>1.417911374331086</v>
      </c>
      <c r="GX171" s="23">
        <v>1.3764418122446955</v>
      </c>
      <c r="GY171" s="23" t="s">
        <v>248</v>
      </c>
      <c r="GZ171" s="23">
        <v>92.317749380479256</v>
      </c>
      <c r="HA171" s="23">
        <v>3.9486673247778872</v>
      </c>
      <c r="HB171" s="23">
        <v>1.3228035538005956</v>
      </c>
      <c r="HC171" s="23">
        <v>6.7522211253701769</v>
      </c>
      <c r="HD171" s="23">
        <v>40.73050345508392</v>
      </c>
      <c r="HE171" s="23">
        <v>38.677196446199403</v>
      </c>
      <c r="HF171" s="23">
        <v>4.0769990128331646</v>
      </c>
      <c r="HG171" s="23" t="s">
        <v>249</v>
      </c>
      <c r="HH171" s="23">
        <v>71</v>
      </c>
      <c r="HI171" s="23">
        <v>91</v>
      </c>
      <c r="HJ171" s="23">
        <v>73.400000000000006</v>
      </c>
      <c r="HK171" s="23">
        <v>78.8</v>
      </c>
      <c r="HL171" s="23">
        <v>55.2</v>
      </c>
      <c r="HM171" s="23">
        <v>82.8</v>
      </c>
      <c r="HN171" s="23">
        <v>13.2</v>
      </c>
      <c r="HO171" s="23">
        <v>16.600000000000001</v>
      </c>
      <c r="HP171" s="23">
        <v>21.9</v>
      </c>
      <c r="HQ171" s="23">
        <v>21</v>
      </c>
      <c r="HR171" s="23">
        <v>15</v>
      </c>
      <c r="HS171" s="23">
        <v>5.0999999999999996</v>
      </c>
    </row>
    <row r="172" spans="1:227" s="23" customFormat="1" ht="12.75" x14ac:dyDescent="0.2">
      <c r="A172" s="23" t="s">
        <v>488</v>
      </c>
      <c r="B172" s="23">
        <v>1</v>
      </c>
      <c r="C172" s="23" t="s">
        <v>278</v>
      </c>
      <c r="D172" s="23" t="s">
        <v>230</v>
      </c>
      <c r="E172" s="23" t="s">
        <v>231</v>
      </c>
      <c r="F172" s="24" t="s">
        <v>232</v>
      </c>
      <c r="G172" s="23" t="s">
        <v>233</v>
      </c>
      <c r="H172" s="23" t="s">
        <v>234</v>
      </c>
      <c r="I172" s="25">
        <v>2018</v>
      </c>
      <c r="J172" s="23">
        <v>46.237853999999999</v>
      </c>
      <c r="K172" s="23">
        <v>-72.037049999999994</v>
      </c>
      <c r="L172" s="23" t="s">
        <v>235</v>
      </c>
      <c r="M172" s="23">
        <v>100</v>
      </c>
      <c r="N172" s="23">
        <v>2004</v>
      </c>
      <c r="O172" s="23" t="s">
        <v>279</v>
      </c>
      <c r="P172" s="23" t="s">
        <v>231</v>
      </c>
      <c r="Q172" s="23" t="s">
        <v>470</v>
      </c>
      <c r="R172" s="23" t="s">
        <v>237</v>
      </c>
      <c r="S172" s="23" t="s">
        <v>237</v>
      </c>
      <c r="T172" s="23" t="s">
        <v>238</v>
      </c>
      <c r="U172" s="23" t="s">
        <v>237</v>
      </c>
      <c r="V172" s="23" t="s">
        <v>237</v>
      </c>
      <c r="W172" s="23" t="s">
        <v>237</v>
      </c>
      <c r="X172" s="23" t="s">
        <v>237</v>
      </c>
      <c r="Y172" s="23" t="s">
        <v>237</v>
      </c>
      <c r="Z172" s="23" t="s">
        <v>237</v>
      </c>
      <c r="AA172" s="23" t="s">
        <v>237</v>
      </c>
      <c r="AB172" s="23" t="s">
        <v>238</v>
      </c>
      <c r="AC172" s="23" t="s">
        <v>237</v>
      </c>
      <c r="AD172" s="23" t="s">
        <v>237</v>
      </c>
      <c r="AE172" s="23" t="s">
        <v>237</v>
      </c>
      <c r="AF172" s="23" t="s">
        <v>237</v>
      </c>
      <c r="AG172" s="23" t="s">
        <v>237</v>
      </c>
      <c r="AH172" s="23" t="s">
        <v>238</v>
      </c>
      <c r="AI172" s="23" t="s">
        <v>238</v>
      </c>
      <c r="AJ172" s="23" t="s">
        <v>237</v>
      </c>
      <c r="AK172" s="23" t="s">
        <v>238</v>
      </c>
      <c r="AL172" s="23" t="s">
        <v>238</v>
      </c>
      <c r="AM172" s="26" t="s">
        <v>471</v>
      </c>
      <c r="AN172" s="26" t="s">
        <v>471</v>
      </c>
      <c r="AO172" s="26" t="s">
        <v>471</v>
      </c>
      <c r="AP172" s="26" t="s">
        <v>241</v>
      </c>
      <c r="AQ172" s="26"/>
      <c r="AR172" s="26" t="s">
        <v>242</v>
      </c>
      <c r="AS172" s="23" t="s">
        <v>472</v>
      </c>
      <c r="AT172" s="26" t="s">
        <v>272</v>
      </c>
      <c r="AU172" s="56">
        <v>79.982560000000007</v>
      </c>
      <c r="AV172" s="23">
        <v>41.954080000000005</v>
      </c>
      <c r="AW172" s="23">
        <v>124.67280000000001</v>
      </c>
      <c r="AX172" s="23">
        <v>7.2800000000000011</v>
      </c>
      <c r="AY172" s="23">
        <v>1.6800000000000002</v>
      </c>
      <c r="BB172" s="23">
        <v>247.21088</v>
      </c>
      <c r="BC172" s="23">
        <v>0</v>
      </c>
      <c r="BD172" s="23">
        <f t="shared" si="3"/>
        <v>247.21088</v>
      </c>
      <c r="BF172" s="27">
        <v>43257</v>
      </c>
      <c r="BG172" s="27"/>
      <c r="BH172" s="27"/>
      <c r="BI172" s="27">
        <v>43264</v>
      </c>
      <c r="BJ172" s="27"/>
      <c r="BK172" s="27"/>
      <c r="BL172" s="27">
        <v>43277</v>
      </c>
      <c r="BM172" s="27">
        <v>43284</v>
      </c>
      <c r="BN172" s="27">
        <v>43290</v>
      </c>
      <c r="BO172" s="27">
        <v>43291</v>
      </c>
      <c r="BP172" s="27">
        <v>43294</v>
      </c>
      <c r="BQ172" s="27"/>
      <c r="BR172" s="27"/>
      <c r="BS172" s="27"/>
      <c r="BT172" s="27">
        <v>43286</v>
      </c>
      <c r="BU172" s="27">
        <v>43312</v>
      </c>
      <c r="BV172" s="27"/>
      <c r="BW172" s="27"/>
      <c r="BX172" s="25">
        <v>23</v>
      </c>
      <c r="BY172" s="28" t="s">
        <v>244</v>
      </c>
      <c r="BZ172" s="28" t="s">
        <v>245</v>
      </c>
      <c r="CA172" s="28" t="s">
        <v>246</v>
      </c>
      <c r="CB172" s="25">
        <v>23</v>
      </c>
      <c r="CC172" s="25" t="s">
        <v>237</v>
      </c>
      <c r="CD172" s="28" t="s">
        <v>244</v>
      </c>
      <c r="CE172" s="28" t="s">
        <v>244</v>
      </c>
      <c r="CF172" s="28" t="s">
        <v>246</v>
      </c>
      <c r="CG172" s="28"/>
      <c r="CH172" s="29"/>
      <c r="CL172" s="30"/>
      <c r="CM172" s="30"/>
      <c r="CN172" s="30"/>
      <c r="CO172" s="30"/>
      <c r="CP172" s="31"/>
      <c r="CQ172" s="30"/>
      <c r="CR172" s="30"/>
      <c r="CS172" s="30"/>
      <c r="CT172" s="30"/>
      <c r="CU172" s="30"/>
      <c r="CV172" s="32"/>
      <c r="CW172" s="29">
        <v>43343</v>
      </c>
      <c r="CX172" s="23">
        <v>491.98</v>
      </c>
      <c r="CY172" s="23">
        <v>2.19</v>
      </c>
      <c r="CZ172" s="23">
        <v>1.6548122406680648</v>
      </c>
      <c r="DA172" s="23">
        <v>10.021000000000001</v>
      </c>
      <c r="DB172" s="32">
        <v>1.070870449045694</v>
      </c>
      <c r="DC172" s="32">
        <v>5.4610588574970533</v>
      </c>
      <c r="DD172" s="32">
        <v>10.168688218160106</v>
      </c>
      <c r="DE172" s="32">
        <v>2.2705624464261813</v>
      </c>
      <c r="DF172" s="32">
        <v>3.9722080853082632E-2</v>
      </c>
      <c r="DG172" s="32">
        <v>4.725397232811436E-3</v>
      </c>
      <c r="DH172" s="32">
        <v>2.6462922346069971E-2</v>
      </c>
      <c r="DI172" s="32">
        <v>0.26300172995351856</v>
      </c>
      <c r="DJ172" s="32">
        <v>0.17039024043325929</v>
      </c>
      <c r="DK172" s="32">
        <v>0.17773713416402942</v>
      </c>
      <c r="DL172" s="32">
        <v>0.45474302003302408</v>
      </c>
      <c r="DM172" s="32"/>
      <c r="DO172" s="33"/>
      <c r="DP172" s="33"/>
      <c r="DQ172" s="27">
        <v>43371</v>
      </c>
      <c r="DR172" s="23">
        <v>441.75</v>
      </c>
      <c r="DS172" s="23">
        <v>1.1100000000000001</v>
      </c>
      <c r="DU172" s="23">
        <v>3.3092999999999999</v>
      </c>
      <c r="DV172" s="30"/>
      <c r="DW172" s="30"/>
      <c r="DX172" s="30"/>
      <c r="DY172" s="31"/>
      <c r="DZ172" s="30"/>
      <c r="EA172" s="30"/>
      <c r="EB172" s="30"/>
      <c r="EC172" s="30"/>
      <c r="ED172" s="30"/>
      <c r="EE172" s="32"/>
      <c r="EF172" s="28"/>
      <c r="EG172" s="32"/>
      <c r="EH172" s="23">
        <v>13</v>
      </c>
      <c r="EI172" s="23">
        <v>7.15</v>
      </c>
      <c r="EJ172" s="23">
        <v>7.1970000000000001</v>
      </c>
      <c r="EK172" s="23">
        <v>1.479957266102859</v>
      </c>
      <c r="EL172" s="34">
        <v>37.541306524008917</v>
      </c>
      <c r="EM172" s="23">
        <v>89.561779242174623</v>
      </c>
      <c r="EP172" s="35"/>
      <c r="EQ172" s="27">
        <v>43234</v>
      </c>
      <c r="ES172" s="23">
        <v>3.95</v>
      </c>
      <c r="EV172" s="23" t="s">
        <v>247</v>
      </c>
      <c r="EX172" s="23">
        <v>11278</v>
      </c>
      <c r="EY172" s="23">
        <v>118</v>
      </c>
      <c r="EZ172" s="40">
        <v>609.5</v>
      </c>
      <c r="FA172" s="36">
        <v>58.689198255618919</v>
      </c>
      <c r="FB172" s="36">
        <v>9.0699429721569924</v>
      </c>
      <c r="FC172" s="36">
        <v>30.774907749077492</v>
      </c>
      <c r="FD172" s="36"/>
      <c r="FE172" s="36">
        <v>1.5598792351559878</v>
      </c>
      <c r="FF172" s="36">
        <v>0.99857430392485735</v>
      </c>
      <c r="FG172" s="36">
        <v>300.88359610868832</v>
      </c>
      <c r="FH172" s="36">
        <v>0.86799731633679966</v>
      </c>
      <c r="FI172" s="36">
        <v>1371.9857430392483</v>
      </c>
      <c r="FJ172" s="36">
        <v>95.643240523314319</v>
      </c>
      <c r="FK172" s="36">
        <v>35.742762772224083</v>
      </c>
      <c r="GD172" s="29"/>
      <c r="GI172" s="56"/>
      <c r="GV172" s="23">
        <v>0.88840880214218032</v>
      </c>
      <c r="GW172" s="23">
        <v>1.417911374331086</v>
      </c>
      <c r="GX172" s="23">
        <v>1.3764418122446955</v>
      </c>
      <c r="GY172" s="23" t="s">
        <v>248</v>
      </c>
      <c r="GZ172" s="23">
        <v>93.244900520344117</v>
      </c>
      <c r="HA172" s="23">
        <v>3.3044203081192971</v>
      </c>
      <c r="HB172" s="23">
        <v>1.2749003984063756</v>
      </c>
      <c r="HC172" s="23">
        <v>7.4501992031872408</v>
      </c>
      <c r="HD172" s="23">
        <v>41.553784860557762</v>
      </c>
      <c r="HE172" s="23">
        <v>36.414342629482057</v>
      </c>
      <c r="HF172" s="23">
        <v>4.8207171314741064</v>
      </c>
      <c r="HG172" s="23" t="s">
        <v>249</v>
      </c>
      <c r="HH172" s="23">
        <v>71</v>
      </c>
      <c r="HI172" s="23">
        <v>91</v>
      </c>
      <c r="HJ172" s="23">
        <v>73.400000000000006</v>
      </c>
      <c r="HK172" s="23">
        <v>78.8</v>
      </c>
      <c r="HL172" s="23">
        <v>55.2</v>
      </c>
      <c r="HM172" s="23">
        <v>82.8</v>
      </c>
      <c r="HN172" s="23">
        <v>13.2</v>
      </c>
      <c r="HO172" s="23">
        <v>16.600000000000001</v>
      </c>
      <c r="HP172" s="23">
        <v>21.9</v>
      </c>
      <c r="HQ172" s="23">
        <v>21</v>
      </c>
      <c r="HR172" s="23">
        <v>15</v>
      </c>
      <c r="HS172" s="23">
        <v>5.0999999999999996</v>
      </c>
    </row>
    <row r="173" spans="1:227" s="23" customFormat="1" ht="12.75" x14ac:dyDescent="0.2">
      <c r="A173" s="23" t="s">
        <v>489</v>
      </c>
      <c r="B173" s="23">
        <v>2</v>
      </c>
      <c r="C173" s="23" t="s">
        <v>278</v>
      </c>
      <c r="D173" s="23" t="s">
        <v>230</v>
      </c>
      <c r="E173" s="23" t="s">
        <v>231</v>
      </c>
      <c r="F173" s="24" t="s">
        <v>232</v>
      </c>
      <c r="G173" s="23" t="s">
        <v>233</v>
      </c>
      <c r="H173" s="23" t="s">
        <v>234</v>
      </c>
      <c r="I173" s="25">
        <v>2018</v>
      </c>
      <c r="J173" s="23">
        <v>46.237853999999999</v>
      </c>
      <c r="K173" s="23">
        <v>-72.037049999999994</v>
      </c>
      <c r="L173" s="23" t="s">
        <v>235</v>
      </c>
      <c r="M173" s="23">
        <v>100</v>
      </c>
      <c r="N173" s="23">
        <v>2004</v>
      </c>
      <c r="O173" s="23" t="s">
        <v>279</v>
      </c>
      <c r="P173" s="23" t="s">
        <v>231</v>
      </c>
      <c r="Q173" s="23" t="s">
        <v>470</v>
      </c>
      <c r="R173" s="23" t="s">
        <v>237</v>
      </c>
      <c r="S173" s="23" t="s">
        <v>237</v>
      </c>
      <c r="T173" s="23" t="s">
        <v>238</v>
      </c>
      <c r="U173" s="23" t="s">
        <v>237</v>
      </c>
      <c r="V173" s="23" t="s">
        <v>237</v>
      </c>
      <c r="W173" s="23" t="s">
        <v>237</v>
      </c>
      <c r="X173" s="23" t="s">
        <v>237</v>
      </c>
      <c r="Y173" s="23" t="s">
        <v>237</v>
      </c>
      <c r="Z173" s="23" t="s">
        <v>237</v>
      </c>
      <c r="AA173" s="23" t="s">
        <v>237</v>
      </c>
      <c r="AB173" s="23" t="s">
        <v>238</v>
      </c>
      <c r="AC173" s="23" t="s">
        <v>237</v>
      </c>
      <c r="AD173" s="23" t="s">
        <v>237</v>
      </c>
      <c r="AE173" s="23" t="s">
        <v>237</v>
      </c>
      <c r="AF173" s="23" t="s">
        <v>237</v>
      </c>
      <c r="AG173" s="23" t="s">
        <v>237</v>
      </c>
      <c r="AH173" s="23" t="s">
        <v>238</v>
      </c>
      <c r="AI173" s="23" t="s">
        <v>238</v>
      </c>
      <c r="AJ173" s="23" t="s">
        <v>237</v>
      </c>
      <c r="AK173" s="23" t="s">
        <v>238</v>
      </c>
      <c r="AL173" s="23" t="s">
        <v>238</v>
      </c>
      <c r="AM173" s="26" t="s">
        <v>471</v>
      </c>
      <c r="AN173" s="26" t="s">
        <v>471</v>
      </c>
      <c r="AO173" s="26" t="s">
        <v>471</v>
      </c>
      <c r="AP173" s="26" t="s">
        <v>241</v>
      </c>
      <c r="AQ173" s="26"/>
      <c r="AR173" s="26" t="s">
        <v>242</v>
      </c>
      <c r="AS173" s="23" t="s">
        <v>472</v>
      </c>
      <c r="AT173" s="26" t="s">
        <v>272</v>
      </c>
      <c r="AU173" s="56">
        <v>79.982560000000007</v>
      </c>
      <c r="AV173" s="23">
        <v>41.954080000000005</v>
      </c>
      <c r="AW173" s="23">
        <v>124.67280000000001</v>
      </c>
      <c r="AX173" s="23">
        <v>7.2800000000000011</v>
      </c>
      <c r="AY173" s="23">
        <v>1.6800000000000002</v>
      </c>
      <c r="BB173" s="23">
        <v>247.21088</v>
      </c>
      <c r="BC173" s="23">
        <v>0</v>
      </c>
      <c r="BD173" s="23">
        <f t="shared" si="3"/>
        <v>247.21088</v>
      </c>
      <c r="BF173" s="27">
        <v>43257</v>
      </c>
      <c r="BG173" s="27"/>
      <c r="BH173" s="27"/>
      <c r="BI173" s="27">
        <v>43264</v>
      </c>
      <c r="BJ173" s="27"/>
      <c r="BK173" s="27"/>
      <c r="BL173" s="27">
        <v>43277</v>
      </c>
      <c r="BM173" s="27">
        <v>43284</v>
      </c>
      <c r="BN173" s="27">
        <v>43290</v>
      </c>
      <c r="BO173" s="27">
        <v>43291</v>
      </c>
      <c r="BP173" s="27">
        <v>43294</v>
      </c>
      <c r="BQ173" s="27"/>
      <c r="BR173" s="27"/>
      <c r="BS173" s="27"/>
      <c r="BT173" s="27">
        <v>43286</v>
      </c>
      <c r="BU173" s="27">
        <v>43312</v>
      </c>
      <c r="BV173" s="27"/>
      <c r="BW173" s="27"/>
      <c r="BX173" s="25">
        <v>23</v>
      </c>
      <c r="BY173" s="28" t="s">
        <v>244</v>
      </c>
      <c r="BZ173" s="28" t="s">
        <v>245</v>
      </c>
      <c r="CA173" s="28" t="s">
        <v>246</v>
      </c>
      <c r="CB173" s="25">
        <v>23</v>
      </c>
      <c r="CC173" s="25" t="s">
        <v>237</v>
      </c>
      <c r="CD173" s="28" t="s">
        <v>244</v>
      </c>
      <c r="CE173" s="28" t="s">
        <v>244</v>
      </c>
      <c r="CF173" s="28" t="s">
        <v>246</v>
      </c>
      <c r="CG173" s="28"/>
      <c r="CH173" s="29"/>
      <c r="CL173" s="30"/>
      <c r="CM173" s="30"/>
      <c r="CN173" s="30"/>
      <c r="CO173" s="30"/>
      <c r="CP173" s="31"/>
      <c r="CQ173" s="30"/>
      <c r="CR173" s="30"/>
      <c r="CS173" s="30"/>
      <c r="CT173" s="30"/>
      <c r="CU173" s="30"/>
      <c r="CV173" s="32"/>
      <c r="CW173" s="29">
        <v>43343</v>
      </c>
      <c r="CX173" s="23">
        <v>485.24</v>
      </c>
      <c r="CY173" s="23">
        <v>2.08</v>
      </c>
      <c r="CZ173" s="23">
        <v>1.6187123580705005</v>
      </c>
      <c r="DA173" s="23">
        <v>9.3946000000000005</v>
      </c>
      <c r="DB173" s="32">
        <v>1.0306930472006335</v>
      </c>
      <c r="DC173" s="32">
        <v>5.173298898208512</v>
      </c>
      <c r="DD173" s="32">
        <v>10.650839592722077</v>
      </c>
      <c r="DE173" s="32">
        <v>2.3198164280506322</v>
      </c>
      <c r="DF173" s="32">
        <v>4.4274568388745453E-2</v>
      </c>
      <c r="DG173" s="32">
        <v>4.8134614539683757E-3</v>
      </c>
      <c r="DH173" s="32">
        <v>2.5510257141611446E-2</v>
      </c>
      <c r="DI173" s="32">
        <v>0.22559856168619441</v>
      </c>
      <c r="DJ173" s="32">
        <v>0.1599391782663791</v>
      </c>
      <c r="DK173" s="32">
        <v>0.16559410932635851</v>
      </c>
      <c r="DL173" s="32">
        <v>0.46807013328200781</v>
      </c>
      <c r="DM173" s="32"/>
      <c r="DO173" s="33"/>
      <c r="DP173" s="33"/>
      <c r="DQ173" s="27">
        <v>43371</v>
      </c>
      <c r="DR173" s="23">
        <v>443.76</v>
      </c>
      <c r="DS173" s="23">
        <v>1.05</v>
      </c>
      <c r="DU173" s="23">
        <v>3.1150000000000002</v>
      </c>
      <c r="DV173" s="30"/>
      <c r="DW173" s="30"/>
      <c r="DX173" s="30"/>
      <c r="DY173" s="31"/>
      <c r="DZ173" s="30"/>
      <c r="EA173" s="30"/>
      <c r="EB173" s="30"/>
      <c r="EC173" s="30"/>
      <c r="ED173" s="30"/>
      <c r="EE173" s="32"/>
      <c r="EF173" s="28"/>
      <c r="EG173" s="32"/>
      <c r="EH173" s="23">
        <v>18.5</v>
      </c>
      <c r="EI173" s="23">
        <v>7.15</v>
      </c>
      <c r="EJ173" s="23">
        <v>7.0629999999999997</v>
      </c>
      <c r="EK173" s="23">
        <v>1.45900303944893</v>
      </c>
      <c r="EL173" s="34">
        <v>45.808531479069565</v>
      </c>
      <c r="EM173" s="23">
        <v>89.423499577345723</v>
      </c>
      <c r="EP173" s="35"/>
      <c r="EQ173" s="27">
        <v>43234</v>
      </c>
      <c r="ES173" s="23">
        <v>3.99</v>
      </c>
      <c r="EV173" s="23" t="s">
        <v>247</v>
      </c>
      <c r="EX173" s="23">
        <v>9198.6999999999989</v>
      </c>
      <c r="EY173" s="23">
        <v>102.00000000000001</v>
      </c>
      <c r="EZ173" s="40">
        <v>553.9</v>
      </c>
      <c r="FA173" s="36">
        <v>33.417499999999997</v>
      </c>
      <c r="FB173" s="36">
        <v>9.1225000000000005</v>
      </c>
      <c r="FC173" s="36">
        <v>21.51</v>
      </c>
      <c r="FD173" s="36"/>
      <c r="FE173" s="36">
        <v>1.42</v>
      </c>
      <c r="FF173" s="36">
        <v>0.77925</v>
      </c>
      <c r="FG173" s="36">
        <v>315.11799999999999</v>
      </c>
      <c r="FH173" s="36">
        <v>0.87249999999999994</v>
      </c>
      <c r="FI173" s="36">
        <v>1490.1964999999998</v>
      </c>
      <c r="FJ173" s="36">
        <v>97.867499999999993</v>
      </c>
      <c r="FK173" s="36">
        <v>30.576391941333334</v>
      </c>
      <c r="GD173" s="29"/>
      <c r="GI173" s="56"/>
      <c r="GV173" s="23">
        <v>0.88840880214218032</v>
      </c>
      <c r="GW173" s="23">
        <v>1.417911374331086</v>
      </c>
      <c r="GX173" s="23">
        <v>1.3764418122446955</v>
      </c>
      <c r="GY173" s="23" t="s">
        <v>248</v>
      </c>
      <c r="GZ173" s="23">
        <v>92.317749380479256</v>
      </c>
      <c r="HA173" s="23">
        <v>3.9486673247778872</v>
      </c>
      <c r="HB173" s="23">
        <v>1.3228035538005956</v>
      </c>
      <c r="HC173" s="23">
        <v>6.7522211253701769</v>
      </c>
      <c r="HD173" s="23">
        <v>40.73050345508392</v>
      </c>
      <c r="HE173" s="23">
        <v>38.677196446199403</v>
      </c>
      <c r="HF173" s="23">
        <v>4.0769990128331646</v>
      </c>
      <c r="HG173" s="23" t="s">
        <v>249</v>
      </c>
      <c r="HH173" s="23">
        <v>71</v>
      </c>
      <c r="HI173" s="23">
        <v>91</v>
      </c>
      <c r="HJ173" s="23">
        <v>73.400000000000006</v>
      </c>
      <c r="HK173" s="23">
        <v>78.8</v>
      </c>
      <c r="HL173" s="23">
        <v>55.2</v>
      </c>
      <c r="HM173" s="23">
        <v>82.8</v>
      </c>
      <c r="HN173" s="23">
        <v>13.2</v>
      </c>
      <c r="HO173" s="23">
        <v>16.600000000000001</v>
      </c>
      <c r="HP173" s="23">
        <v>21.9</v>
      </c>
      <c r="HQ173" s="23">
        <v>21</v>
      </c>
      <c r="HR173" s="23">
        <v>15</v>
      </c>
      <c r="HS173" s="23">
        <v>5.0999999999999996</v>
      </c>
    </row>
    <row r="174" spans="1:227" s="23" customFormat="1" ht="12.75" x14ac:dyDescent="0.2">
      <c r="A174" s="23" t="s">
        <v>490</v>
      </c>
      <c r="B174" s="23">
        <v>1</v>
      </c>
      <c r="C174" s="23" t="s">
        <v>283</v>
      </c>
      <c r="D174" s="23" t="s">
        <v>230</v>
      </c>
      <c r="E174" s="23" t="s">
        <v>231</v>
      </c>
      <c r="F174" s="24" t="s">
        <v>232</v>
      </c>
      <c r="G174" s="23" t="s">
        <v>233</v>
      </c>
      <c r="H174" s="23" t="s">
        <v>234</v>
      </c>
      <c r="I174" s="25">
        <v>2018</v>
      </c>
      <c r="J174" s="23">
        <v>46.237853999999999</v>
      </c>
      <c r="K174" s="23">
        <v>-72.037049999999994</v>
      </c>
      <c r="L174" s="23" t="s">
        <v>235</v>
      </c>
      <c r="M174" s="23">
        <v>100</v>
      </c>
      <c r="N174" s="23">
        <v>2004</v>
      </c>
      <c r="O174" s="23" t="s">
        <v>279</v>
      </c>
      <c r="P174" s="23" t="s">
        <v>231</v>
      </c>
      <c r="Q174" s="23" t="s">
        <v>470</v>
      </c>
      <c r="R174" s="23" t="s">
        <v>237</v>
      </c>
      <c r="S174" s="23" t="s">
        <v>237</v>
      </c>
      <c r="T174" s="23" t="s">
        <v>238</v>
      </c>
      <c r="U174" s="23" t="s">
        <v>237</v>
      </c>
      <c r="V174" s="23" t="s">
        <v>237</v>
      </c>
      <c r="W174" s="23" t="s">
        <v>237</v>
      </c>
      <c r="X174" s="23" t="s">
        <v>237</v>
      </c>
      <c r="Y174" s="23" t="s">
        <v>237</v>
      </c>
      <c r="Z174" s="23" t="s">
        <v>237</v>
      </c>
      <c r="AA174" s="23" t="s">
        <v>237</v>
      </c>
      <c r="AB174" s="23" t="s">
        <v>238</v>
      </c>
      <c r="AC174" s="23" t="s">
        <v>237</v>
      </c>
      <c r="AD174" s="23" t="s">
        <v>237</v>
      </c>
      <c r="AE174" s="23" t="s">
        <v>237</v>
      </c>
      <c r="AF174" s="23" t="s">
        <v>237</v>
      </c>
      <c r="AG174" s="23" t="s">
        <v>237</v>
      </c>
      <c r="AH174" s="23" t="s">
        <v>238</v>
      </c>
      <c r="AI174" s="23" t="s">
        <v>238</v>
      </c>
      <c r="AJ174" s="23" t="s">
        <v>237</v>
      </c>
      <c r="AK174" s="23" t="s">
        <v>238</v>
      </c>
      <c r="AL174" s="23" t="s">
        <v>238</v>
      </c>
      <c r="AM174" s="26" t="s">
        <v>471</v>
      </c>
      <c r="AN174" s="26" t="s">
        <v>471</v>
      </c>
      <c r="AO174" s="26" t="s">
        <v>471</v>
      </c>
      <c r="AP174" s="26" t="s">
        <v>241</v>
      </c>
      <c r="AQ174" s="26"/>
      <c r="AR174" s="26" t="s">
        <v>242</v>
      </c>
      <c r="AS174" s="23" t="s">
        <v>472</v>
      </c>
      <c r="AT174" s="26" t="s">
        <v>272</v>
      </c>
      <c r="AU174" s="56">
        <v>79.982560000000007</v>
      </c>
      <c r="AV174" s="23">
        <v>41.954080000000005</v>
      </c>
      <c r="AW174" s="23">
        <v>124.67280000000001</v>
      </c>
      <c r="AX174" s="23">
        <v>7.2800000000000011</v>
      </c>
      <c r="AY174" s="23">
        <v>1.6800000000000002</v>
      </c>
      <c r="BB174" s="23">
        <v>247.21088</v>
      </c>
      <c r="BC174" s="23">
        <v>0</v>
      </c>
      <c r="BD174" s="23">
        <f t="shared" si="3"/>
        <v>247.21088</v>
      </c>
      <c r="BF174" s="27">
        <v>43257</v>
      </c>
      <c r="BG174" s="27"/>
      <c r="BH174" s="27"/>
      <c r="BI174" s="27">
        <v>43264</v>
      </c>
      <c r="BJ174" s="27"/>
      <c r="BK174" s="27"/>
      <c r="BL174" s="27">
        <v>43277</v>
      </c>
      <c r="BM174" s="27">
        <v>43284</v>
      </c>
      <c r="BN174" s="27">
        <v>43290</v>
      </c>
      <c r="BO174" s="27">
        <v>43291</v>
      </c>
      <c r="BP174" s="27">
        <v>43294</v>
      </c>
      <c r="BQ174" s="27"/>
      <c r="BR174" s="27"/>
      <c r="BS174" s="27"/>
      <c r="BT174" s="27">
        <v>43286</v>
      </c>
      <c r="BU174" s="27">
        <v>43312</v>
      </c>
      <c r="BV174" s="27"/>
      <c r="BW174" s="27"/>
      <c r="BX174" s="25">
        <v>23</v>
      </c>
      <c r="BY174" s="28" t="s">
        <v>244</v>
      </c>
      <c r="BZ174" s="28" t="s">
        <v>245</v>
      </c>
      <c r="CA174" s="28" t="s">
        <v>246</v>
      </c>
      <c r="CB174" s="25">
        <v>23</v>
      </c>
      <c r="CC174" s="25" t="s">
        <v>237</v>
      </c>
      <c r="CD174" s="28" t="s">
        <v>244</v>
      </c>
      <c r="CE174" s="28" t="s">
        <v>244</v>
      </c>
      <c r="CF174" s="28" t="s">
        <v>246</v>
      </c>
      <c r="CG174" s="28"/>
      <c r="CH174" s="29"/>
      <c r="CL174" s="30"/>
      <c r="CM174" s="30"/>
      <c r="CN174" s="30"/>
      <c r="CO174" s="30"/>
      <c r="CP174" s="31"/>
      <c r="CQ174" s="30"/>
      <c r="CR174" s="30"/>
      <c r="CS174" s="30"/>
      <c r="CT174" s="30"/>
      <c r="CU174" s="30"/>
      <c r="CV174" s="32"/>
      <c r="CW174" s="29">
        <v>43343</v>
      </c>
      <c r="CX174" s="23">
        <v>486.12</v>
      </c>
      <c r="CY174" s="23">
        <v>2.27</v>
      </c>
      <c r="CZ174" s="23">
        <v>1.7159723570724459</v>
      </c>
      <c r="DA174" s="23">
        <v>9.6399000000000008</v>
      </c>
      <c r="DB174" s="32">
        <v>1.1022079032528516</v>
      </c>
      <c r="DC174" s="32">
        <v>5.4394407474976578</v>
      </c>
      <c r="DD174" s="32">
        <v>9.4086393590422723</v>
      </c>
      <c r="DE174" s="32">
        <v>2.322913785592172</v>
      </c>
      <c r="DF174" s="32">
        <v>4.7047090949697064E-2</v>
      </c>
      <c r="DG174" s="32">
        <v>5.0475834077758526E-3</v>
      </c>
      <c r="DH174" s="32">
        <v>2.4390524812944004E-2</v>
      </c>
      <c r="DI174" s="32">
        <v>0.25392024235693206</v>
      </c>
      <c r="DJ174" s="32">
        <v>0.16010302934937923</v>
      </c>
      <c r="DK174" s="32">
        <v>0.16586018883613826</v>
      </c>
      <c r="DL174" s="32">
        <v>0.38046569840563343</v>
      </c>
      <c r="DM174" s="32"/>
      <c r="DO174" s="33"/>
      <c r="DP174" s="33"/>
      <c r="DQ174" s="27">
        <v>43371</v>
      </c>
      <c r="DR174" s="23">
        <v>435.09999999999997</v>
      </c>
      <c r="DS174" s="23">
        <v>1.0900000000000001</v>
      </c>
      <c r="DU174" s="23">
        <v>2.3380000000000001</v>
      </c>
      <c r="DV174" s="30"/>
      <c r="DW174" s="30"/>
      <c r="DX174" s="30"/>
      <c r="DY174" s="31"/>
      <c r="DZ174" s="30"/>
      <c r="EA174" s="30"/>
      <c r="EB174" s="30"/>
      <c r="EC174" s="30"/>
      <c r="ED174" s="30"/>
      <c r="EE174" s="32"/>
      <c r="EF174" s="28"/>
      <c r="EG174" s="32"/>
      <c r="EH174" s="23">
        <v>19</v>
      </c>
      <c r="EI174" s="23">
        <v>7.04</v>
      </c>
      <c r="EJ174" s="23">
        <v>7.2119999999999997</v>
      </c>
      <c r="EK174" s="23">
        <v>1.5687562481807837</v>
      </c>
      <c r="EL174" s="34">
        <v>40.765906375466884</v>
      </c>
      <c r="EM174" s="23">
        <v>89.43670502725621</v>
      </c>
      <c r="EP174" s="35"/>
      <c r="EQ174" s="27">
        <v>43234</v>
      </c>
      <c r="ES174" s="23">
        <v>3.91</v>
      </c>
      <c r="EV174" s="23" t="s">
        <v>247</v>
      </c>
      <c r="EX174" s="23">
        <v>14282.999999999998</v>
      </c>
      <c r="EY174" s="23">
        <v>283</v>
      </c>
      <c r="EZ174" s="40">
        <v>738</v>
      </c>
      <c r="FA174" s="36">
        <v>48.787400265957451</v>
      </c>
      <c r="FB174" s="36">
        <v>9.9459773936170208</v>
      </c>
      <c r="FC174" s="36">
        <v>32.11436170212766</v>
      </c>
      <c r="FD174" s="36"/>
      <c r="FE174" s="36">
        <v>2.5531914893617023</v>
      </c>
      <c r="FF174" s="36">
        <v>0.85397273936170204</v>
      </c>
      <c r="FG174" s="36">
        <v>274.48603723404261</v>
      </c>
      <c r="FH174" s="36">
        <v>1.1993018617021278</v>
      </c>
      <c r="FI174" s="36">
        <v>1377.8223071808509</v>
      </c>
      <c r="FJ174" s="36">
        <v>107.70029920212767</v>
      </c>
      <c r="FK174" s="36">
        <v>32.150656856382987</v>
      </c>
      <c r="GD174" s="29"/>
      <c r="GI174" s="56"/>
      <c r="GV174" s="23">
        <v>0.88840880214218032</v>
      </c>
      <c r="GW174" s="23">
        <v>1.417911374331086</v>
      </c>
      <c r="GX174" s="23">
        <v>1.3764418122446955</v>
      </c>
      <c r="GY174" s="23" t="s">
        <v>248</v>
      </c>
      <c r="GZ174" s="23">
        <v>93.244900520344117</v>
      </c>
      <c r="HA174" s="23">
        <v>3.3044203081192971</v>
      </c>
      <c r="HB174" s="23">
        <v>1.2749003984063756</v>
      </c>
      <c r="HC174" s="23">
        <v>7.4501992031872408</v>
      </c>
      <c r="HD174" s="23">
        <v>41.553784860557762</v>
      </c>
      <c r="HE174" s="23">
        <v>36.414342629482057</v>
      </c>
      <c r="HF174" s="23">
        <v>4.8207171314741064</v>
      </c>
      <c r="HG174" s="23" t="s">
        <v>249</v>
      </c>
      <c r="HH174" s="23">
        <v>71</v>
      </c>
      <c r="HI174" s="23">
        <v>91</v>
      </c>
      <c r="HJ174" s="23">
        <v>73.400000000000006</v>
      </c>
      <c r="HK174" s="23">
        <v>78.8</v>
      </c>
      <c r="HL174" s="23">
        <v>55.2</v>
      </c>
      <c r="HM174" s="23">
        <v>82.8</v>
      </c>
      <c r="HN174" s="23">
        <v>13.2</v>
      </c>
      <c r="HO174" s="23">
        <v>16.600000000000001</v>
      </c>
      <c r="HP174" s="23">
        <v>21.9</v>
      </c>
      <c r="HQ174" s="23">
        <v>21</v>
      </c>
      <c r="HR174" s="23">
        <v>15</v>
      </c>
      <c r="HS174" s="23">
        <v>5.0999999999999996</v>
      </c>
    </row>
    <row r="175" spans="1:227" s="23" customFormat="1" ht="12.75" x14ac:dyDescent="0.2">
      <c r="A175" s="23" t="s">
        <v>491</v>
      </c>
      <c r="B175" s="23">
        <v>2</v>
      </c>
      <c r="C175" s="23" t="s">
        <v>283</v>
      </c>
      <c r="D175" s="23" t="s">
        <v>230</v>
      </c>
      <c r="E175" s="23" t="s">
        <v>231</v>
      </c>
      <c r="F175" s="24" t="s">
        <v>232</v>
      </c>
      <c r="G175" s="23" t="s">
        <v>233</v>
      </c>
      <c r="H175" s="23" t="s">
        <v>234</v>
      </c>
      <c r="I175" s="25">
        <v>2018</v>
      </c>
      <c r="J175" s="23">
        <v>46.237853999999999</v>
      </c>
      <c r="K175" s="23">
        <v>-72.037049999999994</v>
      </c>
      <c r="L175" s="23" t="s">
        <v>235</v>
      </c>
      <c r="M175" s="23">
        <v>100</v>
      </c>
      <c r="N175" s="23">
        <v>2004</v>
      </c>
      <c r="O175" s="23" t="s">
        <v>279</v>
      </c>
      <c r="P175" s="23" t="s">
        <v>231</v>
      </c>
      <c r="Q175" s="23" t="s">
        <v>470</v>
      </c>
      <c r="R175" s="23" t="s">
        <v>237</v>
      </c>
      <c r="S175" s="23" t="s">
        <v>237</v>
      </c>
      <c r="T175" s="23" t="s">
        <v>238</v>
      </c>
      <c r="U175" s="23" t="s">
        <v>237</v>
      </c>
      <c r="V175" s="23" t="s">
        <v>237</v>
      </c>
      <c r="W175" s="23" t="s">
        <v>237</v>
      </c>
      <c r="X175" s="23" t="s">
        <v>237</v>
      </c>
      <c r="Y175" s="23" t="s">
        <v>237</v>
      </c>
      <c r="Z175" s="23" t="s">
        <v>237</v>
      </c>
      <c r="AA175" s="23" t="s">
        <v>237</v>
      </c>
      <c r="AB175" s="23" t="s">
        <v>238</v>
      </c>
      <c r="AC175" s="23" t="s">
        <v>237</v>
      </c>
      <c r="AD175" s="23" t="s">
        <v>237</v>
      </c>
      <c r="AE175" s="23" t="s">
        <v>237</v>
      </c>
      <c r="AF175" s="23" t="s">
        <v>237</v>
      </c>
      <c r="AG175" s="23" t="s">
        <v>237</v>
      </c>
      <c r="AH175" s="23" t="s">
        <v>238</v>
      </c>
      <c r="AI175" s="23" t="s">
        <v>238</v>
      </c>
      <c r="AJ175" s="23" t="s">
        <v>237</v>
      </c>
      <c r="AK175" s="23" t="s">
        <v>238</v>
      </c>
      <c r="AL175" s="23" t="s">
        <v>238</v>
      </c>
      <c r="AM175" s="26" t="s">
        <v>471</v>
      </c>
      <c r="AN175" s="26" t="s">
        <v>471</v>
      </c>
      <c r="AO175" s="26" t="s">
        <v>471</v>
      </c>
      <c r="AP175" s="26" t="s">
        <v>241</v>
      </c>
      <c r="AQ175" s="26"/>
      <c r="AR175" s="26" t="s">
        <v>242</v>
      </c>
      <c r="AS175" s="23" t="s">
        <v>472</v>
      </c>
      <c r="AT175" s="26" t="s">
        <v>272</v>
      </c>
      <c r="AU175" s="56">
        <v>79.982560000000007</v>
      </c>
      <c r="AV175" s="23">
        <v>41.954080000000005</v>
      </c>
      <c r="AW175" s="23">
        <v>124.67280000000001</v>
      </c>
      <c r="AX175" s="23">
        <v>7.2800000000000011</v>
      </c>
      <c r="AY175" s="23">
        <v>1.6800000000000002</v>
      </c>
      <c r="BB175" s="23">
        <v>247.21088</v>
      </c>
      <c r="BC175" s="23">
        <v>0</v>
      </c>
      <c r="BD175" s="23">
        <f t="shared" si="3"/>
        <v>247.21088</v>
      </c>
      <c r="BF175" s="27">
        <v>43257</v>
      </c>
      <c r="BG175" s="27"/>
      <c r="BH175" s="27"/>
      <c r="BI175" s="27">
        <v>43264</v>
      </c>
      <c r="BJ175" s="27"/>
      <c r="BK175" s="27"/>
      <c r="BL175" s="27">
        <v>43277</v>
      </c>
      <c r="BM175" s="27">
        <v>43284</v>
      </c>
      <c r="BN175" s="27">
        <v>43290</v>
      </c>
      <c r="BO175" s="27">
        <v>43291</v>
      </c>
      <c r="BP175" s="27">
        <v>43294</v>
      </c>
      <c r="BQ175" s="27"/>
      <c r="BR175" s="27"/>
      <c r="BS175" s="27"/>
      <c r="BT175" s="27">
        <v>43286</v>
      </c>
      <c r="BU175" s="27">
        <v>43312</v>
      </c>
      <c r="BV175" s="27"/>
      <c r="BW175" s="27"/>
      <c r="BX175" s="25">
        <v>23</v>
      </c>
      <c r="BY175" s="28" t="s">
        <v>244</v>
      </c>
      <c r="BZ175" s="28" t="s">
        <v>245</v>
      </c>
      <c r="CA175" s="28" t="s">
        <v>246</v>
      </c>
      <c r="CB175" s="25">
        <v>23</v>
      </c>
      <c r="CC175" s="25" t="s">
        <v>237</v>
      </c>
      <c r="CD175" s="28" t="s">
        <v>244</v>
      </c>
      <c r="CE175" s="28" t="s">
        <v>244</v>
      </c>
      <c r="CF175" s="28" t="s">
        <v>246</v>
      </c>
      <c r="CG175" s="28"/>
      <c r="CH175" s="29"/>
      <c r="CL175" s="30"/>
      <c r="CM175" s="30"/>
      <c r="CN175" s="30"/>
      <c r="CO175" s="30"/>
      <c r="CP175" s="31"/>
      <c r="CQ175" s="30"/>
      <c r="CR175" s="30"/>
      <c r="CS175" s="30"/>
      <c r="CT175" s="30"/>
      <c r="CU175" s="30"/>
      <c r="CV175" s="32"/>
      <c r="CW175" s="29">
        <v>43343</v>
      </c>
      <c r="CX175" s="23">
        <v>484.90999999999997</v>
      </c>
      <c r="CY175" s="23">
        <v>2.09</v>
      </c>
      <c r="CZ175" s="23">
        <v>1.6791728839780771</v>
      </c>
      <c r="DA175" s="23">
        <v>9.7774999999999999</v>
      </c>
      <c r="DB175" s="32">
        <v>1.129353477773815</v>
      </c>
      <c r="DC175" s="32">
        <v>5.2064874892877144</v>
      </c>
      <c r="DD175" s="32">
        <v>10.211067335005556</v>
      </c>
      <c r="DE175" s="32">
        <v>2.2519144302307641</v>
      </c>
      <c r="DF175" s="32">
        <v>5.70618782254576E-2</v>
      </c>
      <c r="DG175" s="32">
        <v>5.3376152738615831E-3</v>
      </c>
      <c r="DH175" s="32">
        <v>2.403319294902562E-2</v>
      </c>
      <c r="DI175" s="32">
        <v>0.24539471837354043</v>
      </c>
      <c r="DJ175" s="32">
        <v>0.14630286357609909</v>
      </c>
      <c r="DK175" s="32">
        <v>0.16179371854086719</v>
      </c>
      <c r="DL175" s="32">
        <v>0.38349480485119802</v>
      </c>
      <c r="DM175" s="32"/>
      <c r="DO175" s="33"/>
      <c r="DP175" s="33"/>
      <c r="DQ175" s="27">
        <v>43371</v>
      </c>
      <c r="DR175" s="23">
        <v>440.06</v>
      </c>
      <c r="DS175" s="23">
        <v>1.18</v>
      </c>
      <c r="DU175" s="23">
        <v>2.2136</v>
      </c>
      <c r="DV175" s="30"/>
      <c r="DW175" s="30"/>
      <c r="DX175" s="30"/>
      <c r="DY175" s="31"/>
      <c r="DZ175" s="30"/>
      <c r="EA175" s="30"/>
      <c r="EB175" s="30"/>
      <c r="EC175" s="30"/>
      <c r="ED175" s="30"/>
      <c r="EE175" s="32"/>
      <c r="EF175" s="28"/>
      <c r="EG175" s="32"/>
      <c r="EH175" s="23">
        <v>18</v>
      </c>
      <c r="EI175" s="23">
        <v>7.26</v>
      </c>
      <c r="EJ175" s="23">
        <v>7.0650000000000004</v>
      </c>
      <c r="EK175" s="23">
        <v>1.5403742517731189</v>
      </c>
      <c r="EL175" s="34">
        <v>38.652680753043498</v>
      </c>
      <c r="EM175" s="23">
        <v>89.283837056504595</v>
      </c>
      <c r="EP175" s="35"/>
      <c r="EQ175" s="27">
        <v>43234</v>
      </c>
      <c r="ES175" s="23">
        <v>4.01</v>
      </c>
      <c r="EV175" s="23" t="s">
        <v>247</v>
      </c>
      <c r="EX175" s="23">
        <v>8936.6</v>
      </c>
      <c r="EY175" s="23">
        <v>110</v>
      </c>
      <c r="EZ175" s="40">
        <v>543.4</v>
      </c>
      <c r="FA175" s="36">
        <v>27.654993297587133</v>
      </c>
      <c r="FB175" s="36">
        <v>7.3818699731903488</v>
      </c>
      <c r="FC175" s="36">
        <v>22.540214477211798</v>
      </c>
      <c r="FD175" s="36"/>
      <c r="FE175" s="36">
        <v>2.3123324396782845</v>
      </c>
      <c r="FF175" s="36">
        <v>0.72210120643431641</v>
      </c>
      <c r="FG175" s="36">
        <v>352.46782841823057</v>
      </c>
      <c r="FH175" s="36">
        <v>0.60573056300268102</v>
      </c>
      <c r="FI175" s="36">
        <v>1500.0970174262734</v>
      </c>
      <c r="FJ175" s="36">
        <v>95.0041890080429</v>
      </c>
      <c r="FK175" s="36">
        <v>35.204147394101881</v>
      </c>
      <c r="GD175" s="29"/>
      <c r="GI175" s="56"/>
      <c r="GV175" s="23">
        <v>0.88840880214218032</v>
      </c>
      <c r="GW175" s="23">
        <v>1.417911374331086</v>
      </c>
      <c r="GX175" s="23">
        <v>1.3764418122446955</v>
      </c>
      <c r="GY175" s="23" t="s">
        <v>248</v>
      </c>
      <c r="GZ175" s="23">
        <v>92.317749380479256</v>
      </c>
      <c r="HA175" s="23">
        <v>3.9486673247778872</v>
      </c>
      <c r="HB175" s="23">
        <v>1.3228035538005956</v>
      </c>
      <c r="HC175" s="23">
        <v>6.7522211253701769</v>
      </c>
      <c r="HD175" s="23">
        <v>40.73050345508392</v>
      </c>
      <c r="HE175" s="23">
        <v>38.677196446199403</v>
      </c>
      <c r="HF175" s="23">
        <v>4.0769990128331646</v>
      </c>
      <c r="HG175" s="23" t="s">
        <v>249</v>
      </c>
      <c r="HH175" s="23">
        <v>71</v>
      </c>
      <c r="HI175" s="23">
        <v>91</v>
      </c>
      <c r="HJ175" s="23">
        <v>73.400000000000006</v>
      </c>
      <c r="HK175" s="23">
        <v>78.8</v>
      </c>
      <c r="HL175" s="23">
        <v>55.2</v>
      </c>
      <c r="HM175" s="23">
        <v>82.8</v>
      </c>
      <c r="HN175" s="23">
        <v>13.2</v>
      </c>
      <c r="HO175" s="23">
        <v>16.600000000000001</v>
      </c>
      <c r="HP175" s="23">
        <v>21.9</v>
      </c>
      <c r="HQ175" s="23">
        <v>21</v>
      </c>
      <c r="HR175" s="23">
        <v>15</v>
      </c>
      <c r="HS175" s="23">
        <v>5.0999999999999996</v>
      </c>
    </row>
    <row r="176" spans="1:227" s="23" customFormat="1" ht="12.75" x14ac:dyDescent="0.2">
      <c r="A176" s="23" t="s">
        <v>492</v>
      </c>
      <c r="B176" s="23">
        <v>1</v>
      </c>
      <c r="C176" s="23" t="s">
        <v>287</v>
      </c>
      <c r="D176" s="23" t="s">
        <v>230</v>
      </c>
      <c r="E176" s="23" t="s">
        <v>231</v>
      </c>
      <c r="F176" s="24" t="s">
        <v>232</v>
      </c>
      <c r="G176" s="23" t="s">
        <v>233</v>
      </c>
      <c r="H176" s="23" t="s">
        <v>234</v>
      </c>
      <c r="I176" s="25">
        <v>2018</v>
      </c>
      <c r="J176" s="23">
        <v>46.237853999999999</v>
      </c>
      <c r="K176" s="23">
        <v>-72.037049999999994</v>
      </c>
      <c r="L176" s="23" t="s">
        <v>235</v>
      </c>
      <c r="M176" s="23">
        <v>100</v>
      </c>
      <c r="N176" s="23">
        <v>2004</v>
      </c>
      <c r="O176" s="23" t="s">
        <v>279</v>
      </c>
      <c r="P176" s="23" t="s">
        <v>231</v>
      </c>
      <c r="Q176" s="23" t="s">
        <v>470</v>
      </c>
      <c r="R176" s="23" t="s">
        <v>237</v>
      </c>
      <c r="S176" s="23" t="s">
        <v>237</v>
      </c>
      <c r="T176" s="23" t="s">
        <v>238</v>
      </c>
      <c r="U176" s="23" t="s">
        <v>237</v>
      </c>
      <c r="V176" s="23" t="s">
        <v>237</v>
      </c>
      <c r="W176" s="23" t="s">
        <v>237</v>
      </c>
      <c r="X176" s="23" t="s">
        <v>237</v>
      </c>
      <c r="Y176" s="23" t="s">
        <v>237</v>
      </c>
      <c r="Z176" s="23" t="s">
        <v>237</v>
      </c>
      <c r="AA176" s="23" t="s">
        <v>237</v>
      </c>
      <c r="AB176" s="23" t="s">
        <v>238</v>
      </c>
      <c r="AC176" s="23" t="s">
        <v>237</v>
      </c>
      <c r="AD176" s="23" t="s">
        <v>237</v>
      </c>
      <c r="AE176" s="23" t="s">
        <v>237</v>
      </c>
      <c r="AF176" s="23" t="s">
        <v>237</v>
      </c>
      <c r="AG176" s="23" t="s">
        <v>237</v>
      </c>
      <c r="AH176" s="23" t="s">
        <v>238</v>
      </c>
      <c r="AI176" s="23" t="s">
        <v>238</v>
      </c>
      <c r="AJ176" s="23" t="s">
        <v>237</v>
      </c>
      <c r="AK176" s="23" t="s">
        <v>238</v>
      </c>
      <c r="AL176" s="23" t="s">
        <v>238</v>
      </c>
      <c r="AM176" s="26" t="s">
        <v>471</v>
      </c>
      <c r="AN176" s="26" t="s">
        <v>471</v>
      </c>
      <c r="AO176" s="26" t="s">
        <v>471</v>
      </c>
      <c r="AP176" s="26" t="s">
        <v>241</v>
      </c>
      <c r="AQ176" s="26"/>
      <c r="AR176" s="26" t="s">
        <v>242</v>
      </c>
      <c r="AS176" s="23" t="s">
        <v>472</v>
      </c>
      <c r="AT176" s="26" t="s">
        <v>272</v>
      </c>
      <c r="AU176" s="56">
        <v>79.982560000000007</v>
      </c>
      <c r="AV176" s="23">
        <v>41.954080000000005</v>
      </c>
      <c r="AW176" s="23">
        <v>124.67280000000001</v>
      </c>
      <c r="AX176" s="23">
        <v>7.2800000000000011</v>
      </c>
      <c r="AY176" s="23">
        <v>1.6800000000000002</v>
      </c>
      <c r="BB176" s="23">
        <v>247.21088</v>
      </c>
      <c r="BC176" s="23">
        <v>0</v>
      </c>
      <c r="BD176" s="23">
        <f t="shared" si="3"/>
        <v>247.21088</v>
      </c>
      <c r="BF176" s="27">
        <v>43257</v>
      </c>
      <c r="BG176" s="27"/>
      <c r="BH176" s="27"/>
      <c r="BI176" s="27">
        <v>43264</v>
      </c>
      <c r="BJ176" s="27"/>
      <c r="BK176" s="27"/>
      <c r="BL176" s="27">
        <v>43277</v>
      </c>
      <c r="BM176" s="27">
        <v>43284</v>
      </c>
      <c r="BN176" s="27">
        <v>43290</v>
      </c>
      <c r="BO176" s="27">
        <v>43291</v>
      </c>
      <c r="BP176" s="27">
        <v>43294</v>
      </c>
      <c r="BQ176" s="27"/>
      <c r="BR176" s="27"/>
      <c r="BS176" s="27"/>
      <c r="BT176" s="27">
        <v>43286</v>
      </c>
      <c r="BU176" s="27">
        <v>43312</v>
      </c>
      <c r="BV176" s="27"/>
      <c r="BW176" s="27"/>
      <c r="BX176" s="25">
        <v>23</v>
      </c>
      <c r="BY176" s="28" t="s">
        <v>244</v>
      </c>
      <c r="BZ176" s="28" t="s">
        <v>245</v>
      </c>
      <c r="CA176" s="28" t="s">
        <v>246</v>
      </c>
      <c r="CB176" s="25">
        <v>23</v>
      </c>
      <c r="CC176" s="25" t="s">
        <v>237</v>
      </c>
      <c r="CD176" s="28" t="s">
        <v>244</v>
      </c>
      <c r="CE176" s="28" t="s">
        <v>244</v>
      </c>
      <c r="CF176" s="28" t="s">
        <v>246</v>
      </c>
      <c r="CG176" s="28"/>
      <c r="CH176" s="29"/>
      <c r="CL176" s="30"/>
      <c r="CM176" s="30"/>
      <c r="CN176" s="30"/>
      <c r="CO176" s="30"/>
      <c r="CP176" s="31"/>
      <c r="CQ176" s="30"/>
      <c r="CR176" s="30"/>
      <c r="CS176" s="30"/>
      <c r="CT176" s="30"/>
      <c r="CU176" s="30"/>
      <c r="CV176" s="32"/>
      <c r="CW176" s="29">
        <v>43343</v>
      </c>
      <c r="CX176" s="23">
        <v>494.81</v>
      </c>
      <c r="CY176" s="23">
        <v>2.0499999999999998</v>
      </c>
      <c r="CZ176" s="23">
        <v>1.5660603930748509</v>
      </c>
      <c r="DA176" s="23">
        <v>9.7409999999999997</v>
      </c>
      <c r="DB176" s="32">
        <v>1.0098849776070808</v>
      </c>
      <c r="DC176" s="32">
        <v>5.3638538906091746</v>
      </c>
      <c r="DD176" s="32">
        <v>9.2348521642533417</v>
      </c>
      <c r="DE176" s="32">
        <v>2.1564533652158366</v>
      </c>
      <c r="DF176" s="32">
        <v>4.8696053256486675E-2</v>
      </c>
      <c r="DG176" s="32">
        <v>4.7064956438801894E-3</v>
      </c>
      <c r="DH176" s="32">
        <v>2.3499075043310128E-2</v>
      </c>
      <c r="DI176" s="32">
        <v>0.23929843372467605</v>
      </c>
      <c r="DJ176" s="32">
        <v>0.16041573930077654</v>
      </c>
      <c r="DK176" s="32">
        <v>0.16500791104041002</v>
      </c>
      <c r="DL176" s="32">
        <v>0.34481465667040334</v>
      </c>
      <c r="DM176" s="32"/>
      <c r="DO176" s="33"/>
      <c r="DP176" s="33"/>
      <c r="DQ176" s="27">
        <v>43371</v>
      </c>
      <c r="DR176" s="23">
        <v>449.08000000000004</v>
      </c>
      <c r="DS176" s="23">
        <v>1.05</v>
      </c>
      <c r="DU176" s="23">
        <v>3.1511</v>
      </c>
      <c r="DV176" s="30"/>
      <c r="DW176" s="30"/>
      <c r="DX176" s="30"/>
      <c r="DY176" s="31"/>
      <c r="DZ176" s="30"/>
      <c r="EA176" s="30"/>
      <c r="EB176" s="30"/>
      <c r="EC176" s="30"/>
      <c r="ED176" s="30"/>
      <c r="EE176" s="32"/>
      <c r="EF176" s="28"/>
      <c r="EG176" s="32"/>
      <c r="EH176" s="23">
        <v>16</v>
      </c>
      <c r="EI176" s="23">
        <v>7.04</v>
      </c>
      <c r="EJ176" s="23">
        <v>6.8419999999999996</v>
      </c>
      <c r="EK176" s="23">
        <v>1.4777106934814541</v>
      </c>
      <c r="EL176" s="34">
        <v>43.924846345112641</v>
      </c>
      <c r="EM176" s="23">
        <v>89.70613507475511</v>
      </c>
      <c r="EP176" s="35"/>
      <c r="EQ176" s="27">
        <v>43234</v>
      </c>
      <c r="ES176" s="23">
        <v>4</v>
      </c>
      <c r="EV176" s="23" t="s">
        <v>247</v>
      </c>
      <c r="EX176" s="23">
        <v>13153.999999999998</v>
      </c>
      <c r="EY176" s="23">
        <v>115.99999999999999</v>
      </c>
      <c r="EZ176" s="40">
        <v>655.59999999999991</v>
      </c>
      <c r="FA176" s="36">
        <v>39.180776892430281</v>
      </c>
      <c r="FB176" s="36">
        <v>7.3132470119521908</v>
      </c>
      <c r="FC176" s="36">
        <v>27.111553784860558</v>
      </c>
      <c r="FD176" s="36"/>
      <c r="FE176" s="36">
        <v>1.4741035856573705</v>
      </c>
      <c r="FF176" s="36">
        <v>0.69447211155378485</v>
      </c>
      <c r="FG176" s="36">
        <v>289.33067729083666</v>
      </c>
      <c r="FH176" s="36">
        <v>0.65986055776892438</v>
      </c>
      <c r="FI176" s="36">
        <v>1479.3789840637451</v>
      </c>
      <c r="FJ176" s="36">
        <v>79.310258964143429</v>
      </c>
      <c r="FK176" s="36">
        <v>34.82708360690571</v>
      </c>
      <c r="GD176" s="29"/>
      <c r="GI176" s="56"/>
      <c r="GV176" s="23">
        <v>0.88840880214218032</v>
      </c>
      <c r="GW176" s="23">
        <v>1.417911374331086</v>
      </c>
      <c r="GX176" s="23">
        <v>1.3764418122446955</v>
      </c>
      <c r="GY176" s="23" t="s">
        <v>248</v>
      </c>
      <c r="GZ176" s="23">
        <v>93.244900520344117</v>
      </c>
      <c r="HA176" s="23">
        <v>3.3044203081192971</v>
      </c>
      <c r="HB176" s="23">
        <v>1.2749003984063756</v>
      </c>
      <c r="HC176" s="23">
        <v>7.4501992031872408</v>
      </c>
      <c r="HD176" s="23">
        <v>41.553784860557762</v>
      </c>
      <c r="HE176" s="23">
        <v>36.414342629482057</v>
      </c>
      <c r="HF176" s="23">
        <v>4.8207171314741064</v>
      </c>
      <c r="HG176" s="23" t="s">
        <v>249</v>
      </c>
      <c r="HH176" s="23">
        <v>71</v>
      </c>
      <c r="HI176" s="23">
        <v>91</v>
      </c>
      <c r="HJ176" s="23">
        <v>73.400000000000006</v>
      </c>
      <c r="HK176" s="23">
        <v>78.8</v>
      </c>
      <c r="HL176" s="23">
        <v>55.2</v>
      </c>
      <c r="HM176" s="23">
        <v>82.8</v>
      </c>
      <c r="HN176" s="23">
        <v>13.2</v>
      </c>
      <c r="HO176" s="23">
        <v>16.600000000000001</v>
      </c>
      <c r="HP176" s="23">
        <v>21.9</v>
      </c>
      <c r="HQ176" s="23">
        <v>21</v>
      </c>
      <c r="HR176" s="23">
        <v>15</v>
      </c>
      <c r="HS176" s="23">
        <v>5.0999999999999996</v>
      </c>
    </row>
    <row r="177" spans="1:227" s="23" customFormat="1" ht="12.75" x14ac:dyDescent="0.2">
      <c r="A177" s="23" t="s">
        <v>493</v>
      </c>
      <c r="B177" s="23">
        <v>2</v>
      </c>
      <c r="C177" s="23" t="s">
        <v>287</v>
      </c>
      <c r="D177" s="23" t="s">
        <v>230</v>
      </c>
      <c r="E177" s="23" t="s">
        <v>231</v>
      </c>
      <c r="F177" s="24" t="s">
        <v>232</v>
      </c>
      <c r="G177" s="23" t="s">
        <v>233</v>
      </c>
      <c r="H177" s="23" t="s">
        <v>234</v>
      </c>
      <c r="I177" s="25">
        <v>2018</v>
      </c>
      <c r="J177" s="23">
        <v>46.237853999999999</v>
      </c>
      <c r="K177" s="23">
        <v>-72.037049999999994</v>
      </c>
      <c r="L177" s="23" t="s">
        <v>235</v>
      </c>
      <c r="M177" s="23">
        <v>100</v>
      </c>
      <c r="N177" s="23">
        <v>2004</v>
      </c>
      <c r="O177" s="23" t="s">
        <v>279</v>
      </c>
      <c r="P177" s="23" t="s">
        <v>231</v>
      </c>
      <c r="Q177" s="23" t="s">
        <v>470</v>
      </c>
      <c r="R177" s="23" t="s">
        <v>237</v>
      </c>
      <c r="S177" s="23" t="s">
        <v>237</v>
      </c>
      <c r="T177" s="23" t="s">
        <v>238</v>
      </c>
      <c r="U177" s="23" t="s">
        <v>237</v>
      </c>
      <c r="V177" s="23" t="s">
        <v>237</v>
      </c>
      <c r="W177" s="23" t="s">
        <v>237</v>
      </c>
      <c r="X177" s="23" t="s">
        <v>237</v>
      </c>
      <c r="Y177" s="23" t="s">
        <v>237</v>
      </c>
      <c r="Z177" s="23" t="s">
        <v>237</v>
      </c>
      <c r="AA177" s="23" t="s">
        <v>237</v>
      </c>
      <c r="AB177" s="23" t="s">
        <v>238</v>
      </c>
      <c r="AC177" s="23" t="s">
        <v>237</v>
      </c>
      <c r="AD177" s="23" t="s">
        <v>237</v>
      </c>
      <c r="AE177" s="23" t="s">
        <v>237</v>
      </c>
      <c r="AF177" s="23" t="s">
        <v>237</v>
      </c>
      <c r="AG177" s="23" t="s">
        <v>237</v>
      </c>
      <c r="AH177" s="23" t="s">
        <v>238</v>
      </c>
      <c r="AI177" s="23" t="s">
        <v>238</v>
      </c>
      <c r="AJ177" s="23" t="s">
        <v>237</v>
      </c>
      <c r="AK177" s="23" t="s">
        <v>238</v>
      </c>
      <c r="AL177" s="23" t="s">
        <v>238</v>
      </c>
      <c r="AM177" s="26" t="s">
        <v>471</v>
      </c>
      <c r="AN177" s="26" t="s">
        <v>471</v>
      </c>
      <c r="AO177" s="26" t="s">
        <v>471</v>
      </c>
      <c r="AP177" s="26" t="s">
        <v>241</v>
      </c>
      <c r="AQ177" s="26"/>
      <c r="AR177" s="26" t="s">
        <v>242</v>
      </c>
      <c r="AS177" s="23" t="s">
        <v>472</v>
      </c>
      <c r="AT177" s="26" t="s">
        <v>272</v>
      </c>
      <c r="AU177" s="56">
        <v>79.982560000000007</v>
      </c>
      <c r="AV177" s="23">
        <v>41.954080000000005</v>
      </c>
      <c r="AW177" s="23">
        <v>124.67280000000001</v>
      </c>
      <c r="AX177" s="23">
        <v>7.2800000000000011</v>
      </c>
      <c r="AY177" s="23">
        <v>1.6800000000000002</v>
      </c>
      <c r="BB177" s="23">
        <v>247.21088</v>
      </c>
      <c r="BC177" s="23">
        <v>0</v>
      </c>
      <c r="BD177" s="23">
        <f t="shared" si="3"/>
        <v>247.21088</v>
      </c>
      <c r="BF177" s="27">
        <v>43257</v>
      </c>
      <c r="BG177" s="27"/>
      <c r="BH177" s="27"/>
      <c r="BI177" s="27">
        <v>43264</v>
      </c>
      <c r="BJ177" s="27"/>
      <c r="BK177" s="27"/>
      <c r="BL177" s="27">
        <v>43277</v>
      </c>
      <c r="BM177" s="27">
        <v>43284</v>
      </c>
      <c r="BN177" s="27">
        <v>43290</v>
      </c>
      <c r="BO177" s="27">
        <v>43291</v>
      </c>
      <c r="BP177" s="27">
        <v>43294</v>
      </c>
      <c r="BQ177" s="27"/>
      <c r="BR177" s="27"/>
      <c r="BS177" s="27"/>
      <c r="BT177" s="27">
        <v>43286</v>
      </c>
      <c r="BU177" s="27">
        <v>43312</v>
      </c>
      <c r="BV177" s="27"/>
      <c r="BW177" s="27"/>
      <c r="BX177" s="25">
        <v>23</v>
      </c>
      <c r="BY177" s="28" t="s">
        <v>244</v>
      </c>
      <c r="BZ177" s="28" t="s">
        <v>245</v>
      </c>
      <c r="CA177" s="28" t="s">
        <v>246</v>
      </c>
      <c r="CB177" s="25">
        <v>23</v>
      </c>
      <c r="CC177" s="25" t="s">
        <v>237</v>
      </c>
      <c r="CD177" s="28" t="s">
        <v>244</v>
      </c>
      <c r="CE177" s="28" t="s">
        <v>244</v>
      </c>
      <c r="CF177" s="28" t="s">
        <v>246</v>
      </c>
      <c r="CG177" s="28"/>
      <c r="CH177" s="29"/>
      <c r="CL177" s="30"/>
      <c r="CM177" s="30"/>
      <c r="CN177" s="30"/>
      <c r="CO177" s="30"/>
      <c r="CP177" s="31"/>
      <c r="CQ177" s="30"/>
      <c r="CR177" s="30"/>
      <c r="CS177" s="30"/>
      <c r="CT177" s="30"/>
      <c r="CU177" s="30"/>
      <c r="CV177" s="32"/>
      <c r="CW177" s="29">
        <v>43343</v>
      </c>
      <c r="CX177" s="23">
        <v>496.71999999999997</v>
      </c>
      <c r="CY177" s="23">
        <v>2.11</v>
      </c>
      <c r="CZ177" s="23">
        <v>1.7058759099896046</v>
      </c>
      <c r="DA177" s="23">
        <v>9.6833999999999989</v>
      </c>
      <c r="DB177" s="32">
        <v>1.1291887465639414</v>
      </c>
      <c r="DC177" s="32">
        <v>5.7359807812916577</v>
      </c>
      <c r="DD177" s="32">
        <v>9.7826897767355323</v>
      </c>
      <c r="DE177" s="32">
        <v>2.2850085268072831</v>
      </c>
      <c r="DF177" s="32">
        <v>5.5550521150830208E-2</v>
      </c>
      <c r="DG177" s="32">
        <v>5.2518283510231672E-3</v>
      </c>
      <c r="DH177" s="32">
        <v>2.8266007235381353E-2</v>
      </c>
      <c r="DI177" s="32">
        <v>0.30195079714636963</v>
      </c>
      <c r="DJ177" s="32">
        <v>0.13105163159225466</v>
      </c>
      <c r="DK177" s="32">
        <v>0.14919852561970401</v>
      </c>
      <c r="DL177" s="32">
        <v>0.39434007360997808</v>
      </c>
      <c r="DM177" s="32"/>
      <c r="DO177" s="33"/>
      <c r="DP177" s="33"/>
      <c r="DQ177" s="27">
        <v>43371</v>
      </c>
      <c r="DR177" s="23">
        <v>449.46</v>
      </c>
      <c r="DS177" s="23">
        <v>1.1600000000000001</v>
      </c>
      <c r="DU177" s="23">
        <v>3.4688000000000003</v>
      </c>
      <c r="DV177" s="30"/>
      <c r="DW177" s="30"/>
      <c r="DX177" s="30"/>
      <c r="DY177" s="31"/>
      <c r="DZ177" s="30"/>
      <c r="EA177" s="30"/>
      <c r="EB177" s="30"/>
      <c r="EC177" s="30"/>
      <c r="ED177" s="30"/>
      <c r="EE177" s="32"/>
      <c r="EF177" s="28"/>
      <c r="EG177" s="32"/>
      <c r="EH177" s="23">
        <v>19</v>
      </c>
      <c r="EI177" s="23">
        <v>7.15</v>
      </c>
      <c r="EJ177" s="23">
        <v>6.8390000000000004</v>
      </c>
      <c r="EK177" s="23">
        <v>1.4032503589182479</v>
      </c>
      <c r="EL177" s="34">
        <v>43.665435992379145</v>
      </c>
      <c r="EM177" s="23">
        <v>89.42635397334233</v>
      </c>
      <c r="EP177" s="35"/>
      <c r="EQ177" s="27">
        <v>43234</v>
      </c>
      <c r="ES177" s="23">
        <v>4.0199999999999996</v>
      </c>
      <c r="EV177" s="23" t="s">
        <v>247</v>
      </c>
      <c r="EX177" s="23">
        <v>10258</v>
      </c>
      <c r="EY177" s="23">
        <v>155</v>
      </c>
      <c r="EZ177" s="40">
        <v>619.69999999999993</v>
      </c>
      <c r="FA177" s="36">
        <v>40.336902800658976</v>
      </c>
      <c r="FB177" s="36">
        <v>10.025535420098848</v>
      </c>
      <c r="FC177" s="36">
        <v>26.678747940691931</v>
      </c>
      <c r="FD177" s="36"/>
      <c r="FE177" s="36">
        <v>3.5584843492586491</v>
      </c>
      <c r="FF177" s="36">
        <v>0.62891268533772648</v>
      </c>
      <c r="FG177" s="36">
        <v>260.02438220757824</v>
      </c>
      <c r="FH177" s="36">
        <v>0.97116968698517303</v>
      </c>
      <c r="FI177" s="36">
        <v>1191.3968698517299</v>
      </c>
      <c r="FJ177" s="36">
        <v>80.89373970345963</v>
      </c>
      <c r="FK177" s="36">
        <v>25.834983797034596</v>
      </c>
      <c r="GD177" s="29"/>
      <c r="GI177" s="56"/>
      <c r="GV177" s="23">
        <v>0.88840880214218032</v>
      </c>
      <c r="GW177" s="23">
        <v>1.417911374331086</v>
      </c>
      <c r="GX177" s="23">
        <v>1.3764418122446955</v>
      </c>
      <c r="GY177" s="23" t="s">
        <v>248</v>
      </c>
      <c r="GZ177" s="23">
        <v>92.317749380479256</v>
      </c>
      <c r="HA177" s="23">
        <v>3.9486673247778872</v>
      </c>
      <c r="HB177" s="23">
        <v>1.3228035538005956</v>
      </c>
      <c r="HC177" s="23">
        <v>6.7522211253701769</v>
      </c>
      <c r="HD177" s="23">
        <v>40.73050345508392</v>
      </c>
      <c r="HE177" s="23">
        <v>38.677196446199403</v>
      </c>
      <c r="HF177" s="23">
        <v>4.0769990128331646</v>
      </c>
      <c r="HG177" s="23" t="s">
        <v>249</v>
      </c>
      <c r="HH177" s="23">
        <v>71</v>
      </c>
      <c r="HI177" s="23">
        <v>91</v>
      </c>
      <c r="HJ177" s="23">
        <v>73.400000000000006</v>
      </c>
      <c r="HK177" s="23">
        <v>78.8</v>
      </c>
      <c r="HL177" s="23">
        <v>55.2</v>
      </c>
      <c r="HM177" s="23">
        <v>82.8</v>
      </c>
      <c r="HN177" s="23">
        <v>13.2</v>
      </c>
      <c r="HO177" s="23">
        <v>16.600000000000001</v>
      </c>
      <c r="HP177" s="23">
        <v>21.9</v>
      </c>
      <c r="HQ177" s="23">
        <v>21</v>
      </c>
      <c r="HR177" s="23">
        <v>15</v>
      </c>
      <c r="HS177" s="23">
        <v>5.0999999999999996</v>
      </c>
    </row>
    <row r="178" spans="1:227" s="23" customFormat="1" ht="12.75" x14ac:dyDescent="0.2">
      <c r="A178" s="23" t="s">
        <v>494</v>
      </c>
      <c r="B178" s="23">
        <v>1</v>
      </c>
      <c r="C178" s="23" t="s">
        <v>290</v>
      </c>
      <c r="D178" s="23" t="s">
        <v>230</v>
      </c>
      <c r="E178" s="23" t="s">
        <v>231</v>
      </c>
      <c r="F178" s="24" t="s">
        <v>232</v>
      </c>
      <c r="G178" s="23" t="s">
        <v>233</v>
      </c>
      <c r="H178" s="23" t="s">
        <v>234</v>
      </c>
      <c r="I178" s="25">
        <v>2018</v>
      </c>
      <c r="J178" s="23">
        <v>46.237853999999999</v>
      </c>
      <c r="K178" s="23">
        <v>-72.037049999999994</v>
      </c>
      <c r="L178" s="23" t="s">
        <v>235</v>
      </c>
      <c r="M178" s="23">
        <v>100</v>
      </c>
      <c r="N178" s="23">
        <v>2004</v>
      </c>
      <c r="O178" s="23" t="s">
        <v>279</v>
      </c>
      <c r="P178" s="23" t="s">
        <v>231</v>
      </c>
      <c r="Q178" s="23" t="s">
        <v>470</v>
      </c>
      <c r="R178" s="23" t="s">
        <v>237</v>
      </c>
      <c r="S178" s="23" t="s">
        <v>237</v>
      </c>
      <c r="T178" s="23" t="s">
        <v>238</v>
      </c>
      <c r="U178" s="23" t="s">
        <v>237</v>
      </c>
      <c r="V178" s="23" t="s">
        <v>237</v>
      </c>
      <c r="W178" s="23" t="s">
        <v>237</v>
      </c>
      <c r="X178" s="23" t="s">
        <v>237</v>
      </c>
      <c r="Y178" s="23" t="s">
        <v>237</v>
      </c>
      <c r="Z178" s="23" t="s">
        <v>237</v>
      </c>
      <c r="AA178" s="23" t="s">
        <v>237</v>
      </c>
      <c r="AB178" s="23" t="s">
        <v>238</v>
      </c>
      <c r="AC178" s="23" t="s">
        <v>237</v>
      </c>
      <c r="AD178" s="23" t="s">
        <v>237</v>
      </c>
      <c r="AE178" s="23" t="s">
        <v>237</v>
      </c>
      <c r="AF178" s="23" t="s">
        <v>237</v>
      </c>
      <c r="AG178" s="23" t="s">
        <v>237</v>
      </c>
      <c r="AH178" s="23" t="s">
        <v>238</v>
      </c>
      <c r="AI178" s="23" t="s">
        <v>238</v>
      </c>
      <c r="AJ178" s="23" t="s">
        <v>237</v>
      </c>
      <c r="AK178" s="23" t="s">
        <v>238</v>
      </c>
      <c r="AL178" s="23" t="s">
        <v>238</v>
      </c>
      <c r="AM178" s="26" t="s">
        <v>471</v>
      </c>
      <c r="AN178" s="26" t="s">
        <v>471</v>
      </c>
      <c r="AO178" s="26" t="s">
        <v>471</v>
      </c>
      <c r="AP178" s="26" t="s">
        <v>241</v>
      </c>
      <c r="AQ178" s="26"/>
      <c r="AR178" s="26" t="s">
        <v>242</v>
      </c>
      <c r="AS178" s="23" t="s">
        <v>472</v>
      </c>
      <c r="AT178" s="26" t="s">
        <v>272</v>
      </c>
      <c r="AU178" s="56">
        <v>79.982560000000007</v>
      </c>
      <c r="AV178" s="23">
        <v>41.954080000000005</v>
      </c>
      <c r="AW178" s="23">
        <v>124.67280000000001</v>
      </c>
      <c r="AX178" s="23">
        <v>7.2800000000000011</v>
      </c>
      <c r="AY178" s="23">
        <v>1.6800000000000002</v>
      </c>
      <c r="BB178" s="23">
        <v>247.21088</v>
      </c>
      <c r="BC178" s="23">
        <v>0</v>
      </c>
      <c r="BD178" s="23">
        <f t="shared" si="3"/>
        <v>247.21088</v>
      </c>
      <c r="BF178" s="27">
        <v>43257</v>
      </c>
      <c r="BG178" s="27"/>
      <c r="BH178" s="27"/>
      <c r="BI178" s="27">
        <v>43264</v>
      </c>
      <c r="BJ178" s="27"/>
      <c r="BK178" s="27"/>
      <c r="BL178" s="27">
        <v>43277</v>
      </c>
      <c r="BM178" s="27">
        <v>43284</v>
      </c>
      <c r="BN178" s="27">
        <v>43290</v>
      </c>
      <c r="BO178" s="27">
        <v>43291</v>
      </c>
      <c r="BP178" s="27">
        <v>43294</v>
      </c>
      <c r="BQ178" s="27"/>
      <c r="BR178" s="27"/>
      <c r="BS178" s="27"/>
      <c r="BT178" s="27">
        <v>43286</v>
      </c>
      <c r="BU178" s="27">
        <v>43312</v>
      </c>
      <c r="BV178" s="27"/>
      <c r="BW178" s="27"/>
      <c r="BX178" s="25">
        <v>23</v>
      </c>
      <c r="BY178" s="28" t="s">
        <v>244</v>
      </c>
      <c r="BZ178" s="28" t="s">
        <v>245</v>
      </c>
      <c r="CA178" s="28" t="s">
        <v>246</v>
      </c>
      <c r="CB178" s="25">
        <v>23</v>
      </c>
      <c r="CC178" s="25" t="s">
        <v>237</v>
      </c>
      <c r="CD178" s="28" t="s">
        <v>244</v>
      </c>
      <c r="CE178" s="28" t="s">
        <v>244</v>
      </c>
      <c r="CF178" s="28" t="s">
        <v>246</v>
      </c>
      <c r="CG178" s="28"/>
      <c r="CH178" s="29"/>
      <c r="CL178" s="30"/>
      <c r="CM178" s="30"/>
      <c r="CN178" s="30"/>
      <c r="CO178" s="30"/>
      <c r="CP178" s="31"/>
      <c r="CQ178" s="30"/>
      <c r="CR178" s="30"/>
      <c r="CS178" s="30"/>
      <c r="CT178" s="30"/>
      <c r="CU178" s="30"/>
      <c r="CV178" s="32"/>
      <c r="CW178" s="29">
        <v>43343</v>
      </c>
      <c r="CX178" s="23">
        <v>501.89</v>
      </c>
      <c r="CY178" s="23">
        <v>1.92</v>
      </c>
      <c r="CZ178" s="23">
        <v>1.6903927143234228</v>
      </c>
      <c r="DA178" s="23">
        <v>9.6380999999999997</v>
      </c>
      <c r="DB178" s="32">
        <v>1.0230290168060239</v>
      </c>
      <c r="DC178" s="32">
        <v>5.5348911371062943</v>
      </c>
      <c r="DD178" s="32">
        <v>10.058438170908422</v>
      </c>
      <c r="DE178" s="32">
        <v>2.2352068591532879</v>
      </c>
      <c r="DF178" s="32">
        <v>4.7159389078698599E-2</v>
      </c>
      <c r="DG178" s="32">
        <v>4.7752593789368815E-3</v>
      </c>
      <c r="DH178" s="32">
        <v>2.4572713607064967E-2</v>
      </c>
      <c r="DI178" s="32">
        <v>0.30814932631289338</v>
      </c>
      <c r="DJ178" s="32">
        <v>0.16174288193448647</v>
      </c>
      <c r="DK178" s="32">
        <v>0.18042456770588874</v>
      </c>
      <c r="DL178" s="32">
        <v>0.42922812656674092</v>
      </c>
      <c r="DM178" s="32"/>
      <c r="DO178" s="33"/>
      <c r="DP178" s="33"/>
      <c r="DQ178" s="27">
        <v>43371</v>
      </c>
      <c r="DR178" s="23">
        <v>451.71999999999997</v>
      </c>
      <c r="DS178" s="23">
        <v>1.24</v>
      </c>
      <c r="DU178" s="23">
        <v>3.7002000000000002</v>
      </c>
      <c r="DV178" s="30"/>
      <c r="DW178" s="30"/>
      <c r="DX178" s="30"/>
      <c r="DY178" s="31"/>
      <c r="DZ178" s="30"/>
      <c r="EA178" s="30"/>
      <c r="EB178" s="30"/>
      <c r="EC178" s="30"/>
      <c r="ED178" s="30"/>
      <c r="EE178" s="32"/>
      <c r="EF178" s="28"/>
      <c r="EG178" s="32"/>
      <c r="EH178" s="23">
        <v>18</v>
      </c>
      <c r="EI178" s="23">
        <v>7.26</v>
      </c>
      <c r="EJ178" s="23">
        <v>6.7220000000000004</v>
      </c>
      <c r="EK178" s="23">
        <v>1.4715424350943433</v>
      </c>
      <c r="EL178" s="34">
        <v>50.725487874449698</v>
      </c>
      <c r="EM178" s="23">
        <v>89.481327800829874</v>
      </c>
      <c r="EP178" s="35"/>
      <c r="EQ178" s="27">
        <v>43234</v>
      </c>
      <c r="ES178" s="23">
        <v>3.98</v>
      </c>
      <c r="EV178" s="23" t="s">
        <v>247</v>
      </c>
      <c r="EX178" s="23">
        <v>13040</v>
      </c>
      <c r="EY178" s="23">
        <v>144</v>
      </c>
      <c r="EZ178" s="40">
        <v>722.9</v>
      </c>
      <c r="FA178" s="36">
        <v>56.953437917222963</v>
      </c>
      <c r="FB178" s="36">
        <v>10.907042723631509</v>
      </c>
      <c r="FC178" s="36">
        <v>31.081441922563418</v>
      </c>
      <c r="FD178" s="36"/>
      <c r="FE178" s="36">
        <v>1.7623497997329771</v>
      </c>
      <c r="FF178" s="36">
        <v>0.77528371161548715</v>
      </c>
      <c r="FG178" s="36">
        <v>335.55540720961278</v>
      </c>
      <c r="FH178" s="36">
        <v>1.0338785046728971</v>
      </c>
      <c r="FI178" s="36">
        <v>1545.0565754339116</v>
      </c>
      <c r="FJ178" s="36">
        <v>116.9434245660881</v>
      </c>
      <c r="FK178" s="36">
        <v>31.658603412550065</v>
      </c>
      <c r="GD178" s="29"/>
      <c r="GI178" s="56"/>
      <c r="GV178" s="23">
        <v>0.88840880214218032</v>
      </c>
      <c r="GW178" s="23">
        <v>1.417911374331086</v>
      </c>
      <c r="GX178" s="23">
        <v>1.3764418122446955</v>
      </c>
      <c r="GY178" s="23" t="s">
        <v>248</v>
      </c>
      <c r="GZ178" s="23">
        <v>93.244900520344117</v>
      </c>
      <c r="HA178" s="23">
        <v>3.3044203081192971</v>
      </c>
      <c r="HB178" s="23">
        <v>1.2749003984063756</v>
      </c>
      <c r="HC178" s="23">
        <v>7.4501992031872408</v>
      </c>
      <c r="HD178" s="23">
        <v>41.553784860557762</v>
      </c>
      <c r="HE178" s="23">
        <v>36.414342629482057</v>
      </c>
      <c r="HF178" s="23">
        <v>4.8207171314741064</v>
      </c>
      <c r="HG178" s="23" t="s">
        <v>249</v>
      </c>
      <c r="HH178" s="23">
        <v>71</v>
      </c>
      <c r="HI178" s="23">
        <v>91</v>
      </c>
      <c r="HJ178" s="23">
        <v>73.400000000000006</v>
      </c>
      <c r="HK178" s="23">
        <v>78.8</v>
      </c>
      <c r="HL178" s="23">
        <v>55.2</v>
      </c>
      <c r="HM178" s="23">
        <v>82.8</v>
      </c>
      <c r="HN178" s="23">
        <v>13.2</v>
      </c>
      <c r="HO178" s="23">
        <v>16.600000000000001</v>
      </c>
      <c r="HP178" s="23">
        <v>21.9</v>
      </c>
      <c r="HQ178" s="23">
        <v>21</v>
      </c>
      <c r="HR178" s="23">
        <v>15</v>
      </c>
      <c r="HS178" s="23">
        <v>5.0999999999999996</v>
      </c>
    </row>
    <row r="179" spans="1:227" s="23" customFormat="1" ht="12.75" x14ac:dyDescent="0.2">
      <c r="A179" s="23" t="s">
        <v>495</v>
      </c>
      <c r="B179" s="23">
        <v>2</v>
      </c>
      <c r="C179" s="23" t="s">
        <v>290</v>
      </c>
      <c r="D179" s="23" t="s">
        <v>230</v>
      </c>
      <c r="E179" s="23" t="s">
        <v>231</v>
      </c>
      <c r="F179" s="24" t="s">
        <v>232</v>
      </c>
      <c r="G179" s="23" t="s">
        <v>233</v>
      </c>
      <c r="H179" s="23" t="s">
        <v>234</v>
      </c>
      <c r="I179" s="25">
        <v>2018</v>
      </c>
      <c r="J179" s="23">
        <v>46.237853999999999</v>
      </c>
      <c r="K179" s="23">
        <v>-72.037049999999994</v>
      </c>
      <c r="L179" s="23" t="s">
        <v>235</v>
      </c>
      <c r="M179" s="23">
        <v>100</v>
      </c>
      <c r="N179" s="23">
        <v>2004</v>
      </c>
      <c r="O179" s="23" t="s">
        <v>279</v>
      </c>
      <c r="P179" s="23" t="s">
        <v>231</v>
      </c>
      <c r="Q179" s="23" t="s">
        <v>470</v>
      </c>
      <c r="R179" s="23" t="s">
        <v>237</v>
      </c>
      <c r="S179" s="23" t="s">
        <v>237</v>
      </c>
      <c r="T179" s="23" t="s">
        <v>238</v>
      </c>
      <c r="U179" s="23" t="s">
        <v>237</v>
      </c>
      <c r="V179" s="23" t="s">
        <v>237</v>
      </c>
      <c r="W179" s="23" t="s">
        <v>237</v>
      </c>
      <c r="X179" s="23" t="s">
        <v>237</v>
      </c>
      <c r="Y179" s="23" t="s">
        <v>237</v>
      </c>
      <c r="Z179" s="23" t="s">
        <v>237</v>
      </c>
      <c r="AA179" s="23" t="s">
        <v>237</v>
      </c>
      <c r="AB179" s="23" t="s">
        <v>238</v>
      </c>
      <c r="AC179" s="23" t="s">
        <v>237</v>
      </c>
      <c r="AD179" s="23" t="s">
        <v>237</v>
      </c>
      <c r="AE179" s="23" t="s">
        <v>237</v>
      </c>
      <c r="AF179" s="23" t="s">
        <v>237</v>
      </c>
      <c r="AG179" s="23" t="s">
        <v>237</v>
      </c>
      <c r="AH179" s="23" t="s">
        <v>238</v>
      </c>
      <c r="AI179" s="23" t="s">
        <v>238</v>
      </c>
      <c r="AJ179" s="23" t="s">
        <v>237</v>
      </c>
      <c r="AK179" s="23" t="s">
        <v>238</v>
      </c>
      <c r="AL179" s="23" t="s">
        <v>238</v>
      </c>
      <c r="AM179" s="26" t="s">
        <v>471</v>
      </c>
      <c r="AN179" s="26" t="s">
        <v>471</v>
      </c>
      <c r="AO179" s="26" t="s">
        <v>471</v>
      </c>
      <c r="AP179" s="26" t="s">
        <v>241</v>
      </c>
      <c r="AQ179" s="26"/>
      <c r="AR179" s="26" t="s">
        <v>242</v>
      </c>
      <c r="AS179" s="23" t="s">
        <v>472</v>
      </c>
      <c r="AT179" s="26" t="s">
        <v>272</v>
      </c>
      <c r="AU179" s="56">
        <v>79.982560000000007</v>
      </c>
      <c r="AV179" s="23">
        <v>41.954080000000005</v>
      </c>
      <c r="AW179" s="23">
        <v>124.67280000000001</v>
      </c>
      <c r="AX179" s="23">
        <v>7.2800000000000011</v>
      </c>
      <c r="AY179" s="23">
        <v>1.6800000000000002</v>
      </c>
      <c r="BB179" s="23">
        <v>247.21088</v>
      </c>
      <c r="BC179" s="23">
        <v>0</v>
      </c>
      <c r="BD179" s="23">
        <f t="shared" si="3"/>
        <v>247.21088</v>
      </c>
      <c r="BF179" s="27">
        <v>43257</v>
      </c>
      <c r="BG179" s="27"/>
      <c r="BH179" s="27"/>
      <c r="BI179" s="27">
        <v>43264</v>
      </c>
      <c r="BJ179" s="27"/>
      <c r="BK179" s="27"/>
      <c r="BL179" s="27">
        <v>43277</v>
      </c>
      <c r="BM179" s="27">
        <v>43284</v>
      </c>
      <c r="BN179" s="27">
        <v>43290</v>
      </c>
      <c r="BO179" s="27">
        <v>43291</v>
      </c>
      <c r="BP179" s="27">
        <v>43294</v>
      </c>
      <c r="BQ179" s="27"/>
      <c r="BR179" s="27"/>
      <c r="BS179" s="27"/>
      <c r="BT179" s="27">
        <v>43286</v>
      </c>
      <c r="BU179" s="27">
        <v>43312</v>
      </c>
      <c r="BV179" s="27"/>
      <c r="BW179" s="27"/>
      <c r="BX179" s="25">
        <v>23</v>
      </c>
      <c r="BY179" s="28" t="s">
        <v>244</v>
      </c>
      <c r="BZ179" s="28" t="s">
        <v>245</v>
      </c>
      <c r="CA179" s="28" t="s">
        <v>246</v>
      </c>
      <c r="CB179" s="25">
        <v>23</v>
      </c>
      <c r="CC179" s="25" t="s">
        <v>237</v>
      </c>
      <c r="CD179" s="28" t="s">
        <v>244</v>
      </c>
      <c r="CE179" s="28" t="s">
        <v>244</v>
      </c>
      <c r="CF179" s="28" t="s">
        <v>246</v>
      </c>
      <c r="CG179" s="28"/>
      <c r="CH179" s="29"/>
      <c r="CL179" s="30"/>
      <c r="CM179" s="30"/>
      <c r="CN179" s="30"/>
      <c r="CO179" s="30"/>
      <c r="CP179" s="31"/>
      <c r="CQ179" s="30"/>
      <c r="CR179" s="30"/>
      <c r="CS179" s="30"/>
      <c r="CT179" s="30"/>
      <c r="CU179" s="30"/>
      <c r="CV179" s="32"/>
      <c r="CW179" s="29">
        <v>43343</v>
      </c>
      <c r="CX179" s="23">
        <v>498.87</v>
      </c>
      <c r="CY179" s="23">
        <v>1.92</v>
      </c>
      <c r="CZ179" s="23">
        <v>1.4036222176506177</v>
      </c>
      <c r="DA179" s="23">
        <v>8.6048000000000009</v>
      </c>
      <c r="DB179" s="32">
        <v>1.037461553670552</v>
      </c>
      <c r="DC179" s="32">
        <v>5.433730071314284</v>
      </c>
      <c r="DD179" s="32">
        <v>8.9500928094230794</v>
      </c>
      <c r="DE179" s="32">
        <v>2.0112837235923928</v>
      </c>
      <c r="DF179" s="32">
        <v>3.8597932362733019E-2</v>
      </c>
      <c r="DG179" s="32">
        <v>5.2308629683843512E-3</v>
      </c>
      <c r="DH179" s="32">
        <v>2.1920384777682704E-2</v>
      </c>
      <c r="DI179" s="32">
        <v>0.20350556917239698</v>
      </c>
      <c r="DJ179" s="32">
        <v>0.10706505385774852</v>
      </c>
      <c r="DK179" s="32">
        <v>0.10516591195632657</v>
      </c>
      <c r="DL179" s="32">
        <v>0.33216808410848586</v>
      </c>
      <c r="DM179" s="32"/>
      <c r="DO179" s="33"/>
      <c r="DP179" s="33"/>
      <c r="DQ179" s="27">
        <v>43371</v>
      </c>
      <c r="DR179" s="23">
        <v>425.54</v>
      </c>
      <c r="DS179" s="23">
        <v>1.29</v>
      </c>
      <c r="DU179" s="23">
        <v>3.5746000000000002</v>
      </c>
      <c r="DV179" s="30"/>
      <c r="DW179" s="30"/>
      <c r="DX179" s="30"/>
      <c r="DY179" s="31"/>
      <c r="DZ179" s="30"/>
      <c r="EA179" s="30"/>
      <c r="EB179" s="30"/>
      <c r="EC179" s="30"/>
      <c r="ED179" s="30"/>
      <c r="EE179" s="32"/>
      <c r="EF179" s="28"/>
      <c r="EG179" s="32"/>
      <c r="EH179" s="23">
        <v>19</v>
      </c>
      <c r="EI179" s="23">
        <v>7.26</v>
      </c>
      <c r="EJ179" s="23">
        <v>7.2389999999999999</v>
      </c>
      <c r="EK179" s="23">
        <v>1.2965056598673084</v>
      </c>
      <c r="EL179" s="34">
        <v>33.84309441029891</v>
      </c>
      <c r="EM179" s="23">
        <v>89.14592372687828</v>
      </c>
      <c r="EP179" s="35"/>
      <c r="EQ179" s="27">
        <v>43234</v>
      </c>
      <c r="ES179" s="23">
        <v>4.04</v>
      </c>
      <c r="EV179" s="23" t="s">
        <v>247</v>
      </c>
      <c r="EX179" s="23">
        <v>11738</v>
      </c>
      <c r="EY179" s="23">
        <v>115.99999999999999</v>
      </c>
      <c r="EZ179" s="40">
        <v>642.6</v>
      </c>
      <c r="FA179" s="36">
        <v>79.074842349817459</v>
      </c>
      <c r="FB179" s="36">
        <v>10.78576169930302</v>
      </c>
      <c r="FC179" s="36">
        <v>28.018586126783937</v>
      </c>
      <c r="FD179" s="36"/>
      <c r="FE179" s="36">
        <v>2.4593428476601393</v>
      </c>
      <c r="FF179" s="36">
        <v>0.81372386325921009</v>
      </c>
      <c r="FG179" s="36">
        <v>270.72485894457355</v>
      </c>
      <c r="FH179" s="36">
        <v>1.2769664785927644</v>
      </c>
      <c r="FI179" s="36">
        <v>1605.1408894789245</v>
      </c>
      <c r="FJ179" s="36">
        <v>95.981579820776631</v>
      </c>
      <c r="FK179" s="36">
        <v>34.447121083305674</v>
      </c>
      <c r="GD179" s="29"/>
      <c r="GI179" s="56"/>
      <c r="GV179" s="23">
        <v>0.88840880214218032</v>
      </c>
      <c r="GW179" s="23">
        <v>1.417911374331086</v>
      </c>
      <c r="GX179" s="23">
        <v>1.3764418122446955</v>
      </c>
      <c r="GY179" s="23" t="s">
        <v>248</v>
      </c>
      <c r="GZ179" s="23">
        <v>92.317749380479256</v>
      </c>
      <c r="HA179" s="23">
        <v>3.9486673247778872</v>
      </c>
      <c r="HB179" s="23">
        <v>1.3228035538005956</v>
      </c>
      <c r="HC179" s="23">
        <v>6.7522211253701769</v>
      </c>
      <c r="HD179" s="23">
        <v>40.73050345508392</v>
      </c>
      <c r="HE179" s="23">
        <v>38.677196446199403</v>
      </c>
      <c r="HF179" s="23">
        <v>4.0769990128331646</v>
      </c>
      <c r="HG179" s="23" t="s">
        <v>249</v>
      </c>
      <c r="HH179" s="23">
        <v>71</v>
      </c>
      <c r="HI179" s="23">
        <v>91</v>
      </c>
      <c r="HJ179" s="23">
        <v>73.400000000000006</v>
      </c>
      <c r="HK179" s="23">
        <v>78.8</v>
      </c>
      <c r="HL179" s="23">
        <v>55.2</v>
      </c>
      <c r="HM179" s="23">
        <v>82.8</v>
      </c>
      <c r="HN179" s="23">
        <v>13.2</v>
      </c>
      <c r="HO179" s="23">
        <v>16.600000000000001</v>
      </c>
      <c r="HP179" s="23">
        <v>21.9</v>
      </c>
      <c r="HQ179" s="23">
        <v>21</v>
      </c>
      <c r="HR179" s="23">
        <v>15</v>
      </c>
      <c r="HS179" s="23">
        <v>5.0999999999999996</v>
      </c>
    </row>
    <row r="180" spans="1:227" s="23" customFormat="1" ht="12.75" x14ac:dyDescent="0.2">
      <c r="A180" s="23" t="s">
        <v>496</v>
      </c>
      <c r="B180" s="23">
        <v>1</v>
      </c>
      <c r="C180" s="23" t="s">
        <v>293</v>
      </c>
      <c r="D180" s="23" t="s">
        <v>230</v>
      </c>
      <c r="E180" s="23" t="s">
        <v>231</v>
      </c>
      <c r="F180" s="24" t="s">
        <v>232</v>
      </c>
      <c r="G180" s="23" t="s">
        <v>233</v>
      </c>
      <c r="H180" s="23" t="s">
        <v>234</v>
      </c>
      <c r="I180" s="25">
        <v>2018</v>
      </c>
      <c r="J180" s="23">
        <v>46.237853999999999</v>
      </c>
      <c r="K180" s="23">
        <v>-72.037049999999994</v>
      </c>
      <c r="L180" s="23" t="s">
        <v>235</v>
      </c>
      <c r="M180" s="23">
        <v>100</v>
      </c>
      <c r="N180" s="23">
        <v>2004</v>
      </c>
      <c r="O180" s="23" t="s">
        <v>236</v>
      </c>
      <c r="P180" s="23" t="s">
        <v>231</v>
      </c>
      <c r="Q180" s="23" t="s">
        <v>470</v>
      </c>
      <c r="R180" s="23" t="s">
        <v>237</v>
      </c>
      <c r="S180" s="23" t="s">
        <v>237</v>
      </c>
      <c r="T180" s="23" t="s">
        <v>238</v>
      </c>
      <c r="U180" s="23" t="s">
        <v>237</v>
      </c>
      <c r="V180" s="23" t="s">
        <v>237</v>
      </c>
      <c r="W180" s="23" t="s">
        <v>237</v>
      </c>
      <c r="X180" s="23" t="s">
        <v>237</v>
      </c>
      <c r="Y180" s="23" t="s">
        <v>237</v>
      </c>
      <c r="Z180" s="23" t="s">
        <v>237</v>
      </c>
      <c r="AA180" s="23" t="s">
        <v>237</v>
      </c>
      <c r="AB180" s="23" t="s">
        <v>238</v>
      </c>
      <c r="AC180" s="23" t="s">
        <v>237</v>
      </c>
      <c r="AD180" s="23" t="s">
        <v>237</v>
      </c>
      <c r="AE180" s="23" t="s">
        <v>237</v>
      </c>
      <c r="AF180" s="23" t="s">
        <v>237</v>
      </c>
      <c r="AG180" s="23" t="s">
        <v>237</v>
      </c>
      <c r="AH180" s="23" t="s">
        <v>238</v>
      </c>
      <c r="AI180" s="23" t="s">
        <v>238</v>
      </c>
      <c r="AJ180" s="23" t="s">
        <v>237</v>
      </c>
      <c r="AK180" s="23" t="s">
        <v>238</v>
      </c>
      <c r="AL180" s="23" t="s">
        <v>238</v>
      </c>
      <c r="AM180" s="26" t="s">
        <v>471</v>
      </c>
      <c r="AN180" s="26" t="s">
        <v>471</v>
      </c>
      <c r="AO180" s="26" t="s">
        <v>471</v>
      </c>
      <c r="AP180" s="26" t="s">
        <v>241</v>
      </c>
      <c r="AQ180" s="26"/>
      <c r="AR180" s="26" t="s">
        <v>242</v>
      </c>
      <c r="AS180" s="23" t="s">
        <v>472</v>
      </c>
      <c r="AT180" s="26" t="s">
        <v>272</v>
      </c>
      <c r="AU180" s="56">
        <v>79.982560000000007</v>
      </c>
      <c r="AV180" s="23">
        <v>41.954080000000005</v>
      </c>
      <c r="AW180" s="23">
        <v>124.67280000000001</v>
      </c>
      <c r="AX180" s="23">
        <v>7.2800000000000011</v>
      </c>
      <c r="AY180" s="23">
        <v>1.6800000000000002</v>
      </c>
      <c r="BB180" s="23">
        <v>247.21088</v>
      </c>
      <c r="BC180" s="23">
        <v>0</v>
      </c>
      <c r="BD180" s="23">
        <f t="shared" si="3"/>
        <v>247.21088</v>
      </c>
      <c r="BF180" s="27">
        <v>43257</v>
      </c>
      <c r="BG180" s="27"/>
      <c r="BH180" s="27"/>
      <c r="BI180" s="27">
        <v>43264</v>
      </c>
      <c r="BJ180" s="27"/>
      <c r="BK180" s="27"/>
      <c r="BL180" s="27">
        <v>43277</v>
      </c>
      <c r="BM180" s="27">
        <v>43284</v>
      </c>
      <c r="BN180" s="27">
        <v>43290</v>
      </c>
      <c r="BO180" s="27">
        <v>43291</v>
      </c>
      <c r="BP180" s="27">
        <v>43294</v>
      </c>
      <c r="BQ180" s="27"/>
      <c r="BR180" s="27"/>
      <c r="BS180" s="27"/>
      <c r="BT180" s="27">
        <v>43286</v>
      </c>
      <c r="BU180" s="27">
        <v>43312</v>
      </c>
      <c r="BV180" s="27"/>
      <c r="BW180" s="27"/>
      <c r="BX180" s="25">
        <v>23</v>
      </c>
      <c r="BY180" s="28" t="s">
        <v>244</v>
      </c>
      <c r="BZ180" s="28" t="s">
        <v>245</v>
      </c>
      <c r="CA180" s="28" t="s">
        <v>246</v>
      </c>
      <c r="CB180" s="25">
        <v>23</v>
      </c>
      <c r="CC180" s="25" t="s">
        <v>237</v>
      </c>
      <c r="CD180" s="28" t="s">
        <v>244</v>
      </c>
      <c r="CE180" s="28" t="s">
        <v>244</v>
      </c>
      <c r="CF180" s="28" t="s">
        <v>246</v>
      </c>
      <c r="CG180" s="28"/>
      <c r="CH180" s="29"/>
      <c r="CL180" s="30"/>
      <c r="CM180" s="30"/>
      <c r="CN180" s="30"/>
      <c r="CO180" s="30"/>
      <c r="CP180" s="31"/>
      <c r="CQ180" s="30"/>
      <c r="CR180" s="30"/>
      <c r="CS180" s="30"/>
      <c r="CT180" s="30"/>
      <c r="CU180" s="30"/>
      <c r="CV180" s="32"/>
      <c r="CW180" s="29">
        <v>43343</v>
      </c>
      <c r="CX180" s="23">
        <v>484.35</v>
      </c>
      <c r="CY180" s="23">
        <v>2.0499999999999998</v>
      </c>
      <c r="CZ180" s="23">
        <v>1.6302040907511712</v>
      </c>
      <c r="DA180" s="23">
        <v>9.0486000000000004</v>
      </c>
      <c r="DB180" s="32">
        <v>1.0007592118966679</v>
      </c>
      <c r="DC180" s="32">
        <v>5.280494990523481</v>
      </c>
      <c r="DD180" s="32">
        <v>8.9253332067894071</v>
      </c>
      <c r="DE180" s="32">
        <v>2.0979075566546901</v>
      </c>
      <c r="DF180" s="32">
        <v>4.0109334750128262E-2</v>
      </c>
      <c r="DG180" s="32">
        <v>4.8910807793802807E-3</v>
      </c>
      <c r="DH180" s="32">
        <v>2.4884616838352074E-2</v>
      </c>
      <c r="DI180" s="32">
        <v>0.37984669301868146</v>
      </c>
      <c r="DJ180" s="32">
        <v>0.14706334549441083</v>
      </c>
      <c r="DK180" s="32">
        <v>0.15658040752629621</v>
      </c>
      <c r="DL180" s="32">
        <v>0.3616279823885637</v>
      </c>
      <c r="DM180" s="32"/>
      <c r="DO180" s="33"/>
      <c r="DP180" s="33"/>
      <c r="DQ180" s="27">
        <v>43371</v>
      </c>
      <c r="DR180" s="23">
        <v>448.6</v>
      </c>
      <c r="DS180" s="23">
        <v>1.04</v>
      </c>
      <c r="DU180" s="23">
        <v>3.4144999999999999</v>
      </c>
      <c r="DV180" s="30"/>
      <c r="DW180" s="30"/>
      <c r="DX180" s="30"/>
      <c r="DY180" s="31"/>
      <c r="DZ180" s="30"/>
      <c r="EA180" s="30"/>
      <c r="EB180" s="30"/>
      <c r="EC180" s="30"/>
      <c r="ED180" s="30"/>
      <c r="EE180" s="32"/>
      <c r="EF180" s="28"/>
      <c r="EG180" s="32"/>
      <c r="EH180" s="23">
        <v>20</v>
      </c>
      <c r="EI180" s="23">
        <v>7.48</v>
      </c>
      <c r="EJ180" s="23">
        <v>6.944</v>
      </c>
      <c r="EK180" s="23">
        <v>1.5925036302487818</v>
      </c>
      <c r="EL180" s="34">
        <v>26.061591121922863</v>
      </c>
      <c r="EM180" s="23">
        <v>88.871030968247752</v>
      </c>
      <c r="EP180" s="35"/>
      <c r="EQ180" s="27">
        <v>43234</v>
      </c>
      <c r="ES180" s="23">
        <v>4.04</v>
      </c>
      <c r="EV180" s="23" t="s">
        <v>247</v>
      </c>
      <c r="EX180" s="23">
        <v>11086</v>
      </c>
      <c r="EY180" s="23">
        <v>99.5</v>
      </c>
      <c r="EZ180" s="40">
        <v>631.59999999999991</v>
      </c>
      <c r="FA180" s="36">
        <v>102.21971971971971</v>
      </c>
      <c r="FB180" s="36">
        <v>11.554054054054054</v>
      </c>
      <c r="FC180" s="36">
        <v>30.570570570570574</v>
      </c>
      <c r="FD180" s="36"/>
      <c r="FE180" s="36">
        <v>3.6136136136136137</v>
      </c>
      <c r="FF180" s="36">
        <v>0.86811811811811812</v>
      </c>
      <c r="FG180" s="36">
        <v>334.7927927927928</v>
      </c>
      <c r="FH180" s="36">
        <v>1.2937937937937936</v>
      </c>
      <c r="FI180" s="36">
        <v>1423.9204204204204</v>
      </c>
      <c r="FJ180" s="36">
        <v>116.10360360360359</v>
      </c>
      <c r="FK180" s="36">
        <v>30.657048990323656</v>
      </c>
      <c r="GD180" s="29"/>
      <c r="GI180" s="56"/>
      <c r="GV180" s="23">
        <v>0.88840880214218032</v>
      </c>
      <c r="GW180" s="23">
        <v>1.417911374331086</v>
      </c>
      <c r="GX180" s="23">
        <v>1.3764418122446955</v>
      </c>
      <c r="GY180" s="23" t="s">
        <v>248</v>
      </c>
      <c r="GZ180" s="23">
        <v>93.244900520344117</v>
      </c>
      <c r="HA180" s="23">
        <v>3.3044203081192971</v>
      </c>
      <c r="HB180" s="23">
        <v>1.2749003984063756</v>
      </c>
      <c r="HC180" s="23">
        <v>7.4501992031872408</v>
      </c>
      <c r="HD180" s="23">
        <v>41.553784860557762</v>
      </c>
      <c r="HE180" s="23">
        <v>36.414342629482057</v>
      </c>
      <c r="HF180" s="23">
        <v>4.8207171314741064</v>
      </c>
      <c r="HG180" s="23" t="s">
        <v>249</v>
      </c>
      <c r="HH180" s="23">
        <v>71</v>
      </c>
      <c r="HI180" s="23">
        <v>91</v>
      </c>
      <c r="HJ180" s="23">
        <v>73.400000000000006</v>
      </c>
      <c r="HK180" s="23">
        <v>78.8</v>
      </c>
      <c r="HL180" s="23">
        <v>55.2</v>
      </c>
      <c r="HM180" s="23">
        <v>82.8</v>
      </c>
      <c r="HN180" s="23">
        <v>13.2</v>
      </c>
      <c r="HO180" s="23">
        <v>16.600000000000001</v>
      </c>
      <c r="HP180" s="23">
        <v>21.9</v>
      </c>
      <c r="HQ180" s="23">
        <v>21</v>
      </c>
      <c r="HR180" s="23">
        <v>15</v>
      </c>
      <c r="HS180" s="23">
        <v>5.0999999999999996</v>
      </c>
    </row>
    <row r="181" spans="1:227" s="23" customFormat="1" ht="12.75" x14ac:dyDescent="0.2">
      <c r="A181" s="23" t="s">
        <v>497</v>
      </c>
      <c r="B181" s="23">
        <v>2</v>
      </c>
      <c r="C181" s="23" t="s">
        <v>293</v>
      </c>
      <c r="D181" s="23" t="s">
        <v>230</v>
      </c>
      <c r="E181" s="23" t="s">
        <v>231</v>
      </c>
      <c r="F181" s="24" t="s">
        <v>232</v>
      </c>
      <c r="G181" s="23" t="s">
        <v>233</v>
      </c>
      <c r="H181" s="23" t="s">
        <v>234</v>
      </c>
      <c r="I181" s="25">
        <v>2018</v>
      </c>
      <c r="J181" s="23">
        <v>46.237853999999999</v>
      </c>
      <c r="K181" s="23">
        <v>-72.037049999999994</v>
      </c>
      <c r="L181" s="23" t="s">
        <v>235</v>
      </c>
      <c r="M181" s="23">
        <v>100</v>
      </c>
      <c r="N181" s="23">
        <v>2004</v>
      </c>
      <c r="O181" s="23" t="s">
        <v>236</v>
      </c>
      <c r="P181" s="23" t="s">
        <v>231</v>
      </c>
      <c r="Q181" s="23" t="s">
        <v>470</v>
      </c>
      <c r="R181" s="23" t="s">
        <v>237</v>
      </c>
      <c r="S181" s="23" t="s">
        <v>237</v>
      </c>
      <c r="T181" s="23" t="s">
        <v>238</v>
      </c>
      <c r="U181" s="23" t="s">
        <v>237</v>
      </c>
      <c r="V181" s="23" t="s">
        <v>237</v>
      </c>
      <c r="W181" s="23" t="s">
        <v>237</v>
      </c>
      <c r="X181" s="23" t="s">
        <v>237</v>
      </c>
      <c r="Y181" s="23" t="s">
        <v>237</v>
      </c>
      <c r="Z181" s="23" t="s">
        <v>237</v>
      </c>
      <c r="AA181" s="23" t="s">
        <v>237</v>
      </c>
      <c r="AB181" s="23" t="s">
        <v>238</v>
      </c>
      <c r="AC181" s="23" t="s">
        <v>237</v>
      </c>
      <c r="AD181" s="23" t="s">
        <v>237</v>
      </c>
      <c r="AE181" s="23" t="s">
        <v>237</v>
      </c>
      <c r="AF181" s="23" t="s">
        <v>237</v>
      </c>
      <c r="AG181" s="23" t="s">
        <v>237</v>
      </c>
      <c r="AH181" s="23" t="s">
        <v>238</v>
      </c>
      <c r="AI181" s="23" t="s">
        <v>238</v>
      </c>
      <c r="AJ181" s="23" t="s">
        <v>237</v>
      </c>
      <c r="AK181" s="23" t="s">
        <v>238</v>
      </c>
      <c r="AL181" s="23" t="s">
        <v>238</v>
      </c>
      <c r="AM181" s="26" t="s">
        <v>471</v>
      </c>
      <c r="AN181" s="26" t="s">
        <v>471</v>
      </c>
      <c r="AO181" s="26" t="s">
        <v>471</v>
      </c>
      <c r="AP181" s="26" t="s">
        <v>241</v>
      </c>
      <c r="AQ181" s="26"/>
      <c r="AR181" s="26" t="s">
        <v>242</v>
      </c>
      <c r="AS181" s="23" t="s">
        <v>472</v>
      </c>
      <c r="AT181" s="26" t="s">
        <v>272</v>
      </c>
      <c r="AU181" s="56">
        <v>79.982560000000007</v>
      </c>
      <c r="AV181" s="23">
        <v>41.954080000000005</v>
      </c>
      <c r="AW181" s="23">
        <v>124.67280000000001</v>
      </c>
      <c r="AX181" s="23">
        <v>7.2800000000000011</v>
      </c>
      <c r="AY181" s="23">
        <v>1.6800000000000002</v>
      </c>
      <c r="BB181" s="23">
        <v>247.21088</v>
      </c>
      <c r="BC181" s="23">
        <v>0</v>
      </c>
      <c r="BD181" s="23">
        <f t="shared" si="3"/>
        <v>247.21088</v>
      </c>
      <c r="BF181" s="27">
        <v>43257</v>
      </c>
      <c r="BG181" s="27"/>
      <c r="BH181" s="27"/>
      <c r="BI181" s="27">
        <v>43264</v>
      </c>
      <c r="BJ181" s="27"/>
      <c r="BK181" s="27"/>
      <c r="BL181" s="27">
        <v>43277</v>
      </c>
      <c r="BM181" s="27">
        <v>43284</v>
      </c>
      <c r="BN181" s="27">
        <v>43290</v>
      </c>
      <c r="BO181" s="27">
        <v>43291</v>
      </c>
      <c r="BP181" s="27">
        <v>43294</v>
      </c>
      <c r="BQ181" s="27"/>
      <c r="BR181" s="27"/>
      <c r="BS181" s="27"/>
      <c r="BT181" s="27">
        <v>43286</v>
      </c>
      <c r="BU181" s="27">
        <v>43312</v>
      </c>
      <c r="BV181" s="27"/>
      <c r="BW181" s="27"/>
      <c r="BX181" s="25">
        <v>23</v>
      </c>
      <c r="BY181" s="28" t="s">
        <v>244</v>
      </c>
      <c r="BZ181" s="28" t="s">
        <v>245</v>
      </c>
      <c r="CA181" s="28" t="s">
        <v>246</v>
      </c>
      <c r="CB181" s="25">
        <v>23</v>
      </c>
      <c r="CC181" s="25" t="s">
        <v>237</v>
      </c>
      <c r="CD181" s="28" t="s">
        <v>244</v>
      </c>
      <c r="CE181" s="28" t="s">
        <v>244</v>
      </c>
      <c r="CF181" s="28" t="s">
        <v>246</v>
      </c>
      <c r="CG181" s="28"/>
      <c r="CH181" s="29"/>
      <c r="CL181" s="30"/>
      <c r="CM181" s="30"/>
      <c r="CN181" s="30"/>
      <c r="CO181" s="30"/>
      <c r="CP181" s="31"/>
      <c r="CQ181" s="30"/>
      <c r="CR181" s="30"/>
      <c r="CS181" s="30"/>
      <c r="CT181" s="30"/>
      <c r="CU181" s="30"/>
      <c r="CV181" s="32"/>
      <c r="CW181" s="29">
        <v>43343</v>
      </c>
      <c r="CX181" s="23">
        <v>499.42</v>
      </c>
      <c r="CY181" s="23">
        <v>1.9700000000000002</v>
      </c>
      <c r="CZ181" s="23">
        <v>1.7846484781523086</v>
      </c>
      <c r="DA181" s="23">
        <v>8.7783999999999995</v>
      </c>
      <c r="DB181" s="32">
        <v>0.98219787418463778</v>
      </c>
      <c r="DC181" s="32">
        <v>5.8384610201765623</v>
      </c>
      <c r="DD181" s="32">
        <v>9.4607256242780942</v>
      </c>
      <c r="DE181" s="32">
        <v>2.1891845424857839</v>
      </c>
      <c r="DF181" s="32">
        <v>6.5238717004258873E-2</v>
      </c>
      <c r="DG181" s="32">
        <v>5.2518283510231672E-3</v>
      </c>
      <c r="DH181" s="32">
        <v>2.3174944018502158E-2</v>
      </c>
      <c r="DI181" s="32">
        <v>0.44211482501833776</v>
      </c>
      <c r="DJ181" s="32">
        <v>0.19846098298414111</v>
      </c>
      <c r="DK181" s="32">
        <v>0.21615614589081086</v>
      </c>
      <c r="DL181" s="32">
        <v>0.47629283991982302</v>
      </c>
      <c r="DM181" s="32"/>
      <c r="DO181" s="33"/>
      <c r="DP181" s="33"/>
      <c r="DQ181" s="27">
        <v>43371</v>
      </c>
      <c r="DR181" s="23">
        <v>445.98999999999995</v>
      </c>
      <c r="DS181" s="23">
        <v>1.06</v>
      </c>
      <c r="DU181" s="23">
        <v>3.3281000000000001</v>
      </c>
      <c r="DV181" s="30"/>
      <c r="DW181" s="30"/>
      <c r="DX181" s="30"/>
      <c r="DY181" s="31"/>
      <c r="DZ181" s="30"/>
      <c r="EA181" s="30"/>
      <c r="EB181" s="30"/>
      <c r="EC181" s="30"/>
      <c r="ED181" s="30"/>
      <c r="EE181" s="32"/>
      <c r="EF181" s="28"/>
      <c r="EG181" s="32"/>
      <c r="EH181" s="23">
        <v>19</v>
      </c>
      <c r="EI181" s="23">
        <v>7.26</v>
      </c>
      <c r="EJ181" s="23">
        <v>7.09</v>
      </c>
      <c r="EK181" s="23">
        <v>1.5872138249288026</v>
      </c>
      <c r="EL181" s="34">
        <v>26.092537377695017</v>
      </c>
      <c r="EM181" s="23">
        <v>89.144220934197065</v>
      </c>
      <c r="EP181" s="35"/>
      <c r="EQ181" s="27">
        <v>43234</v>
      </c>
      <c r="ES181" s="23">
        <v>4</v>
      </c>
      <c r="EV181" s="23" t="s">
        <v>247</v>
      </c>
      <c r="EX181" s="23">
        <v>9922.8000000000011</v>
      </c>
      <c r="EY181" s="23">
        <v>117</v>
      </c>
      <c r="EZ181" s="40">
        <v>590.6</v>
      </c>
      <c r="FA181" s="36">
        <v>52.250415973377713</v>
      </c>
      <c r="FB181" s="36">
        <v>9.6164725457570714</v>
      </c>
      <c r="FC181" s="36">
        <v>24.099833610648918</v>
      </c>
      <c r="FD181" s="36"/>
      <c r="FE181" s="36">
        <v>1.8169717138103161</v>
      </c>
      <c r="FF181" s="36">
        <v>0.74001663893510816</v>
      </c>
      <c r="FG181" s="36">
        <v>372.49717138103159</v>
      </c>
      <c r="FH181" s="36">
        <v>1.2004991680532446</v>
      </c>
      <c r="FI181" s="36">
        <v>1458.0663893510814</v>
      </c>
      <c r="FJ181" s="36">
        <v>105.11231281198002</v>
      </c>
      <c r="FK181" s="36">
        <v>30.036331389018301</v>
      </c>
      <c r="GD181" s="29"/>
      <c r="GI181" s="56"/>
      <c r="GV181" s="23">
        <v>0.88840880214218032</v>
      </c>
      <c r="GW181" s="23">
        <v>1.417911374331086</v>
      </c>
      <c r="GX181" s="23">
        <v>1.3764418122446955</v>
      </c>
      <c r="GY181" s="23" t="s">
        <v>248</v>
      </c>
      <c r="GZ181" s="23">
        <v>92.317749380479256</v>
      </c>
      <c r="HA181" s="23">
        <v>3.9486673247778872</v>
      </c>
      <c r="HB181" s="23">
        <v>1.3228035538005956</v>
      </c>
      <c r="HC181" s="23">
        <v>6.7522211253701769</v>
      </c>
      <c r="HD181" s="23">
        <v>40.73050345508392</v>
      </c>
      <c r="HE181" s="23">
        <v>38.677196446199403</v>
      </c>
      <c r="HF181" s="23">
        <v>4.0769990128331646</v>
      </c>
      <c r="HG181" s="23" t="s">
        <v>249</v>
      </c>
      <c r="HH181" s="23">
        <v>71</v>
      </c>
      <c r="HI181" s="23">
        <v>91</v>
      </c>
      <c r="HJ181" s="23">
        <v>73.400000000000006</v>
      </c>
      <c r="HK181" s="23">
        <v>78.8</v>
      </c>
      <c r="HL181" s="23">
        <v>55.2</v>
      </c>
      <c r="HM181" s="23">
        <v>82.8</v>
      </c>
      <c r="HN181" s="23">
        <v>13.2</v>
      </c>
      <c r="HO181" s="23">
        <v>16.600000000000001</v>
      </c>
      <c r="HP181" s="23">
        <v>21.9</v>
      </c>
      <c r="HQ181" s="23">
        <v>21</v>
      </c>
      <c r="HR181" s="23">
        <v>15</v>
      </c>
      <c r="HS181" s="23">
        <v>5.0999999999999996</v>
      </c>
    </row>
    <row r="182" spans="1:227" s="23" customFormat="1" ht="12.75" x14ac:dyDescent="0.2">
      <c r="A182" s="23" t="s">
        <v>498</v>
      </c>
      <c r="B182" s="23">
        <v>1</v>
      </c>
      <c r="C182" s="23" t="s">
        <v>296</v>
      </c>
      <c r="D182" s="23" t="s">
        <v>230</v>
      </c>
      <c r="E182" s="23" t="s">
        <v>231</v>
      </c>
      <c r="F182" s="24" t="s">
        <v>232</v>
      </c>
      <c r="G182" s="23" t="s">
        <v>233</v>
      </c>
      <c r="H182" s="23" t="s">
        <v>234</v>
      </c>
      <c r="I182" s="25">
        <v>2018</v>
      </c>
      <c r="J182" s="23">
        <v>46.237853999999999</v>
      </c>
      <c r="K182" s="23">
        <v>-72.037049999999994</v>
      </c>
      <c r="L182" s="23" t="s">
        <v>235</v>
      </c>
      <c r="M182" s="23">
        <v>100</v>
      </c>
      <c r="N182" s="23">
        <v>2004</v>
      </c>
      <c r="O182" s="23" t="s">
        <v>270</v>
      </c>
      <c r="P182" s="23" t="s">
        <v>231</v>
      </c>
      <c r="Q182" s="23" t="s">
        <v>470</v>
      </c>
      <c r="R182" s="23" t="s">
        <v>237</v>
      </c>
      <c r="S182" s="23" t="s">
        <v>237</v>
      </c>
      <c r="T182" s="23" t="s">
        <v>238</v>
      </c>
      <c r="U182" s="23" t="s">
        <v>237</v>
      </c>
      <c r="V182" s="23" t="s">
        <v>237</v>
      </c>
      <c r="W182" s="23" t="s">
        <v>237</v>
      </c>
      <c r="X182" s="23" t="s">
        <v>237</v>
      </c>
      <c r="Y182" s="23" t="s">
        <v>237</v>
      </c>
      <c r="Z182" s="23" t="s">
        <v>237</v>
      </c>
      <c r="AA182" s="23" t="s">
        <v>237</v>
      </c>
      <c r="AB182" s="23" t="s">
        <v>238</v>
      </c>
      <c r="AC182" s="23" t="s">
        <v>237</v>
      </c>
      <c r="AD182" s="23" t="s">
        <v>237</v>
      </c>
      <c r="AE182" s="23" t="s">
        <v>237</v>
      </c>
      <c r="AF182" s="23" t="s">
        <v>237</v>
      </c>
      <c r="AG182" s="23" t="s">
        <v>237</v>
      </c>
      <c r="AH182" s="23" t="s">
        <v>238</v>
      </c>
      <c r="AI182" s="23" t="s">
        <v>238</v>
      </c>
      <c r="AJ182" s="23" t="s">
        <v>237</v>
      </c>
      <c r="AK182" s="23" t="s">
        <v>238</v>
      </c>
      <c r="AL182" s="23" t="s">
        <v>238</v>
      </c>
      <c r="AM182" s="26" t="s">
        <v>471</v>
      </c>
      <c r="AN182" s="26" t="s">
        <v>471</v>
      </c>
      <c r="AO182" s="26" t="s">
        <v>471</v>
      </c>
      <c r="AP182" s="26" t="s">
        <v>241</v>
      </c>
      <c r="AQ182" s="26"/>
      <c r="AR182" s="26" t="s">
        <v>242</v>
      </c>
      <c r="AS182" s="23" t="s">
        <v>472</v>
      </c>
      <c r="AT182" s="26" t="s">
        <v>272</v>
      </c>
      <c r="AU182" s="56">
        <v>79.982560000000007</v>
      </c>
      <c r="AV182" s="23">
        <v>41.954080000000005</v>
      </c>
      <c r="AW182" s="23">
        <v>124.67280000000001</v>
      </c>
      <c r="AX182" s="23">
        <v>7.2800000000000011</v>
      </c>
      <c r="AY182" s="23">
        <v>1.6800000000000002</v>
      </c>
      <c r="BB182" s="23">
        <v>247.21088</v>
      </c>
      <c r="BC182" s="23">
        <v>0</v>
      </c>
      <c r="BD182" s="23">
        <f t="shared" si="3"/>
        <v>247.21088</v>
      </c>
      <c r="BF182" s="27">
        <v>43257</v>
      </c>
      <c r="BG182" s="27"/>
      <c r="BH182" s="27"/>
      <c r="BI182" s="27">
        <v>43264</v>
      </c>
      <c r="BJ182" s="27"/>
      <c r="BK182" s="27"/>
      <c r="BL182" s="27">
        <v>43277</v>
      </c>
      <c r="BM182" s="27">
        <v>43284</v>
      </c>
      <c r="BN182" s="27">
        <v>43290</v>
      </c>
      <c r="BO182" s="27">
        <v>43291</v>
      </c>
      <c r="BP182" s="27">
        <v>43294</v>
      </c>
      <c r="BQ182" s="27"/>
      <c r="BR182" s="27"/>
      <c r="BS182" s="27"/>
      <c r="BT182" s="27">
        <v>43286</v>
      </c>
      <c r="BU182" s="27">
        <v>43312</v>
      </c>
      <c r="BV182" s="27"/>
      <c r="BW182" s="27"/>
      <c r="BX182" s="25">
        <v>23</v>
      </c>
      <c r="BY182" s="28" t="s">
        <v>244</v>
      </c>
      <c r="BZ182" s="28" t="s">
        <v>245</v>
      </c>
      <c r="CA182" s="28" t="s">
        <v>246</v>
      </c>
      <c r="CB182" s="25">
        <v>23</v>
      </c>
      <c r="CC182" s="25" t="s">
        <v>237</v>
      </c>
      <c r="CD182" s="28" t="s">
        <v>244</v>
      </c>
      <c r="CE182" s="28" t="s">
        <v>244</v>
      </c>
      <c r="CF182" s="28" t="s">
        <v>246</v>
      </c>
      <c r="CG182" s="28"/>
      <c r="CH182" s="29"/>
      <c r="CL182" s="30"/>
      <c r="CM182" s="30"/>
      <c r="CN182" s="30"/>
      <c r="CO182" s="30"/>
      <c r="CP182" s="31"/>
      <c r="CQ182" s="30"/>
      <c r="CR182" s="30"/>
      <c r="CS182" s="30"/>
      <c r="CT182" s="30"/>
      <c r="CU182" s="30"/>
      <c r="CV182" s="32"/>
      <c r="CW182" s="29">
        <v>43343</v>
      </c>
      <c r="CX182" s="23">
        <v>495.31</v>
      </c>
      <c r="CY182" s="23">
        <v>2</v>
      </c>
      <c r="CZ182" s="23">
        <v>1.5813627494077449</v>
      </c>
      <c r="DA182" s="23">
        <v>9.1294000000000004</v>
      </c>
      <c r="DB182" s="32">
        <v>1.0504007298136917</v>
      </c>
      <c r="DC182" s="32">
        <v>5.3586167371356073</v>
      </c>
      <c r="DD182" s="32">
        <v>9.5154181957139095</v>
      </c>
      <c r="DE182" s="32">
        <v>2.206402711991589</v>
      </c>
      <c r="DF182" s="32">
        <v>5.609211360138041E-2</v>
      </c>
      <c r="DG182" s="32">
        <v>4.7315890148352715E-3</v>
      </c>
      <c r="DH182" s="32">
        <v>2.2569768760365837E-2</v>
      </c>
      <c r="DI182" s="32">
        <v>0.25808788699893387</v>
      </c>
      <c r="DJ182" s="32">
        <v>0.11721906600431387</v>
      </c>
      <c r="DK182" s="32">
        <v>0.12715245972621941</v>
      </c>
      <c r="DL182" s="32">
        <v>0.37675064766084193</v>
      </c>
      <c r="DM182" s="32"/>
      <c r="DO182" s="33"/>
      <c r="DP182" s="33"/>
      <c r="DQ182" s="27">
        <v>43371</v>
      </c>
      <c r="DR182" s="23">
        <v>449.35</v>
      </c>
      <c r="DS182" s="23">
        <v>1.04</v>
      </c>
      <c r="DU182" s="23">
        <v>2.5480999999999998</v>
      </c>
      <c r="DV182" s="30"/>
      <c r="DW182" s="30"/>
      <c r="DX182" s="30"/>
      <c r="DY182" s="31"/>
      <c r="DZ182" s="30"/>
      <c r="EA182" s="30"/>
      <c r="EB182" s="30"/>
      <c r="EC182" s="30"/>
      <c r="ED182" s="30"/>
      <c r="EE182" s="32"/>
      <c r="EF182" s="28"/>
      <c r="EG182" s="32"/>
      <c r="EH182" s="23">
        <v>20</v>
      </c>
      <c r="EI182" s="23">
        <v>7.59</v>
      </c>
      <c r="EJ182" s="23">
        <v>6.9749999999999996</v>
      </c>
      <c r="EK182" s="23">
        <v>1.6733495991517409</v>
      </c>
      <c r="EL182" s="34">
        <v>42.010484053259852</v>
      </c>
      <c r="EM182" s="23">
        <v>89.326305386262561</v>
      </c>
      <c r="EP182" s="35"/>
      <c r="EQ182" s="27">
        <v>43234</v>
      </c>
      <c r="ES182" s="23">
        <v>3.99</v>
      </c>
      <c r="EV182" s="23" t="s">
        <v>247</v>
      </c>
      <c r="EX182" s="23">
        <v>11495</v>
      </c>
      <c r="EY182" s="23">
        <v>136</v>
      </c>
      <c r="EZ182" s="40">
        <v>572.1</v>
      </c>
      <c r="FA182" s="36">
        <v>27.856787255227346</v>
      </c>
      <c r="FB182" s="36">
        <v>7.8783604381015602</v>
      </c>
      <c r="FC182" s="36">
        <v>24.334550282110857</v>
      </c>
      <c r="FD182" s="36"/>
      <c r="FE182" s="36">
        <v>1.4337869233322269</v>
      </c>
      <c r="FF182" s="36">
        <v>0.6374875539329572</v>
      </c>
      <c r="FG182" s="36">
        <v>291.5446398937936</v>
      </c>
      <c r="FH182" s="36">
        <v>0.77912379688018585</v>
      </c>
      <c r="FI182" s="36">
        <v>1462.558745436442</v>
      </c>
      <c r="FJ182" s="36">
        <v>85.935114503816777</v>
      </c>
      <c r="FK182" s="36">
        <v>31.061790847660141</v>
      </c>
      <c r="GD182" s="29"/>
      <c r="GI182" s="56"/>
      <c r="GV182" s="23">
        <v>0.88840880214218032</v>
      </c>
      <c r="GW182" s="23">
        <v>1.417911374331086</v>
      </c>
      <c r="GX182" s="23">
        <v>1.3764418122446955</v>
      </c>
      <c r="GY182" s="23" t="s">
        <v>248</v>
      </c>
      <c r="GZ182" s="23">
        <v>93.244900520344117</v>
      </c>
      <c r="HA182" s="23">
        <v>3.3044203081192971</v>
      </c>
      <c r="HB182" s="23">
        <v>1.2749003984063756</v>
      </c>
      <c r="HC182" s="23">
        <v>7.4501992031872408</v>
      </c>
      <c r="HD182" s="23">
        <v>41.553784860557762</v>
      </c>
      <c r="HE182" s="23">
        <v>36.414342629482057</v>
      </c>
      <c r="HF182" s="23">
        <v>4.8207171314741064</v>
      </c>
      <c r="HG182" s="23" t="s">
        <v>249</v>
      </c>
      <c r="HH182" s="23">
        <v>71</v>
      </c>
      <c r="HI182" s="23">
        <v>91</v>
      </c>
      <c r="HJ182" s="23">
        <v>73.400000000000006</v>
      </c>
      <c r="HK182" s="23">
        <v>78.8</v>
      </c>
      <c r="HL182" s="23">
        <v>55.2</v>
      </c>
      <c r="HM182" s="23">
        <v>82.8</v>
      </c>
      <c r="HN182" s="23">
        <v>13.2</v>
      </c>
      <c r="HO182" s="23">
        <v>16.600000000000001</v>
      </c>
      <c r="HP182" s="23">
        <v>21.9</v>
      </c>
      <c r="HQ182" s="23">
        <v>21</v>
      </c>
      <c r="HR182" s="23">
        <v>15</v>
      </c>
      <c r="HS182" s="23">
        <v>5.0999999999999996</v>
      </c>
    </row>
    <row r="183" spans="1:227" s="23" customFormat="1" ht="12.75" x14ac:dyDescent="0.2">
      <c r="A183" s="23" t="s">
        <v>499</v>
      </c>
      <c r="B183" s="23">
        <v>2</v>
      </c>
      <c r="C183" s="23" t="s">
        <v>296</v>
      </c>
      <c r="D183" s="23" t="s">
        <v>230</v>
      </c>
      <c r="E183" s="23" t="s">
        <v>231</v>
      </c>
      <c r="F183" s="24" t="s">
        <v>232</v>
      </c>
      <c r="G183" s="23" t="s">
        <v>233</v>
      </c>
      <c r="H183" s="23" t="s">
        <v>234</v>
      </c>
      <c r="I183" s="25">
        <v>2018</v>
      </c>
      <c r="J183" s="23">
        <v>46.237853999999999</v>
      </c>
      <c r="K183" s="23">
        <v>-72.037049999999994</v>
      </c>
      <c r="L183" s="23" t="s">
        <v>235</v>
      </c>
      <c r="M183" s="23">
        <v>100</v>
      </c>
      <c r="N183" s="23">
        <v>2004</v>
      </c>
      <c r="O183" s="23" t="s">
        <v>270</v>
      </c>
      <c r="P183" s="23" t="s">
        <v>231</v>
      </c>
      <c r="Q183" s="23" t="s">
        <v>470</v>
      </c>
      <c r="R183" s="23" t="s">
        <v>237</v>
      </c>
      <c r="S183" s="23" t="s">
        <v>237</v>
      </c>
      <c r="T183" s="23" t="s">
        <v>238</v>
      </c>
      <c r="U183" s="23" t="s">
        <v>237</v>
      </c>
      <c r="V183" s="23" t="s">
        <v>237</v>
      </c>
      <c r="W183" s="23" t="s">
        <v>237</v>
      </c>
      <c r="X183" s="23" t="s">
        <v>237</v>
      </c>
      <c r="Y183" s="23" t="s">
        <v>237</v>
      </c>
      <c r="Z183" s="23" t="s">
        <v>237</v>
      </c>
      <c r="AA183" s="23" t="s">
        <v>237</v>
      </c>
      <c r="AB183" s="23" t="s">
        <v>238</v>
      </c>
      <c r="AC183" s="23" t="s">
        <v>237</v>
      </c>
      <c r="AD183" s="23" t="s">
        <v>237</v>
      </c>
      <c r="AE183" s="23" t="s">
        <v>237</v>
      </c>
      <c r="AF183" s="23" t="s">
        <v>237</v>
      </c>
      <c r="AG183" s="23" t="s">
        <v>237</v>
      </c>
      <c r="AH183" s="23" t="s">
        <v>238</v>
      </c>
      <c r="AI183" s="23" t="s">
        <v>238</v>
      </c>
      <c r="AJ183" s="23" t="s">
        <v>237</v>
      </c>
      <c r="AK183" s="23" t="s">
        <v>238</v>
      </c>
      <c r="AL183" s="23" t="s">
        <v>238</v>
      </c>
      <c r="AM183" s="26" t="s">
        <v>471</v>
      </c>
      <c r="AN183" s="26" t="s">
        <v>471</v>
      </c>
      <c r="AO183" s="26" t="s">
        <v>471</v>
      </c>
      <c r="AP183" s="26" t="s">
        <v>241</v>
      </c>
      <c r="AQ183" s="26"/>
      <c r="AR183" s="26" t="s">
        <v>242</v>
      </c>
      <c r="AS183" s="23" t="s">
        <v>472</v>
      </c>
      <c r="AT183" s="26" t="s">
        <v>272</v>
      </c>
      <c r="AU183" s="56">
        <v>79.982560000000007</v>
      </c>
      <c r="AV183" s="23">
        <v>41.954080000000005</v>
      </c>
      <c r="AW183" s="23">
        <v>124.67280000000001</v>
      </c>
      <c r="AX183" s="23">
        <v>7.2800000000000011</v>
      </c>
      <c r="AY183" s="23">
        <v>1.6800000000000002</v>
      </c>
      <c r="BB183" s="23">
        <v>247.21088</v>
      </c>
      <c r="BC183" s="23">
        <v>0</v>
      </c>
      <c r="BD183" s="23">
        <f t="shared" si="3"/>
        <v>247.21088</v>
      </c>
      <c r="BF183" s="27">
        <v>43257</v>
      </c>
      <c r="BG183" s="27"/>
      <c r="BH183" s="27"/>
      <c r="BI183" s="27">
        <v>43264</v>
      </c>
      <c r="BJ183" s="27"/>
      <c r="BK183" s="27"/>
      <c r="BL183" s="27">
        <v>43277</v>
      </c>
      <c r="BM183" s="27">
        <v>43284</v>
      </c>
      <c r="BN183" s="27">
        <v>43290</v>
      </c>
      <c r="BO183" s="27">
        <v>43291</v>
      </c>
      <c r="BP183" s="27">
        <v>43294</v>
      </c>
      <c r="BQ183" s="27"/>
      <c r="BR183" s="27"/>
      <c r="BS183" s="27"/>
      <c r="BT183" s="27">
        <v>43286</v>
      </c>
      <c r="BU183" s="27">
        <v>43312</v>
      </c>
      <c r="BV183" s="27"/>
      <c r="BW183" s="27"/>
      <c r="BX183" s="25">
        <v>23</v>
      </c>
      <c r="BY183" s="28" t="s">
        <v>244</v>
      </c>
      <c r="BZ183" s="28" t="s">
        <v>245</v>
      </c>
      <c r="CA183" s="28" t="s">
        <v>246</v>
      </c>
      <c r="CB183" s="25">
        <v>23</v>
      </c>
      <c r="CC183" s="25" t="s">
        <v>237</v>
      </c>
      <c r="CD183" s="28" t="s">
        <v>244</v>
      </c>
      <c r="CE183" s="28" t="s">
        <v>244</v>
      </c>
      <c r="CF183" s="28" t="s">
        <v>246</v>
      </c>
      <c r="CG183" s="28"/>
      <c r="CH183" s="29"/>
      <c r="CL183" s="30"/>
      <c r="CM183" s="30"/>
      <c r="CN183" s="30"/>
      <c r="CO183" s="30"/>
      <c r="CP183" s="31"/>
      <c r="CQ183" s="30"/>
      <c r="CR183" s="30"/>
      <c r="CS183" s="30"/>
      <c r="CT183" s="30"/>
      <c r="CU183" s="30"/>
      <c r="CV183" s="32"/>
      <c r="CW183" s="29">
        <v>43343</v>
      </c>
      <c r="CX183" s="23">
        <v>483.38</v>
      </c>
      <c r="CY183" s="23">
        <v>2.0300000000000002</v>
      </c>
      <c r="CZ183" s="23">
        <v>1.446217563178879</v>
      </c>
      <c r="DA183" s="23">
        <v>9.4268000000000001</v>
      </c>
      <c r="DB183" s="32">
        <v>1.2249462655642178</v>
      </c>
      <c r="DC183" s="32">
        <v>5.8339712549866087</v>
      </c>
      <c r="DD183" s="32">
        <v>9.4851910426944279</v>
      </c>
      <c r="DE183" s="32">
        <v>2.1663519370020694</v>
      </c>
      <c r="DF183" s="32">
        <v>4.3935647873295465E-2</v>
      </c>
      <c r="DG183" s="32">
        <v>5.4234672785676711E-3</v>
      </c>
      <c r="DH183" s="32">
        <v>2.3752864033520629E-2</v>
      </c>
      <c r="DI183" s="32">
        <v>0.20257307663327626</v>
      </c>
      <c r="DJ183" s="32">
        <v>0.13960835300397467</v>
      </c>
      <c r="DK183" s="32">
        <v>0.14649159264675646</v>
      </c>
      <c r="DL183" s="32">
        <v>0.35153877060169969</v>
      </c>
      <c r="DM183" s="32"/>
      <c r="DO183" s="33"/>
      <c r="DP183" s="33"/>
      <c r="DQ183" s="27">
        <v>43371</v>
      </c>
      <c r="DR183" s="23">
        <v>453.71000000000004</v>
      </c>
      <c r="DS183" s="23">
        <v>1.1000000000000001</v>
      </c>
      <c r="DU183" s="23">
        <v>3.8580999999999999</v>
      </c>
      <c r="DV183" s="30"/>
      <c r="DW183" s="30"/>
      <c r="DX183" s="30"/>
      <c r="DY183" s="31"/>
      <c r="DZ183" s="30"/>
      <c r="EA183" s="30"/>
      <c r="EB183" s="30"/>
      <c r="EC183" s="30"/>
      <c r="ED183" s="30"/>
      <c r="EE183" s="32"/>
      <c r="EF183" s="28"/>
      <c r="EG183" s="32"/>
      <c r="EH183" s="23">
        <v>19</v>
      </c>
      <c r="EI183" s="23">
        <v>7.48</v>
      </c>
      <c r="EJ183" s="23">
        <v>6.7880000000000003</v>
      </c>
      <c r="EK183" s="23">
        <v>1.4054122029953959</v>
      </c>
      <c r="EL183" s="34">
        <v>36.232145355908848</v>
      </c>
      <c r="EM183" s="23">
        <v>89.111588751567254</v>
      </c>
      <c r="EP183" s="35"/>
      <c r="EQ183" s="27">
        <v>43234</v>
      </c>
      <c r="ES183" s="23">
        <v>3.93</v>
      </c>
      <c r="EV183" s="23" t="s">
        <v>247</v>
      </c>
      <c r="EX183" s="23">
        <v>13963.000000000002</v>
      </c>
      <c r="EY183" s="23">
        <v>145</v>
      </c>
      <c r="EZ183" s="40">
        <v>724.5</v>
      </c>
      <c r="FA183" s="36">
        <v>50.516983016983012</v>
      </c>
      <c r="FB183" s="36">
        <v>9.1033966033966021</v>
      </c>
      <c r="FC183" s="36">
        <v>26.383616383616381</v>
      </c>
      <c r="FD183" s="36"/>
      <c r="FE183" s="36">
        <v>3.3766233766233764</v>
      </c>
      <c r="FF183" s="36">
        <v>0.67257742257742248</v>
      </c>
      <c r="FG183" s="36">
        <v>267.02097902097898</v>
      </c>
      <c r="FH183" s="36">
        <v>1.4810189810189809</v>
      </c>
      <c r="FI183" s="36">
        <v>1688.1083916083915</v>
      </c>
      <c r="FJ183" s="36">
        <v>95.861638361638342</v>
      </c>
      <c r="FK183" s="36">
        <v>37.538853088245091</v>
      </c>
      <c r="GD183" s="29"/>
      <c r="GI183" s="56"/>
      <c r="GV183" s="23">
        <v>0.88840880214218032</v>
      </c>
      <c r="GW183" s="23">
        <v>1.417911374331086</v>
      </c>
      <c r="GX183" s="23">
        <v>1.3764418122446955</v>
      </c>
      <c r="GY183" s="23" t="s">
        <v>248</v>
      </c>
      <c r="GZ183" s="23">
        <v>92.317749380479256</v>
      </c>
      <c r="HA183" s="23">
        <v>3.9486673247778872</v>
      </c>
      <c r="HB183" s="23">
        <v>1.3228035538005956</v>
      </c>
      <c r="HC183" s="23">
        <v>6.7522211253701769</v>
      </c>
      <c r="HD183" s="23">
        <v>40.73050345508392</v>
      </c>
      <c r="HE183" s="23">
        <v>38.677196446199403</v>
      </c>
      <c r="HF183" s="23">
        <v>4.0769990128331646</v>
      </c>
      <c r="HG183" s="23" t="s">
        <v>249</v>
      </c>
      <c r="HH183" s="23">
        <v>71</v>
      </c>
      <c r="HI183" s="23">
        <v>91</v>
      </c>
      <c r="HJ183" s="23">
        <v>73.400000000000006</v>
      </c>
      <c r="HK183" s="23">
        <v>78.8</v>
      </c>
      <c r="HL183" s="23">
        <v>55.2</v>
      </c>
      <c r="HM183" s="23">
        <v>82.8</v>
      </c>
      <c r="HN183" s="23">
        <v>13.2</v>
      </c>
      <c r="HO183" s="23">
        <v>16.600000000000001</v>
      </c>
      <c r="HP183" s="23">
        <v>21.9</v>
      </c>
      <c r="HQ183" s="23">
        <v>21</v>
      </c>
      <c r="HR183" s="23">
        <v>15</v>
      </c>
      <c r="HS183" s="23">
        <v>5.0999999999999996</v>
      </c>
    </row>
    <row r="184" spans="1:227" s="23" customFormat="1" ht="12.75" x14ac:dyDescent="0.2">
      <c r="A184" s="23" t="s">
        <v>500</v>
      </c>
      <c r="B184" s="23">
        <v>1</v>
      </c>
      <c r="C184" s="23" t="s">
        <v>299</v>
      </c>
      <c r="D184" s="23" t="s">
        <v>230</v>
      </c>
      <c r="E184" s="23" t="s">
        <v>231</v>
      </c>
      <c r="F184" s="24" t="s">
        <v>232</v>
      </c>
      <c r="G184" s="23" t="s">
        <v>233</v>
      </c>
      <c r="H184" s="23" t="s">
        <v>234</v>
      </c>
      <c r="I184" s="25">
        <v>2018</v>
      </c>
      <c r="J184" s="23">
        <v>46.237853999999999</v>
      </c>
      <c r="K184" s="23">
        <v>-72.037049999999994</v>
      </c>
      <c r="L184" s="23" t="s">
        <v>235</v>
      </c>
      <c r="M184" s="23">
        <v>100</v>
      </c>
      <c r="N184" s="23">
        <v>2004</v>
      </c>
      <c r="O184" s="23" t="s">
        <v>236</v>
      </c>
      <c r="P184" s="23" t="s">
        <v>231</v>
      </c>
      <c r="Q184" s="23" t="s">
        <v>470</v>
      </c>
      <c r="R184" s="23" t="s">
        <v>237</v>
      </c>
      <c r="S184" s="23" t="s">
        <v>237</v>
      </c>
      <c r="T184" s="23" t="s">
        <v>238</v>
      </c>
      <c r="U184" s="23" t="s">
        <v>237</v>
      </c>
      <c r="V184" s="23" t="s">
        <v>237</v>
      </c>
      <c r="W184" s="23" t="s">
        <v>237</v>
      </c>
      <c r="X184" s="23" t="s">
        <v>237</v>
      </c>
      <c r="Y184" s="23" t="s">
        <v>237</v>
      </c>
      <c r="Z184" s="23" t="s">
        <v>237</v>
      </c>
      <c r="AA184" s="23" t="s">
        <v>237</v>
      </c>
      <c r="AB184" s="23" t="s">
        <v>238</v>
      </c>
      <c r="AC184" s="23" t="s">
        <v>237</v>
      </c>
      <c r="AD184" s="23" t="s">
        <v>237</v>
      </c>
      <c r="AE184" s="23" t="s">
        <v>237</v>
      </c>
      <c r="AF184" s="23" t="s">
        <v>237</v>
      </c>
      <c r="AG184" s="23" t="s">
        <v>237</v>
      </c>
      <c r="AH184" s="23" t="s">
        <v>238</v>
      </c>
      <c r="AI184" s="23" t="s">
        <v>238</v>
      </c>
      <c r="AJ184" s="23" t="s">
        <v>237</v>
      </c>
      <c r="AK184" s="23" t="s">
        <v>238</v>
      </c>
      <c r="AL184" s="23" t="s">
        <v>238</v>
      </c>
      <c r="AM184" s="26" t="s">
        <v>471</v>
      </c>
      <c r="AN184" s="26" t="s">
        <v>471</v>
      </c>
      <c r="AO184" s="26" t="s">
        <v>471</v>
      </c>
      <c r="AP184" s="26" t="s">
        <v>241</v>
      </c>
      <c r="AQ184" s="26"/>
      <c r="AR184" s="26" t="s">
        <v>242</v>
      </c>
      <c r="AS184" s="23" t="s">
        <v>472</v>
      </c>
      <c r="AT184" s="26" t="s">
        <v>272</v>
      </c>
      <c r="AU184" s="56">
        <v>79.982560000000007</v>
      </c>
      <c r="AV184" s="23">
        <v>41.954080000000005</v>
      </c>
      <c r="AW184" s="23">
        <v>124.67280000000001</v>
      </c>
      <c r="AX184" s="23">
        <v>7.2800000000000011</v>
      </c>
      <c r="AY184" s="23">
        <v>1.6800000000000002</v>
      </c>
      <c r="BB184" s="23">
        <v>247.21088</v>
      </c>
      <c r="BC184" s="23">
        <v>0</v>
      </c>
      <c r="BD184" s="23">
        <f t="shared" si="3"/>
        <v>247.21088</v>
      </c>
      <c r="BF184" s="27">
        <v>43257</v>
      </c>
      <c r="BG184" s="27"/>
      <c r="BH184" s="27"/>
      <c r="BI184" s="27">
        <v>43264</v>
      </c>
      <c r="BJ184" s="27"/>
      <c r="BK184" s="27"/>
      <c r="BL184" s="27">
        <v>43277</v>
      </c>
      <c r="BM184" s="27">
        <v>43284</v>
      </c>
      <c r="BN184" s="27">
        <v>43290</v>
      </c>
      <c r="BO184" s="27">
        <v>43291</v>
      </c>
      <c r="BP184" s="27">
        <v>43294</v>
      </c>
      <c r="BQ184" s="27"/>
      <c r="BR184" s="27"/>
      <c r="BS184" s="27"/>
      <c r="BT184" s="27">
        <v>43286</v>
      </c>
      <c r="BU184" s="27">
        <v>43312</v>
      </c>
      <c r="BV184" s="27"/>
      <c r="BW184" s="27"/>
      <c r="BX184" s="25">
        <v>23</v>
      </c>
      <c r="BY184" s="28" t="s">
        <v>244</v>
      </c>
      <c r="BZ184" s="28" t="s">
        <v>245</v>
      </c>
      <c r="CA184" s="28" t="s">
        <v>246</v>
      </c>
      <c r="CB184" s="25">
        <v>23</v>
      </c>
      <c r="CC184" s="25" t="s">
        <v>237</v>
      </c>
      <c r="CD184" s="28" t="s">
        <v>244</v>
      </c>
      <c r="CE184" s="28" t="s">
        <v>244</v>
      </c>
      <c r="CF184" s="28" t="s">
        <v>246</v>
      </c>
      <c r="CG184" s="28"/>
      <c r="CH184" s="29"/>
      <c r="CL184" s="30"/>
      <c r="CM184" s="30"/>
      <c r="CN184" s="30"/>
      <c r="CO184" s="30"/>
      <c r="CP184" s="31"/>
      <c r="CQ184" s="30"/>
      <c r="CR184" s="30"/>
      <c r="CS184" s="30"/>
      <c r="CT184" s="30"/>
      <c r="CU184" s="30"/>
      <c r="CV184" s="32"/>
      <c r="CW184" s="29">
        <v>43343</v>
      </c>
      <c r="CX184" s="23">
        <v>498.11</v>
      </c>
      <c r="CY184" s="23">
        <v>2.08</v>
      </c>
      <c r="CZ184" s="23">
        <v>1.7259047305877919</v>
      </c>
      <c r="DA184" s="23">
        <v>9.3590999999999998</v>
      </c>
      <c r="DB184" s="32">
        <v>1.0692456603099703</v>
      </c>
      <c r="DC184" s="32">
        <v>5.3147330625068614</v>
      </c>
      <c r="DD184" s="32">
        <v>10.448446159783112</v>
      </c>
      <c r="DE184" s="32">
        <v>2.2048334325270154</v>
      </c>
      <c r="DF184" s="32">
        <v>5.0461345261543541E-2</v>
      </c>
      <c r="DG184" s="32">
        <v>4.8231076693069893E-3</v>
      </c>
      <c r="DH184" s="32">
        <v>2.5720475626941752E-2</v>
      </c>
      <c r="DI184" s="32">
        <v>0.34548147889192438</v>
      </c>
      <c r="DJ184" s="32">
        <v>0.1810316465557785</v>
      </c>
      <c r="DK184" s="32">
        <v>0.18858836579300323</v>
      </c>
      <c r="DL184" s="32">
        <v>0.44627721769111439</v>
      </c>
      <c r="DM184" s="32"/>
      <c r="DO184" s="33"/>
      <c r="DP184" s="33"/>
      <c r="DQ184" s="27">
        <v>43371</v>
      </c>
      <c r="DR184" s="23">
        <v>438.11</v>
      </c>
      <c r="DS184" s="23">
        <v>1.1400000000000001</v>
      </c>
      <c r="DU184" s="23">
        <v>2.6041999999999996</v>
      </c>
      <c r="DV184" s="30"/>
      <c r="DW184" s="30"/>
      <c r="DX184" s="30"/>
      <c r="DY184" s="31"/>
      <c r="DZ184" s="30"/>
      <c r="EA184" s="30"/>
      <c r="EB184" s="30"/>
      <c r="EC184" s="30"/>
      <c r="ED184" s="30"/>
      <c r="EE184" s="32"/>
      <c r="EF184" s="28"/>
      <c r="EG184" s="32"/>
      <c r="EH184" s="23">
        <v>20.5</v>
      </c>
      <c r="EI184" s="23">
        <v>7.26</v>
      </c>
      <c r="EJ184" s="23">
        <v>7.1870000000000003</v>
      </c>
      <c r="EK184" s="23">
        <v>1.6792875112995334</v>
      </c>
      <c r="EL184" s="34">
        <v>34.324510510963052</v>
      </c>
      <c r="EM184" s="23">
        <v>89.354900095147485</v>
      </c>
      <c r="EP184" s="35"/>
      <c r="EQ184" s="27">
        <v>43234</v>
      </c>
      <c r="ES184" s="23">
        <v>4</v>
      </c>
      <c r="EV184" s="23" t="s">
        <v>247</v>
      </c>
      <c r="EX184" s="23">
        <v>12043</v>
      </c>
      <c r="EY184" s="23">
        <v>105</v>
      </c>
      <c r="EZ184" s="40">
        <v>551.79999999999995</v>
      </c>
      <c r="FA184" s="36">
        <v>39.401973904315824</v>
      </c>
      <c r="FB184" s="36">
        <v>8.6642689862830373</v>
      </c>
      <c r="FC184" s="36">
        <v>29.03646704583473</v>
      </c>
      <c r="FD184" s="36"/>
      <c r="FE184" s="36">
        <v>2.8404148544663768</v>
      </c>
      <c r="FF184" s="36">
        <v>0.76906992305118771</v>
      </c>
      <c r="FG184" s="36">
        <v>312.69454667112751</v>
      </c>
      <c r="FH184" s="36">
        <v>1.1266309802609569</v>
      </c>
      <c r="FI184" s="36">
        <v>1556.40331214453</v>
      </c>
      <c r="FJ184" s="36">
        <v>80.392271662763477</v>
      </c>
      <c r="FK184" s="36">
        <v>35.215515498159917</v>
      </c>
      <c r="GD184" s="29"/>
      <c r="GI184" s="56"/>
      <c r="GV184" s="23">
        <v>0.88840880214218032</v>
      </c>
      <c r="GW184" s="23">
        <v>1.417911374331086</v>
      </c>
      <c r="GX184" s="23">
        <v>1.3764418122446955</v>
      </c>
      <c r="GY184" s="23" t="s">
        <v>248</v>
      </c>
      <c r="GZ184" s="23">
        <v>93.244900520344117</v>
      </c>
      <c r="HA184" s="23">
        <v>3.3044203081192971</v>
      </c>
      <c r="HB184" s="23">
        <v>1.2749003984063756</v>
      </c>
      <c r="HC184" s="23">
        <v>7.4501992031872408</v>
      </c>
      <c r="HD184" s="23">
        <v>41.553784860557762</v>
      </c>
      <c r="HE184" s="23">
        <v>36.414342629482057</v>
      </c>
      <c r="HF184" s="23">
        <v>4.8207171314741064</v>
      </c>
      <c r="HG184" s="23" t="s">
        <v>249</v>
      </c>
      <c r="HH184" s="23">
        <v>71</v>
      </c>
      <c r="HI184" s="23">
        <v>91</v>
      </c>
      <c r="HJ184" s="23">
        <v>73.400000000000006</v>
      </c>
      <c r="HK184" s="23">
        <v>78.8</v>
      </c>
      <c r="HL184" s="23">
        <v>55.2</v>
      </c>
      <c r="HM184" s="23">
        <v>82.8</v>
      </c>
      <c r="HN184" s="23">
        <v>13.2</v>
      </c>
      <c r="HO184" s="23">
        <v>16.600000000000001</v>
      </c>
      <c r="HP184" s="23">
        <v>21.9</v>
      </c>
      <c r="HQ184" s="23">
        <v>21</v>
      </c>
      <c r="HR184" s="23">
        <v>15</v>
      </c>
      <c r="HS184" s="23">
        <v>5.0999999999999996</v>
      </c>
    </row>
    <row r="185" spans="1:227" s="23" customFormat="1" ht="12.75" x14ac:dyDescent="0.2">
      <c r="A185" s="23" t="s">
        <v>501</v>
      </c>
      <c r="B185" s="23">
        <v>2</v>
      </c>
      <c r="C185" s="23" t="s">
        <v>299</v>
      </c>
      <c r="D185" s="23" t="s">
        <v>230</v>
      </c>
      <c r="E185" s="23" t="s">
        <v>231</v>
      </c>
      <c r="F185" s="24" t="s">
        <v>232</v>
      </c>
      <c r="G185" s="23" t="s">
        <v>233</v>
      </c>
      <c r="H185" s="23" t="s">
        <v>234</v>
      </c>
      <c r="I185" s="25">
        <v>2018</v>
      </c>
      <c r="J185" s="23">
        <v>46.237853999999999</v>
      </c>
      <c r="K185" s="23">
        <v>-72.037049999999994</v>
      </c>
      <c r="L185" s="23" t="s">
        <v>235</v>
      </c>
      <c r="M185" s="23">
        <v>100</v>
      </c>
      <c r="N185" s="23">
        <v>2004</v>
      </c>
      <c r="O185" s="23" t="s">
        <v>236</v>
      </c>
      <c r="P185" s="23" t="s">
        <v>231</v>
      </c>
      <c r="Q185" s="23" t="s">
        <v>470</v>
      </c>
      <c r="R185" s="23" t="s">
        <v>237</v>
      </c>
      <c r="S185" s="23" t="s">
        <v>237</v>
      </c>
      <c r="T185" s="23" t="s">
        <v>238</v>
      </c>
      <c r="U185" s="23" t="s">
        <v>237</v>
      </c>
      <c r="V185" s="23" t="s">
        <v>237</v>
      </c>
      <c r="W185" s="23" t="s">
        <v>237</v>
      </c>
      <c r="X185" s="23" t="s">
        <v>237</v>
      </c>
      <c r="Y185" s="23" t="s">
        <v>237</v>
      </c>
      <c r="Z185" s="23" t="s">
        <v>237</v>
      </c>
      <c r="AA185" s="23" t="s">
        <v>237</v>
      </c>
      <c r="AB185" s="23" t="s">
        <v>238</v>
      </c>
      <c r="AC185" s="23" t="s">
        <v>237</v>
      </c>
      <c r="AD185" s="23" t="s">
        <v>237</v>
      </c>
      <c r="AE185" s="23" t="s">
        <v>237</v>
      </c>
      <c r="AF185" s="23" t="s">
        <v>237</v>
      </c>
      <c r="AG185" s="23" t="s">
        <v>237</v>
      </c>
      <c r="AH185" s="23" t="s">
        <v>238</v>
      </c>
      <c r="AI185" s="23" t="s">
        <v>238</v>
      </c>
      <c r="AJ185" s="23" t="s">
        <v>237</v>
      </c>
      <c r="AK185" s="23" t="s">
        <v>238</v>
      </c>
      <c r="AL185" s="23" t="s">
        <v>238</v>
      </c>
      <c r="AM185" s="26" t="s">
        <v>471</v>
      </c>
      <c r="AN185" s="26" t="s">
        <v>471</v>
      </c>
      <c r="AO185" s="26" t="s">
        <v>471</v>
      </c>
      <c r="AP185" s="26" t="s">
        <v>241</v>
      </c>
      <c r="AQ185" s="26"/>
      <c r="AR185" s="26" t="s">
        <v>242</v>
      </c>
      <c r="AS185" s="23" t="s">
        <v>472</v>
      </c>
      <c r="AT185" s="26" t="s">
        <v>272</v>
      </c>
      <c r="AU185" s="56">
        <v>79.982560000000007</v>
      </c>
      <c r="AV185" s="23">
        <v>41.954080000000005</v>
      </c>
      <c r="AW185" s="23">
        <v>124.67280000000001</v>
      </c>
      <c r="AX185" s="23">
        <v>7.2800000000000011</v>
      </c>
      <c r="AY185" s="23">
        <v>1.6800000000000002</v>
      </c>
      <c r="BB185" s="23">
        <v>247.21088</v>
      </c>
      <c r="BC185" s="23">
        <v>0</v>
      </c>
      <c r="BD185" s="23">
        <f t="shared" si="3"/>
        <v>247.21088</v>
      </c>
      <c r="BF185" s="27">
        <v>43257</v>
      </c>
      <c r="BG185" s="27"/>
      <c r="BH185" s="27"/>
      <c r="BI185" s="27">
        <v>43264</v>
      </c>
      <c r="BJ185" s="27"/>
      <c r="BK185" s="27"/>
      <c r="BL185" s="27">
        <v>43277</v>
      </c>
      <c r="BM185" s="27">
        <v>43284</v>
      </c>
      <c r="BN185" s="27">
        <v>43290</v>
      </c>
      <c r="BO185" s="27">
        <v>43291</v>
      </c>
      <c r="BP185" s="27">
        <v>43294</v>
      </c>
      <c r="BQ185" s="27"/>
      <c r="BR185" s="27"/>
      <c r="BS185" s="27"/>
      <c r="BT185" s="27">
        <v>43286</v>
      </c>
      <c r="BU185" s="27">
        <v>43312</v>
      </c>
      <c r="BV185" s="27"/>
      <c r="BW185" s="27"/>
      <c r="BX185" s="25">
        <v>23</v>
      </c>
      <c r="BY185" s="28" t="s">
        <v>244</v>
      </c>
      <c r="BZ185" s="28" t="s">
        <v>245</v>
      </c>
      <c r="CA185" s="28" t="s">
        <v>246</v>
      </c>
      <c r="CB185" s="25">
        <v>23</v>
      </c>
      <c r="CC185" s="25" t="s">
        <v>237</v>
      </c>
      <c r="CD185" s="28" t="s">
        <v>244</v>
      </c>
      <c r="CE185" s="28" t="s">
        <v>244</v>
      </c>
      <c r="CF185" s="28" t="s">
        <v>246</v>
      </c>
      <c r="CG185" s="28"/>
      <c r="CH185" s="29"/>
      <c r="CL185" s="30"/>
      <c r="CM185" s="30"/>
      <c r="CN185" s="30"/>
      <c r="CO185" s="30"/>
      <c r="CP185" s="31"/>
      <c r="CQ185" s="30"/>
      <c r="CR185" s="30"/>
      <c r="CS185" s="30"/>
      <c r="CT185" s="30"/>
      <c r="CU185" s="30"/>
      <c r="CV185" s="32"/>
      <c r="CW185" s="29">
        <v>43343</v>
      </c>
      <c r="CX185" s="23">
        <v>501.4</v>
      </c>
      <c r="CY185" s="23">
        <v>2.08</v>
      </c>
      <c r="CZ185" s="23">
        <v>1.7318828831843034</v>
      </c>
      <c r="DA185" s="23">
        <v>8.9809999999999999</v>
      </c>
      <c r="DB185" s="32">
        <v>1.007998599926234</v>
      </c>
      <c r="DC185" s="32">
        <v>5.3120647374420802</v>
      </c>
      <c r="DD185" s="32">
        <v>9.5424863144719154</v>
      </c>
      <c r="DE185" s="32">
        <v>2.1443766755069702</v>
      </c>
      <c r="DF185" s="32">
        <v>4.8357453641134612E-2</v>
      </c>
      <c r="DG185" s="32">
        <v>4.6252611718052648E-3</v>
      </c>
      <c r="DH185" s="32">
        <v>2.2201497475231657E-2</v>
      </c>
      <c r="DI185" s="32">
        <v>0.31661053074173701</v>
      </c>
      <c r="DJ185" s="32">
        <v>0.23833315261227361</v>
      </c>
      <c r="DK185" s="32">
        <v>0.17883976486172226</v>
      </c>
      <c r="DL185" s="32">
        <v>0.4052562025546052</v>
      </c>
      <c r="DM185" s="32"/>
      <c r="DO185" s="33"/>
      <c r="DP185" s="33"/>
      <c r="DQ185" s="27">
        <v>43371</v>
      </c>
      <c r="DR185" s="23">
        <v>453.33</v>
      </c>
      <c r="DS185" s="23">
        <v>1.0900000000000001</v>
      </c>
      <c r="DU185" s="23">
        <v>3.7879</v>
      </c>
      <c r="DV185" s="30"/>
      <c r="DW185" s="30"/>
      <c r="DX185" s="30"/>
      <c r="DY185" s="31"/>
      <c r="DZ185" s="30"/>
      <c r="EA185" s="30"/>
      <c r="EB185" s="30"/>
      <c r="EC185" s="30"/>
      <c r="ED185" s="30"/>
      <c r="EE185" s="32"/>
      <c r="EF185" s="28"/>
      <c r="EG185" s="32"/>
      <c r="EH185" s="23">
        <v>19</v>
      </c>
      <c r="EI185" s="23">
        <v>7.26</v>
      </c>
      <c r="EJ185" s="23">
        <v>6.8719999999999999</v>
      </c>
      <c r="EK185" s="23">
        <v>1.3702094815753354</v>
      </c>
      <c r="EL185" s="34">
        <v>37.234804042926498</v>
      </c>
      <c r="EM185" s="23">
        <v>89.081720061675526</v>
      </c>
      <c r="EP185" s="35"/>
      <c r="EQ185" s="27">
        <v>43234</v>
      </c>
      <c r="ES185" s="23">
        <v>4.03</v>
      </c>
      <c r="EV185" s="23" t="s">
        <v>247</v>
      </c>
      <c r="EX185" s="23">
        <v>9990.4</v>
      </c>
      <c r="EY185" s="23">
        <v>89.8</v>
      </c>
      <c r="EZ185" s="40">
        <v>558.29999999999995</v>
      </c>
      <c r="FA185" s="36">
        <v>41.315659068384541</v>
      </c>
      <c r="FB185" s="36">
        <v>9.298810703666998</v>
      </c>
      <c r="FC185" s="36">
        <v>25.847373637264621</v>
      </c>
      <c r="FD185" s="36"/>
      <c r="FE185" s="36">
        <v>0.82259663032705643</v>
      </c>
      <c r="FF185" s="36">
        <v>0.70986124876114964</v>
      </c>
      <c r="FG185" s="36">
        <v>323.37760158572843</v>
      </c>
      <c r="FH185" s="36">
        <v>0.89444995044598608</v>
      </c>
      <c r="FI185" s="36">
        <v>1260.8488602576811</v>
      </c>
      <c r="FJ185" s="36">
        <v>68.917244796828541</v>
      </c>
      <c r="FK185" s="36">
        <v>29.005343846712915</v>
      </c>
      <c r="GD185" s="29"/>
      <c r="GI185" s="56"/>
      <c r="GV185" s="23">
        <v>0.88840880214218032</v>
      </c>
      <c r="GW185" s="23">
        <v>1.417911374331086</v>
      </c>
      <c r="GX185" s="23">
        <v>1.3764418122446955</v>
      </c>
      <c r="GY185" s="23" t="s">
        <v>248</v>
      </c>
      <c r="GZ185" s="23">
        <v>92.317749380479256</v>
      </c>
      <c r="HA185" s="23">
        <v>3.9486673247778872</v>
      </c>
      <c r="HB185" s="23">
        <v>1.3228035538005956</v>
      </c>
      <c r="HC185" s="23">
        <v>6.7522211253701769</v>
      </c>
      <c r="HD185" s="23">
        <v>40.73050345508392</v>
      </c>
      <c r="HE185" s="23">
        <v>38.677196446199403</v>
      </c>
      <c r="HF185" s="23">
        <v>4.0769990128331646</v>
      </c>
      <c r="HG185" s="23" t="s">
        <v>249</v>
      </c>
      <c r="HH185" s="23">
        <v>71</v>
      </c>
      <c r="HI185" s="23">
        <v>91</v>
      </c>
      <c r="HJ185" s="23">
        <v>73.400000000000006</v>
      </c>
      <c r="HK185" s="23">
        <v>78.8</v>
      </c>
      <c r="HL185" s="23">
        <v>55.2</v>
      </c>
      <c r="HM185" s="23">
        <v>82.8</v>
      </c>
      <c r="HN185" s="23">
        <v>13.2</v>
      </c>
      <c r="HO185" s="23">
        <v>16.600000000000001</v>
      </c>
      <c r="HP185" s="23">
        <v>21.9</v>
      </c>
      <c r="HQ185" s="23">
        <v>21</v>
      </c>
      <c r="HR185" s="23">
        <v>15</v>
      </c>
      <c r="HS185" s="23">
        <v>5.0999999999999996</v>
      </c>
    </row>
    <row r="186" spans="1:227" s="23" customFormat="1" ht="12.75" x14ac:dyDescent="0.2">
      <c r="A186" s="23" t="s">
        <v>502</v>
      </c>
      <c r="B186" s="23">
        <v>1</v>
      </c>
      <c r="C186" s="23" t="s">
        <v>302</v>
      </c>
      <c r="D186" s="23" t="s">
        <v>230</v>
      </c>
      <c r="E186" s="23" t="s">
        <v>231</v>
      </c>
      <c r="F186" s="24" t="s">
        <v>232</v>
      </c>
      <c r="G186" s="23" t="s">
        <v>233</v>
      </c>
      <c r="H186" s="23" t="s">
        <v>234</v>
      </c>
      <c r="I186" s="25">
        <v>2018</v>
      </c>
      <c r="J186" s="23">
        <v>46.237853999999999</v>
      </c>
      <c r="K186" s="23">
        <v>-72.037049999999994</v>
      </c>
      <c r="L186" s="23" t="s">
        <v>235</v>
      </c>
      <c r="M186" s="23">
        <v>100</v>
      </c>
      <c r="N186" s="23">
        <v>2004</v>
      </c>
      <c r="O186" s="23" t="s">
        <v>270</v>
      </c>
      <c r="P186" s="23" t="s">
        <v>231</v>
      </c>
      <c r="Q186" s="23" t="s">
        <v>470</v>
      </c>
      <c r="R186" s="23" t="s">
        <v>237</v>
      </c>
      <c r="S186" s="23" t="s">
        <v>237</v>
      </c>
      <c r="T186" s="23" t="s">
        <v>238</v>
      </c>
      <c r="U186" s="23" t="s">
        <v>237</v>
      </c>
      <c r="V186" s="23" t="s">
        <v>237</v>
      </c>
      <c r="W186" s="23" t="s">
        <v>237</v>
      </c>
      <c r="X186" s="23" t="s">
        <v>237</v>
      </c>
      <c r="Y186" s="23" t="s">
        <v>237</v>
      </c>
      <c r="Z186" s="23" t="s">
        <v>237</v>
      </c>
      <c r="AA186" s="23" t="s">
        <v>237</v>
      </c>
      <c r="AB186" s="23" t="s">
        <v>238</v>
      </c>
      <c r="AC186" s="23" t="s">
        <v>237</v>
      </c>
      <c r="AD186" s="23" t="s">
        <v>237</v>
      </c>
      <c r="AE186" s="23" t="s">
        <v>237</v>
      </c>
      <c r="AF186" s="23" t="s">
        <v>237</v>
      </c>
      <c r="AG186" s="23" t="s">
        <v>237</v>
      </c>
      <c r="AH186" s="23" t="s">
        <v>238</v>
      </c>
      <c r="AI186" s="23" t="s">
        <v>238</v>
      </c>
      <c r="AJ186" s="23" t="s">
        <v>237</v>
      </c>
      <c r="AK186" s="23" t="s">
        <v>238</v>
      </c>
      <c r="AL186" s="23" t="s">
        <v>238</v>
      </c>
      <c r="AM186" s="26" t="s">
        <v>471</v>
      </c>
      <c r="AN186" s="26" t="s">
        <v>471</v>
      </c>
      <c r="AO186" s="26" t="s">
        <v>471</v>
      </c>
      <c r="AP186" s="26" t="s">
        <v>241</v>
      </c>
      <c r="AQ186" s="26"/>
      <c r="AR186" s="26" t="s">
        <v>242</v>
      </c>
      <c r="AS186" s="23" t="s">
        <v>472</v>
      </c>
      <c r="AT186" s="26" t="s">
        <v>272</v>
      </c>
      <c r="AU186" s="56">
        <v>79.982560000000007</v>
      </c>
      <c r="AV186" s="23">
        <v>41.954080000000005</v>
      </c>
      <c r="AW186" s="23">
        <v>124.67280000000001</v>
      </c>
      <c r="AX186" s="23">
        <v>7.2800000000000011</v>
      </c>
      <c r="AY186" s="23">
        <v>1.6800000000000002</v>
      </c>
      <c r="BB186" s="23">
        <v>247.21088</v>
      </c>
      <c r="BC186" s="23">
        <v>0</v>
      </c>
      <c r="BD186" s="23">
        <f t="shared" si="3"/>
        <v>247.21088</v>
      </c>
      <c r="BF186" s="27">
        <v>43257</v>
      </c>
      <c r="BG186" s="27"/>
      <c r="BH186" s="27"/>
      <c r="BI186" s="27">
        <v>43264</v>
      </c>
      <c r="BJ186" s="27"/>
      <c r="BK186" s="27"/>
      <c r="BL186" s="27">
        <v>43277</v>
      </c>
      <c r="BM186" s="27">
        <v>43284</v>
      </c>
      <c r="BN186" s="27">
        <v>43290</v>
      </c>
      <c r="BO186" s="27">
        <v>43291</v>
      </c>
      <c r="BP186" s="27">
        <v>43294</v>
      </c>
      <c r="BQ186" s="27"/>
      <c r="BR186" s="27"/>
      <c r="BS186" s="27"/>
      <c r="BT186" s="27">
        <v>43286</v>
      </c>
      <c r="BU186" s="27">
        <v>43312</v>
      </c>
      <c r="BV186" s="27"/>
      <c r="BW186" s="27"/>
      <c r="BX186" s="25">
        <v>23</v>
      </c>
      <c r="BY186" s="28" t="s">
        <v>244</v>
      </c>
      <c r="BZ186" s="28" t="s">
        <v>245</v>
      </c>
      <c r="CA186" s="28" t="s">
        <v>246</v>
      </c>
      <c r="CB186" s="25">
        <v>23</v>
      </c>
      <c r="CC186" s="25" t="s">
        <v>237</v>
      </c>
      <c r="CD186" s="28" t="s">
        <v>244</v>
      </c>
      <c r="CE186" s="28" t="s">
        <v>244</v>
      </c>
      <c r="CF186" s="28" t="s">
        <v>246</v>
      </c>
      <c r="CG186" s="28"/>
      <c r="CH186" s="29"/>
      <c r="CL186" s="30"/>
      <c r="CM186" s="30"/>
      <c r="CN186" s="30"/>
      <c r="CO186" s="30"/>
      <c r="CP186" s="31"/>
      <c r="CQ186" s="30"/>
      <c r="CR186" s="30"/>
      <c r="CS186" s="30"/>
      <c r="CT186" s="30"/>
      <c r="CU186" s="30"/>
      <c r="CV186" s="32"/>
      <c r="CW186" s="29">
        <v>43343</v>
      </c>
      <c r="CX186" s="23">
        <v>497.28999999999996</v>
      </c>
      <c r="CY186" s="23">
        <v>2.63</v>
      </c>
      <c r="CZ186" s="23">
        <v>2.9201817595653088</v>
      </c>
      <c r="DA186" s="23">
        <v>9.9703999999999997</v>
      </c>
      <c r="DB186" s="32">
        <v>1.1708865508148381</v>
      </c>
      <c r="DC186" s="32">
        <v>6.0515290531832093</v>
      </c>
      <c r="DD186" s="32">
        <v>10.048010284283682</v>
      </c>
      <c r="DE186" s="32">
        <v>2.5232778154931226</v>
      </c>
      <c r="DF186" s="32">
        <v>6.0938662552186357E-2</v>
      </c>
      <c r="DG186" s="32">
        <v>5.1774868156457361E-3</v>
      </c>
      <c r="DH186" s="32">
        <v>2.440293437901063E-2</v>
      </c>
      <c r="DI186" s="32">
        <v>0.3589610774304049</v>
      </c>
      <c r="DJ186" s="32">
        <v>0.1852236000846044</v>
      </c>
      <c r="DK186" s="32">
        <v>0.21953571890295048</v>
      </c>
      <c r="DL186" s="32">
        <v>0.53304098335025207</v>
      </c>
      <c r="DM186" s="32"/>
      <c r="DO186" s="33"/>
      <c r="DP186" s="33"/>
      <c r="DQ186" s="27">
        <v>43371</v>
      </c>
      <c r="DR186" s="23">
        <v>446.74</v>
      </c>
      <c r="DS186" s="23">
        <v>1.18</v>
      </c>
      <c r="DU186" s="23">
        <v>3.2418999999999998</v>
      </c>
      <c r="DV186" s="30"/>
      <c r="DW186" s="30"/>
      <c r="DX186" s="30"/>
      <c r="DY186" s="31"/>
      <c r="DZ186" s="30"/>
      <c r="EA186" s="30"/>
      <c r="EB186" s="30"/>
      <c r="EC186" s="30"/>
      <c r="ED186" s="30"/>
      <c r="EE186" s="32"/>
      <c r="EF186" s="28"/>
      <c r="EG186" s="32"/>
      <c r="EH186" s="23">
        <v>18</v>
      </c>
      <c r="EI186" s="23">
        <v>7.7</v>
      </c>
      <c r="EJ186" s="23">
        <v>6.6609999999999996</v>
      </c>
      <c r="EK186" s="23">
        <v>1.5074908581403643</v>
      </c>
      <c r="EL186" s="34">
        <v>41.507001926740799</v>
      </c>
      <c r="EM186" s="23">
        <v>88.948758584257789</v>
      </c>
      <c r="EP186" s="35"/>
      <c r="EQ186" s="27">
        <v>43234</v>
      </c>
      <c r="ES186" s="23">
        <v>3.79</v>
      </c>
      <c r="EV186" s="23" t="s">
        <v>247</v>
      </c>
      <c r="EX186" s="23">
        <v>11699</v>
      </c>
      <c r="EY186" s="23">
        <v>175.00000000000003</v>
      </c>
      <c r="EZ186" s="40">
        <v>630</v>
      </c>
      <c r="FA186" s="36">
        <v>65.454773869346738</v>
      </c>
      <c r="FB186" s="36">
        <v>11.087939698492464</v>
      </c>
      <c r="FC186" s="36">
        <v>29.919597989949754</v>
      </c>
      <c r="FD186" s="36"/>
      <c r="FE186" s="36">
        <v>6.5628140703517595</v>
      </c>
      <c r="FF186" s="36">
        <v>0.80929648241206031</v>
      </c>
      <c r="FG186" s="36">
        <v>368.77185929648243</v>
      </c>
      <c r="FH186" s="36">
        <v>1.0879396984924623</v>
      </c>
      <c r="FI186" s="36">
        <v>1375.5743718592964</v>
      </c>
      <c r="FJ186" s="36">
        <v>163.60552763819095</v>
      </c>
      <c r="FK186" s="36">
        <v>46.920996925963152</v>
      </c>
      <c r="GD186" s="29"/>
      <c r="GI186" s="56"/>
      <c r="GV186" s="23">
        <v>0.88840880214218032</v>
      </c>
      <c r="GW186" s="23">
        <v>1.417911374331086</v>
      </c>
      <c r="GX186" s="23">
        <v>1.3764418122446955</v>
      </c>
      <c r="GY186" s="23" t="s">
        <v>248</v>
      </c>
      <c r="GZ186" s="23">
        <v>93.244900520344117</v>
      </c>
      <c r="HA186" s="23">
        <v>3.3044203081192971</v>
      </c>
      <c r="HB186" s="23">
        <v>1.2749003984063756</v>
      </c>
      <c r="HC186" s="23">
        <v>7.4501992031872408</v>
      </c>
      <c r="HD186" s="23">
        <v>41.553784860557762</v>
      </c>
      <c r="HE186" s="23">
        <v>36.414342629482057</v>
      </c>
      <c r="HF186" s="23">
        <v>4.8207171314741064</v>
      </c>
      <c r="HG186" s="23" t="s">
        <v>249</v>
      </c>
      <c r="HH186" s="23">
        <v>71</v>
      </c>
      <c r="HI186" s="23">
        <v>91</v>
      </c>
      <c r="HJ186" s="23">
        <v>73.400000000000006</v>
      </c>
      <c r="HK186" s="23">
        <v>78.8</v>
      </c>
      <c r="HL186" s="23">
        <v>55.2</v>
      </c>
      <c r="HM186" s="23">
        <v>82.8</v>
      </c>
      <c r="HN186" s="23">
        <v>13.2</v>
      </c>
      <c r="HO186" s="23">
        <v>16.600000000000001</v>
      </c>
      <c r="HP186" s="23">
        <v>21.9</v>
      </c>
      <c r="HQ186" s="23">
        <v>21</v>
      </c>
      <c r="HR186" s="23">
        <v>15</v>
      </c>
      <c r="HS186" s="23">
        <v>5.0999999999999996</v>
      </c>
    </row>
    <row r="187" spans="1:227" s="23" customFormat="1" ht="12.75" x14ac:dyDescent="0.2">
      <c r="A187" s="23" t="s">
        <v>503</v>
      </c>
      <c r="B187" s="23">
        <v>2</v>
      </c>
      <c r="C187" s="23" t="s">
        <v>302</v>
      </c>
      <c r="D187" s="23" t="s">
        <v>230</v>
      </c>
      <c r="E187" s="23" t="s">
        <v>231</v>
      </c>
      <c r="F187" s="24" t="s">
        <v>232</v>
      </c>
      <c r="G187" s="23" t="s">
        <v>233</v>
      </c>
      <c r="H187" s="23" t="s">
        <v>234</v>
      </c>
      <c r="I187" s="25">
        <v>2018</v>
      </c>
      <c r="J187" s="23">
        <v>46.237853999999999</v>
      </c>
      <c r="K187" s="23">
        <v>-72.037049999999994</v>
      </c>
      <c r="L187" s="23" t="s">
        <v>235</v>
      </c>
      <c r="M187" s="23">
        <v>100</v>
      </c>
      <c r="N187" s="23">
        <v>2004</v>
      </c>
      <c r="O187" s="23" t="s">
        <v>270</v>
      </c>
      <c r="P187" s="23" t="s">
        <v>231</v>
      </c>
      <c r="Q187" s="23" t="s">
        <v>470</v>
      </c>
      <c r="R187" s="23" t="s">
        <v>237</v>
      </c>
      <c r="S187" s="23" t="s">
        <v>237</v>
      </c>
      <c r="T187" s="23" t="s">
        <v>238</v>
      </c>
      <c r="U187" s="23" t="s">
        <v>237</v>
      </c>
      <c r="V187" s="23" t="s">
        <v>237</v>
      </c>
      <c r="W187" s="23" t="s">
        <v>237</v>
      </c>
      <c r="X187" s="23" t="s">
        <v>237</v>
      </c>
      <c r="Y187" s="23" t="s">
        <v>237</v>
      </c>
      <c r="Z187" s="23" t="s">
        <v>237</v>
      </c>
      <c r="AA187" s="23" t="s">
        <v>237</v>
      </c>
      <c r="AB187" s="23" t="s">
        <v>238</v>
      </c>
      <c r="AC187" s="23" t="s">
        <v>237</v>
      </c>
      <c r="AD187" s="23" t="s">
        <v>237</v>
      </c>
      <c r="AE187" s="23" t="s">
        <v>237</v>
      </c>
      <c r="AF187" s="23" t="s">
        <v>237</v>
      </c>
      <c r="AG187" s="23" t="s">
        <v>237</v>
      </c>
      <c r="AH187" s="23" t="s">
        <v>238</v>
      </c>
      <c r="AI187" s="23" t="s">
        <v>238</v>
      </c>
      <c r="AJ187" s="23" t="s">
        <v>237</v>
      </c>
      <c r="AK187" s="23" t="s">
        <v>238</v>
      </c>
      <c r="AL187" s="23" t="s">
        <v>238</v>
      </c>
      <c r="AM187" s="26" t="s">
        <v>471</v>
      </c>
      <c r="AN187" s="26" t="s">
        <v>471</v>
      </c>
      <c r="AO187" s="26" t="s">
        <v>471</v>
      </c>
      <c r="AP187" s="26" t="s">
        <v>241</v>
      </c>
      <c r="AQ187" s="26"/>
      <c r="AR187" s="26" t="s">
        <v>242</v>
      </c>
      <c r="AS187" s="23" t="s">
        <v>472</v>
      </c>
      <c r="AT187" s="26" t="s">
        <v>272</v>
      </c>
      <c r="AU187" s="56">
        <v>79.982560000000007</v>
      </c>
      <c r="AV187" s="23">
        <v>41.954080000000005</v>
      </c>
      <c r="AW187" s="23">
        <v>124.67280000000001</v>
      </c>
      <c r="AX187" s="23">
        <v>7.2800000000000011</v>
      </c>
      <c r="AY187" s="23">
        <v>1.6800000000000002</v>
      </c>
      <c r="BB187" s="23">
        <v>247.21088</v>
      </c>
      <c r="BC187" s="23">
        <v>0</v>
      </c>
      <c r="BD187" s="23">
        <f t="shared" si="3"/>
        <v>247.21088</v>
      </c>
      <c r="BF187" s="27">
        <v>43257</v>
      </c>
      <c r="BG187" s="27"/>
      <c r="BH187" s="27"/>
      <c r="BI187" s="27">
        <v>43264</v>
      </c>
      <c r="BJ187" s="27"/>
      <c r="BK187" s="27"/>
      <c r="BL187" s="27">
        <v>43277</v>
      </c>
      <c r="BM187" s="27">
        <v>43284</v>
      </c>
      <c r="BN187" s="27">
        <v>43290</v>
      </c>
      <c r="BO187" s="27">
        <v>43291</v>
      </c>
      <c r="BP187" s="27">
        <v>43294</v>
      </c>
      <c r="BQ187" s="27"/>
      <c r="BR187" s="27"/>
      <c r="BS187" s="27"/>
      <c r="BT187" s="27">
        <v>43286</v>
      </c>
      <c r="BU187" s="27">
        <v>43312</v>
      </c>
      <c r="BV187" s="27"/>
      <c r="BW187" s="27"/>
      <c r="BX187" s="25">
        <v>23</v>
      </c>
      <c r="BY187" s="28" t="s">
        <v>244</v>
      </c>
      <c r="BZ187" s="28" t="s">
        <v>245</v>
      </c>
      <c r="CA187" s="28" t="s">
        <v>246</v>
      </c>
      <c r="CB187" s="25">
        <v>23</v>
      </c>
      <c r="CC187" s="25" t="s">
        <v>237</v>
      </c>
      <c r="CD187" s="28" t="s">
        <v>244</v>
      </c>
      <c r="CE187" s="28" t="s">
        <v>244</v>
      </c>
      <c r="CF187" s="28" t="s">
        <v>246</v>
      </c>
      <c r="CG187" s="28"/>
      <c r="CH187" s="29"/>
      <c r="CL187" s="30"/>
      <c r="CM187" s="30"/>
      <c r="CN187" s="30"/>
      <c r="CO187" s="30"/>
      <c r="CP187" s="31"/>
      <c r="CQ187" s="30"/>
      <c r="CR187" s="30"/>
      <c r="CS187" s="30"/>
      <c r="CT187" s="30"/>
      <c r="CU187" s="30"/>
      <c r="CV187" s="32"/>
      <c r="CW187" s="29">
        <v>43343</v>
      </c>
      <c r="CX187" s="23">
        <v>480.55</v>
      </c>
      <c r="CY187" s="23">
        <v>3.27</v>
      </c>
      <c r="CZ187" s="23">
        <v>3.3787827674267836</v>
      </c>
      <c r="DA187" s="23">
        <v>9.9040999999999997</v>
      </c>
      <c r="DB187" s="32">
        <v>1.1724440410538763</v>
      </c>
      <c r="DC187" s="32">
        <v>6.5027909182005112</v>
      </c>
      <c r="DD187" s="32">
        <v>9.6240619524068176</v>
      </c>
      <c r="DE187" s="32">
        <v>2.3246107730111341</v>
      </c>
      <c r="DF187" s="32">
        <v>7.1399451268349887E-2</v>
      </c>
      <c r="DG187" s="32">
        <v>5.1774868156457361E-3</v>
      </c>
      <c r="DH187" s="32">
        <v>2.0969621100578401E-2</v>
      </c>
      <c r="DI187" s="32">
        <v>0.39614121271337333</v>
      </c>
      <c r="DJ187" s="32">
        <v>0.1572418893157605</v>
      </c>
      <c r="DK187" s="32">
        <v>0.21651061741322422</v>
      </c>
      <c r="DL187" s="32">
        <v>0.58161325965520094</v>
      </c>
      <c r="DM187" s="32"/>
      <c r="DO187" s="33"/>
      <c r="DP187" s="33"/>
      <c r="DQ187" s="27">
        <v>43371</v>
      </c>
      <c r="DR187" s="23">
        <v>421.01</v>
      </c>
      <c r="DS187" s="23">
        <v>1.37</v>
      </c>
      <c r="DU187" s="23">
        <v>2.9462000000000002</v>
      </c>
      <c r="DV187" s="30"/>
      <c r="DW187" s="30"/>
      <c r="DX187" s="30"/>
      <c r="DY187" s="31"/>
      <c r="DZ187" s="30"/>
      <c r="EA187" s="30"/>
      <c r="EB187" s="30"/>
      <c r="EC187" s="30"/>
      <c r="ED187" s="30"/>
      <c r="EE187" s="32"/>
      <c r="EF187" s="28"/>
      <c r="EG187" s="32"/>
      <c r="EH187" s="23">
        <v>20.5</v>
      </c>
      <c r="EI187" s="23">
        <v>7.59</v>
      </c>
      <c r="EJ187" s="23">
        <v>6.8019999999999996</v>
      </c>
      <c r="EK187" s="23">
        <v>1.621717587237324</v>
      </c>
      <c r="EL187" s="34">
        <v>38.894599743818816</v>
      </c>
      <c r="EM187" s="23">
        <v>88.88871019620457</v>
      </c>
      <c r="EP187" s="35"/>
      <c r="EQ187" s="27">
        <v>43234</v>
      </c>
      <c r="ES187" s="23">
        <v>3.89</v>
      </c>
      <c r="EV187" s="23" t="s">
        <v>247</v>
      </c>
      <c r="EX187" s="23">
        <v>8782.6</v>
      </c>
      <c r="EY187" s="23">
        <v>180</v>
      </c>
      <c r="EZ187" s="40">
        <v>651.40000000000009</v>
      </c>
      <c r="FA187" s="36">
        <v>27.865403955749244</v>
      </c>
      <c r="FB187" s="36">
        <v>9.3756285618504869</v>
      </c>
      <c r="FC187" s="36">
        <v>26.811934294334566</v>
      </c>
      <c r="FD187" s="36"/>
      <c r="FE187" s="36">
        <v>3.2081796848809923</v>
      </c>
      <c r="FF187" s="36">
        <v>0.73240026818638948</v>
      </c>
      <c r="FG187" s="36">
        <v>394.26215219577603</v>
      </c>
      <c r="FH187" s="36">
        <v>0.98809922896413005</v>
      </c>
      <c r="FI187" s="36">
        <v>1429.8992624874286</v>
      </c>
      <c r="FJ187" s="36">
        <v>96.061850486087835</v>
      </c>
      <c r="FK187" s="36">
        <v>76.630632190412342</v>
      </c>
      <c r="GD187" s="29"/>
      <c r="GI187" s="56"/>
      <c r="GV187" s="23">
        <v>0.88840880214218032</v>
      </c>
      <c r="GW187" s="23">
        <v>1.417911374331086</v>
      </c>
      <c r="GX187" s="23">
        <v>1.3764418122446955</v>
      </c>
      <c r="GY187" s="23" t="s">
        <v>248</v>
      </c>
      <c r="GZ187" s="23">
        <v>92.317749380479256</v>
      </c>
      <c r="HA187" s="23">
        <v>3.9486673247778872</v>
      </c>
      <c r="HB187" s="23">
        <v>1.3228035538005956</v>
      </c>
      <c r="HC187" s="23">
        <v>6.7522211253701769</v>
      </c>
      <c r="HD187" s="23">
        <v>40.73050345508392</v>
      </c>
      <c r="HE187" s="23">
        <v>38.677196446199403</v>
      </c>
      <c r="HF187" s="23">
        <v>4.0769990128331646</v>
      </c>
      <c r="HG187" s="23" t="s">
        <v>249</v>
      </c>
      <c r="HH187" s="23">
        <v>71</v>
      </c>
      <c r="HI187" s="23">
        <v>91</v>
      </c>
      <c r="HJ187" s="23">
        <v>73.400000000000006</v>
      </c>
      <c r="HK187" s="23">
        <v>78.8</v>
      </c>
      <c r="HL187" s="23">
        <v>55.2</v>
      </c>
      <c r="HM187" s="23">
        <v>82.8</v>
      </c>
      <c r="HN187" s="23">
        <v>13.2</v>
      </c>
      <c r="HO187" s="23">
        <v>16.600000000000001</v>
      </c>
      <c r="HP187" s="23">
        <v>21.9</v>
      </c>
      <c r="HQ187" s="23">
        <v>21</v>
      </c>
      <c r="HR187" s="23">
        <v>15</v>
      </c>
      <c r="HS187" s="23">
        <v>5.0999999999999996</v>
      </c>
    </row>
    <row r="188" spans="1:227" s="23" customFormat="1" ht="12.75" x14ac:dyDescent="0.2">
      <c r="A188" s="23" t="s">
        <v>504</v>
      </c>
      <c r="B188" s="23">
        <v>1</v>
      </c>
      <c r="C188" s="23" t="s">
        <v>305</v>
      </c>
      <c r="D188" s="23" t="s">
        <v>230</v>
      </c>
      <c r="E188" s="23" t="s">
        <v>231</v>
      </c>
      <c r="F188" s="24" t="s">
        <v>232</v>
      </c>
      <c r="G188" s="23" t="s">
        <v>233</v>
      </c>
      <c r="H188" s="23" t="s">
        <v>234</v>
      </c>
      <c r="I188" s="25">
        <v>2018</v>
      </c>
      <c r="J188" s="23">
        <v>46.237853999999999</v>
      </c>
      <c r="K188" s="23">
        <v>-72.037049999999994</v>
      </c>
      <c r="L188" s="23" t="s">
        <v>235</v>
      </c>
      <c r="M188" s="23">
        <v>100</v>
      </c>
      <c r="N188" s="23">
        <v>2004</v>
      </c>
      <c r="O188" s="23" t="s">
        <v>236</v>
      </c>
      <c r="P188" s="23" t="s">
        <v>231</v>
      </c>
      <c r="Q188" s="23" t="s">
        <v>470</v>
      </c>
      <c r="R188" s="23" t="s">
        <v>237</v>
      </c>
      <c r="S188" s="23" t="s">
        <v>237</v>
      </c>
      <c r="T188" s="23" t="s">
        <v>238</v>
      </c>
      <c r="U188" s="23" t="s">
        <v>237</v>
      </c>
      <c r="V188" s="23" t="s">
        <v>237</v>
      </c>
      <c r="W188" s="23" t="s">
        <v>237</v>
      </c>
      <c r="X188" s="23" t="s">
        <v>237</v>
      </c>
      <c r="Y188" s="23" t="s">
        <v>237</v>
      </c>
      <c r="Z188" s="23" t="s">
        <v>237</v>
      </c>
      <c r="AA188" s="23" t="s">
        <v>237</v>
      </c>
      <c r="AB188" s="23" t="s">
        <v>238</v>
      </c>
      <c r="AC188" s="23" t="s">
        <v>237</v>
      </c>
      <c r="AD188" s="23" t="s">
        <v>237</v>
      </c>
      <c r="AE188" s="23" t="s">
        <v>237</v>
      </c>
      <c r="AF188" s="23" t="s">
        <v>237</v>
      </c>
      <c r="AG188" s="23" t="s">
        <v>237</v>
      </c>
      <c r="AH188" s="23" t="s">
        <v>238</v>
      </c>
      <c r="AI188" s="23" t="s">
        <v>238</v>
      </c>
      <c r="AJ188" s="23" t="s">
        <v>237</v>
      </c>
      <c r="AK188" s="23" t="s">
        <v>238</v>
      </c>
      <c r="AL188" s="23" t="s">
        <v>238</v>
      </c>
      <c r="AM188" s="26" t="s">
        <v>471</v>
      </c>
      <c r="AN188" s="26" t="s">
        <v>471</v>
      </c>
      <c r="AO188" s="26" t="s">
        <v>471</v>
      </c>
      <c r="AP188" s="26" t="s">
        <v>241</v>
      </c>
      <c r="AQ188" s="26"/>
      <c r="AR188" s="26" t="s">
        <v>242</v>
      </c>
      <c r="AS188" s="23" t="s">
        <v>472</v>
      </c>
      <c r="AT188" s="26" t="s">
        <v>272</v>
      </c>
      <c r="AU188" s="56">
        <v>79.982560000000007</v>
      </c>
      <c r="AV188" s="23">
        <v>41.954080000000005</v>
      </c>
      <c r="AW188" s="23">
        <v>124.67280000000001</v>
      </c>
      <c r="AX188" s="23">
        <v>7.2800000000000011</v>
      </c>
      <c r="AY188" s="23">
        <v>1.6800000000000002</v>
      </c>
      <c r="BB188" s="23">
        <v>247.21088</v>
      </c>
      <c r="BC188" s="23">
        <v>0</v>
      </c>
      <c r="BD188" s="23">
        <f t="shared" si="3"/>
        <v>247.21088</v>
      </c>
      <c r="BF188" s="27">
        <v>43257</v>
      </c>
      <c r="BG188" s="27"/>
      <c r="BH188" s="27"/>
      <c r="BI188" s="27">
        <v>43264</v>
      </c>
      <c r="BJ188" s="27"/>
      <c r="BK188" s="27"/>
      <c r="BL188" s="27">
        <v>43277</v>
      </c>
      <c r="BM188" s="27">
        <v>43284</v>
      </c>
      <c r="BN188" s="27">
        <v>43290</v>
      </c>
      <c r="BO188" s="27">
        <v>43291</v>
      </c>
      <c r="BP188" s="27">
        <v>43294</v>
      </c>
      <c r="BQ188" s="27"/>
      <c r="BR188" s="27"/>
      <c r="BS188" s="27"/>
      <c r="BT188" s="27">
        <v>43286</v>
      </c>
      <c r="BU188" s="27">
        <v>43312</v>
      </c>
      <c r="BV188" s="27"/>
      <c r="BW188" s="27"/>
      <c r="BX188" s="25">
        <v>23</v>
      </c>
      <c r="BY188" s="28" t="s">
        <v>244</v>
      </c>
      <c r="BZ188" s="28" t="s">
        <v>245</v>
      </c>
      <c r="CA188" s="28" t="s">
        <v>246</v>
      </c>
      <c r="CB188" s="25">
        <v>23</v>
      </c>
      <c r="CC188" s="25" t="s">
        <v>237</v>
      </c>
      <c r="CD188" s="28" t="s">
        <v>244</v>
      </c>
      <c r="CE188" s="28" t="s">
        <v>244</v>
      </c>
      <c r="CF188" s="28" t="s">
        <v>246</v>
      </c>
      <c r="CG188" s="28"/>
      <c r="CH188" s="29"/>
      <c r="CL188" s="30"/>
      <c r="CM188" s="30"/>
      <c r="CN188" s="30"/>
      <c r="CO188" s="30"/>
      <c r="CP188" s="31"/>
      <c r="CQ188" s="30"/>
      <c r="CR188" s="30"/>
      <c r="CS188" s="30"/>
      <c r="CT188" s="30"/>
      <c r="CU188" s="30"/>
      <c r="CV188" s="32"/>
      <c r="CW188" s="29">
        <v>43343</v>
      </c>
      <c r="CX188" s="23">
        <v>485.40999999999997</v>
      </c>
      <c r="CY188" s="23">
        <v>2.13</v>
      </c>
      <c r="CZ188" s="23">
        <v>1.6001601201690088</v>
      </c>
      <c r="DA188" s="23">
        <v>9.9126000000000012</v>
      </c>
      <c r="DB188" s="32">
        <v>1.266615545778166</v>
      </c>
      <c r="DC188" s="32">
        <v>4.9613549580687852</v>
      </c>
      <c r="DD188" s="32">
        <v>9.9557834046503846</v>
      </c>
      <c r="DE188" s="32">
        <v>2.2232990913250781</v>
      </c>
      <c r="DF188" s="32">
        <v>3.6363543773756023E-2</v>
      </c>
      <c r="DG188" s="32">
        <v>5.3589021919180548E-3</v>
      </c>
      <c r="DH188" s="32">
        <v>2.4835242598593443E-2</v>
      </c>
      <c r="DI188" s="32">
        <v>0.20018895092330874</v>
      </c>
      <c r="DJ188" s="32">
        <v>0.105403407795241</v>
      </c>
      <c r="DK188" s="32">
        <v>0.10793788458411137</v>
      </c>
      <c r="DL188" s="32">
        <v>0.34735378523739369</v>
      </c>
      <c r="DM188" s="32"/>
      <c r="DO188" s="33"/>
      <c r="DP188" s="33"/>
      <c r="DQ188" s="27">
        <v>43371</v>
      </c>
      <c r="DR188" s="23">
        <v>444.78999999999996</v>
      </c>
      <c r="DS188" s="23">
        <v>1.19</v>
      </c>
      <c r="DU188" s="23">
        <v>4.0167000000000002</v>
      </c>
      <c r="DV188" s="30"/>
      <c r="DW188" s="30"/>
      <c r="DX188" s="30"/>
      <c r="DY188" s="31"/>
      <c r="DZ188" s="30"/>
      <c r="EA188" s="30"/>
      <c r="EB188" s="30"/>
      <c r="EC188" s="30"/>
      <c r="ED188" s="30"/>
      <c r="EE188" s="32"/>
      <c r="EF188" s="28"/>
      <c r="EG188" s="32"/>
      <c r="EH188" s="23">
        <v>14</v>
      </c>
      <c r="EI188" s="23">
        <v>7.15</v>
      </c>
      <c r="EJ188" s="23">
        <v>7.1870000000000003</v>
      </c>
      <c r="EK188" s="23">
        <v>1.3501253244582603</v>
      </c>
      <c r="EL188" s="34">
        <v>46.61582510790825</v>
      </c>
      <c r="EM188" s="23">
        <v>89.176355231825184</v>
      </c>
      <c r="EP188" s="35"/>
      <c r="EQ188" s="27">
        <v>43234</v>
      </c>
      <c r="ES188" s="23">
        <v>4</v>
      </c>
      <c r="EV188" s="23" t="s">
        <v>247</v>
      </c>
      <c r="EX188" s="23">
        <v>10035</v>
      </c>
      <c r="EY188" s="23">
        <v>115.99999999999999</v>
      </c>
      <c r="EZ188" s="40">
        <v>561.1</v>
      </c>
      <c r="FA188" s="36">
        <v>42.107859531772569</v>
      </c>
      <c r="FB188" s="36">
        <v>9.6145484949832767</v>
      </c>
      <c r="FC188" s="36">
        <v>25.7257525083612</v>
      </c>
      <c r="FD188" s="36"/>
      <c r="FE188" s="36">
        <v>5.127090301003344</v>
      </c>
      <c r="FF188" s="36">
        <v>0.63837792642140456</v>
      </c>
      <c r="FG188" s="36">
        <v>361.94448160535109</v>
      </c>
      <c r="FH188" s="36">
        <v>0.99581939799331098</v>
      </c>
      <c r="FI188" s="36">
        <v>1415.7155518394648</v>
      </c>
      <c r="FJ188" s="36">
        <v>92.01421404682273</v>
      </c>
      <c r="FK188" s="36">
        <v>32.745543753846142</v>
      </c>
      <c r="GD188" s="29"/>
      <c r="GI188" s="56"/>
      <c r="GV188" s="23">
        <v>0.88840880214218032</v>
      </c>
      <c r="GW188" s="23">
        <v>1.417911374331086</v>
      </c>
      <c r="GX188" s="23">
        <v>1.3764418122446955</v>
      </c>
      <c r="GY188" s="23" t="s">
        <v>248</v>
      </c>
      <c r="GZ188" s="23">
        <v>93.244900520344117</v>
      </c>
      <c r="HA188" s="23">
        <v>3.3044203081192971</v>
      </c>
      <c r="HB188" s="23">
        <v>1.2749003984063756</v>
      </c>
      <c r="HC188" s="23">
        <v>7.4501992031872408</v>
      </c>
      <c r="HD188" s="23">
        <v>41.553784860557762</v>
      </c>
      <c r="HE188" s="23">
        <v>36.414342629482057</v>
      </c>
      <c r="HF188" s="23">
        <v>4.8207171314741064</v>
      </c>
      <c r="HG188" s="23" t="s">
        <v>249</v>
      </c>
      <c r="HH188" s="23">
        <v>71</v>
      </c>
      <c r="HI188" s="23">
        <v>91</v>
      </c>
      <c r="HJ188" s="23">
        <v>73.400000000000006</v>
      </c>
      <c r="HK188" s="23">
        <v>78.8</v>
      </c>
      <c r="HL188" s="23">
        <v>55.2</v>
      </c>
      <c r="HM188" s="23">
        <v>82.8</v>
      </c>
      <c r="HN188" s="23">
        <v>13.2</v>
      </c>
      <c r="HO188" s="23">
        <v>16.600000000000001</v>
      </c>
      <c r="HP188" s="23">
        <v>21.9</v>
      </c>
      <c r="HQ188" s="23">
        <v>21</v>
      </c>
      <c r="HR188" s="23">
        <v>15</v>
      </c>
      <c r="HS188" s="23">
        <v>5.0999999999999996</v>
      </c>
    </row>
    <row r="189" spans="1:227" s="23" customFormat="1" ht="12.75" x14ac:dyDescent="0.2">
      <c r="A189" s="23" t="s">
        <v>505</v>
      </c>
      <c r="B189" s="23">
        <v>2</v>
      </c>
      <c r="C189" s="23" t="s">
        <v>305</v>
      </c>
      <c r="D189" s="23" t="s">
        <v>230</v>
      </c>
      <c r="E189" s="23" t="s">
        <v>231</v>
      </c>
      <c r="F189" s="24" t="s">
        <v>232</v>
      </c>
      <c r="G189" s="23" t="s">
        <v>233</v>
      </c>
      <c r="H189" s="23" t="s">
        <v>234</v>
      </c>
      <c r="I189" s="25">
        <v>2018</v>
      </c>
      <c r="J189" s="23">
        <v>46.237853999999999</v>
      </c>
      <c r="K189" s="23">
        <v>-72.037049999999994</v>
      </c>
      <c r="L189" s="23" t="s">
        <v>235</v>
      </c>
      <c r="M189" s="23">
        <v>100</v>
      </c>
      <c r="N189" s="23">
        <v>2004</v>
      </c>
      <c r="O189" s="23" t="s">
        <v>236</v>
      </c>
      <c r="P189" s="23" t="s">
        <v>231</v>
      </c>
      <c r="Q189" s="23" t="s">
        <v>470</v>
      </c>
      <c r="R189" s="23" t="s">
        <v>237</v>
      </c>
      <c r="S189" s="23" t="s">
        <v>237</v>
      </c>
      <c r="T189" s="23" t="s">
        <v>238</v>
      </c>
      <c r="U189" s="23" t="s">
        <v>237</v>
      </c>
      <c r="V189" s="23" t="s">
        <v>237</v>
      </c>
      <c r="W189" s="23" t="s">
        <v>237</v>
      </c>
      <c r="X189" s="23" t="s">
        <v>237</v>
      </c>
      <c r="Y189" s="23" t="s">
        <v>237</v>
      </c>
      <c r="Z189" s="23" t="s">
        <v>237</v>
      </c>
      <c r="AA189" s="23" t="s">
        <v>237</v>
      </c>
      <c r="AB189" s="23" t="s">
        <v>238</v>
      </c>
      <c r="AC189" s="23" t="s">
        <v>237</v>
      </c>
      <c r="AD189" s="23" t="s">
        <v>237</v>
      </c>
      <c r="AE189" s="23" t="s">
        <v>237</v>
      </c>
      <c r="AF189" s="23" t="s">
        <v>237</v>
      </c>
      <c r="AG189" s="23" t="s">
        <v>237</v>
      </c>
      <c r="AH189" s="23" t="s">
        <v>238</v>
      </c>
      <c r="AI189" s="23" t="s">
        <v>238</v>
      </c>
      <c r="AJ189" s="23" t="s">
        <v>237</v>
      </c>
      <c r="AK189" s="23" t="s">
        <v>238</v>
      </c>
      <c r="AL189" s="23" t="s">
        <v>238</v>
      </c>
      <c r="AM189" s="26" t="s">
        <v>471</v>
      </c>
      <c r="AN189" s="26" t="s">
        <v>471</v>
      </c>
      <c r="AO189" s="26" t="s">
        <v>471</v>
      </c>
      <c r="AP189" s="26" t="s">
        <v>241</v>
      </c>
      <c r="AQ189" s="26"/>
      <c r="AR189" s="26" t="s">
        <v>242</v>
      </c>
      <c r="AS189" s="23" t="s">
        <v>472</v>
      </c>
      <c r="AT189" s="26" t="s">
        <v>272</v>
      </c>
      <c r="AU189" s="56">
        <v>79.982560000000007</v>
      </c>
      <c r="AV189" s="23">
        <v>41.954080000000005</v>
      </c>
      <c r="AW189" s="23">
        <v>124.67280000000001</v>
      </c>
      <c r="AX189" s="23">
        <v>7.2800000000000011</v>
      </c>
      <c r="AY189" s="23">
        <v>1.6800000000000002</v>
      </c>
      <c r="BB189" s="23">
        <v>247.21088</v>
      </c>
      <c r="BC189" s="23">
        <v>0</v>
      </c>
      <c r="BD189" s="23">
        <f t="shared" si="3"/>
        <v>247.21088</v>
      </c>
      <c r="BF189" s="27">
        <v>43257</v>
      </c>
      <c r="BG189" s="27"/>
      <c r="BH189" s="27"/>
      <c r="BI189" s="27">
        <v>43264</v>
      </c>
      <c r="BJ189" s="27"/>
      <c r="BK189" s="27"/>
      <c r="BL189" s="27">
        <v>43277</v>
      </c>
      <c r="BM189" s="27">
        <v>43284</v>
      </c>
      <c r="BN189" s="27">
        <v>43290</v>
      </c>
      <c r="BO189" s="27">
        <v>43291</v>
      </c>
      <c r="BP189" s="27">
        <v>43294</v>
      </c>
      <c r="BQ189" s="27"/>
      <c r="BR189" s="27"/>
      <c r="BS189" s="27"/>
      <c r="BT189" s="27">
        <v>43286</v>
      </c>
      <c r="BU189" s="27">
        <v>43312</v>
      </c>
      <c r="BV189" s="27"/>
      <c r="BW189" s="27"/>
      <c r="BX189" s="25">
        <v>23</v>
      </c>
      <c r="BY189" s="28" t="s">
        <v>244</v>
      </c>
      <c r="BZ189" s="28" t="s">
        <v>245</v>
      </c>
      <c r="CA189" s="28" t="s">
        <v>246</v>
      </c>
      <c r="CB189" s="25">
        <v>23</v>
      </c>
      <c r="CC189" s="25" t="s">
        <v>237</v>
      </c>
      <c r="CD189" s="28" t="s">
        <v>244</v>
      </c>
      <c r="CE189" s="28" t="s">
        <v>244</v>
      </c>
      <c r="CF189" s="28" t="s">
        <v>246</v>
      </c>
      <c r="CG189" s="28"/>
      <c r="CH189" s="29"/>
      <c r="CL189" s="30"/>
      <c r="CM189" s="30"/>
      <c r="CN189" s="30"/>
      <c r="CO189" s="30"/>
      <c r="CP189" s="31"/>
      <c r="CQ189" s="30"/>
      <c r="CR189" s="30"/>
      <c r="CS189" s="30"/>
      <c r="CT189" s="30"/>
      <c r="CU189" s="30"/>
      <c r="CV189" s="32"/>
      <c r="CW189" s="29">
        <v>43343</v>
      </c>
      <c r="CX189" s="23">
        <v>487.81999999999994</v>
      </c>
      <c r="CY189" s="23">
        <v>1.96</v>
      </c>
      <c r="CZ189" s="23">
        <v>1.4831531870807095</v>
      </c>
      <c r="DA189" s="23">
        <v>9.0235000000000003</v>
      </c>
      <c r="DB189" s="32">
        <v>1.1213700831395106</v>
      </c>
      <c r="DC189" s="32">
        <v>5.8923979880107229</v>
      </c>
      <c r="DD189" s="32">
        <v>9.3734133117472673</v>
      </c>
      <c r="DE189" s="32">
        <v>2.0955172074210449</v>
      </c>
      <c r="DF189" s="32">
        <v>3.9166445295940787E-2</v>
      </c>
      <c r="DG189" s="32">
        <v>5.0374680101650787E-3</v>
      </c>
      <c r="DH189" s="32">
        <v>2.5084092724831853E-2</v>
      </c>
      <c r="DI189" s="32">
        <v>0.19792340892877847</v>
      </c>
      <c r="DJ189" s="32">
        <v>0.15771294530687327</v>
      </c>
      <c r="DK189" s="32">
        <v>0.15642034350515061</v>
      </c>
      <c r="DL189" s="32">
        <v>0.44769368525696351</v>
      </c>
      <c r="DM189" s="32"/>
      <c r="DO189" s="33"/>
      <c r="DP189" s="33"/>
      <c r="DQ189" s="27">
        <v>43371</v>
      </c>
      <c r="DR189" s="23">
        <v>431.44</v>
      </c>
      <c r="DS189" s="23">
        <v>1.1500000000000001</v>
      </c>
      <c r="DU189" s="23">
        <v>3.5505999999999998</v>
      </c>
      <c r="DV189" s="30"/>
      <c r="DW189" s="30"/>
      <c r="DX189" s="30"/>
      <c r="DY189" s="31"/>
      <c r="DZ189" s="30"/>
      <c r="EA189" s="30"/>
      <c r="EB189" s="30"/>
      <c r="EC189" s="30"/>
      <c r="ED189" s="30"/>
      <c r="EE189" s="32"/>
      <c r="EF189" s="28"/>
      <c r="EG189" s="32"/>
      <c r="EH189" s="23">
        <v>10.5</v>
      </c>
      <c r="EI189" s="23">
        <v>7.37</v>
      </c>
      <c r="EJ189" s="23">
        <v>6.798</v>
      </c>
      <c r="EK189" s="23">
        <v>1.2717714256829853</v>
      </c>
      <c r="EL189" s="34">
        <v>37.683121104808244</v>
      </c>
      <c r="EM189" s="23">
        <v>88.884442221110561</v>
      </c>
      <c r="EP189" s="35"/>
      <c r="EQ189" s="27">
        <v>43234</v>
      </c>
      <c r="ES189" s="23">
        <v>3.93</v>
      </c>
      <c r="EV189" s="23" t="s">
        <v>247</v>
      </c>
      <c r="EX189" s="23">
        <v>11789</v>
      </c>
      <c r="EY189" s="23">
        <v>125</v>
      </c>
      <c r="EZ189" s="40">
        <v>610.80000000000007</v>
      </c>
      <c r="FA189" s="36">
        <v>27.762116716122648</v>
      </c>
      <c r="FB189" s="36">
        <v>9.8541048466864503</v>
      </c>
      <c r="FC189" s="36">
        <v>29.198813056379819</v>
      </c>
      <c r="FD189" s="36"/>
      <c r="FE189" s="36">
        <v>5.103857566765579</v>
      </c>
      <c r="FF189" s="36">
        <v>0.51656775469831839</v>
      </c>
      <c r="FG189" s="36">
        <v>253.37091988130564</v>
      </c>
      <c r="FH189" s="36">
        <v>0.81355093966369929</v>
      </c>
      <c r="FI189" s="36">
        <v>1436.5939663699305</v>
      </c>
      <c r="FJ189" s="36">
        <v>84.013353115727</v>
      </c>
      <c r="FK189" s="36">
        <v>27.523631989449388</v>
      </c>
      <c r="GD189" s="29"/>
      <c r="GI189" s="56"/>
      <c r="GV189" s="23">
        <v>0.88840880214218032</v>
      </c>
      <c r="GW189" s="23">
        <v>1.417911374331086</v>
      </c>
      <c r="GX189" s="23">
        <v>1.3764418122446955</v>
      </c>
      <c r="GY189" s="23" t="s">
        <v>248</v>
      </c>
      <c r="GZ189" s="23">
        <v>92.317749380479256</v>
      </c>
      <c r="HA189" s="23">
        <v>3.9486673247778872</v>
      </c>
      <c r="HB189" s="23">
        <v>1.3228035538005956</v>
      </c>
      <c r="HC189" s="23">
        <v>6.7522211253701769</v>
      </c>
      <c r="HD189" s="23">
        <v>40.73050345508392</v>
      </c>
      <c r="HE189" s="23">
        <v>38.677196446199403</v>
      </c>
      <c r="HF189" s="23">
        <v>4.0769990128331646</v>
      </c>
      <c r="HG189" s="23" t="s">
        <v>249</v>
      </c>
      <c r="HH189" s="23">
        <v>71</v>
      </c>
      <c r="HI189" s="23">
        <v>91</v>
      </c>
      <c r="HJ189" s="23">
        <v>73.400000000000006</v>
      </c>
      <c r="HK189" s="23">
        <v>78.8</v>
      </c>
      <c r="HL189" s="23">
        <v>55.2</v>
      </c>
      <c r="HM189" s="23">
        <v>82.8</v>
      </c>
      <c r="HN189" s="23">
        <v>13.2</v>
      </c>
      <c r="HO189" s="23">
        <v>16.600000000000001</v>
      </c>
      <c r="HP189" s="23">
        <v>21.9</v>
      </c>
      <c r="HQ189" s="23">
        <v>21</v>
      </c>
      <c r="HR189" s="23">
        <v>15</v>
      </c>
      <c r="HS189" s="23">
        <v>5.0999999999999996</v>
      </c>
    </row>
    <row r="190" spans="1:227" s="23" customFormat="1" ht="12.75" x14ac:dyDescent="0.2">
      <c r="A190" s="23" t="s">
        <v>506</v>
      </c>
      <c r="B190" s="23">
        <v>1</v>
      </c>
      <c r="C190" s="23" t="s">
        <v>308</v>
      </c>
      <c r="D190" s="23" t="s">
        <v>230</v>
      </c>
      <c r="E190" s="23" t="s">
        <v>231</v>
      </c>
      <c r="F190" s="24" t="s">
        <v>232</v>
      </c>
      <c r="G190" s="23" t="s">
        <v>233</v>
      </c>
      <c r="H190" s="23" t="s">
        <v>234</v>
      </c>
      <c r="I190" s="25">
        <v>2018</v>
      </c>
      <c r="J190" s="23">
        <v>46.237853999999999</v>
      </c>
      <c r="K190" s="23">
        <v>-72.037049999999994</v>
      </c>
      <c r="L190" s="23" t="s">
        <v>235</v>
      </c>
      <c r="M190" s="23">
        <v>100</v>
      </c>
      <c r="N190" s="23">
        <v>2004</v>
      </c>
      <c r="O190" s="23" t="s">
        <v>270</v>
      </c>
      <c r="P190" s="23" t="s">
        <v>231</v>
      </c>
      <c r="Q190" s="23" t="s">
        <v>470</v>
      </c>
      <c r="R190" s="23" t="s">
        <v>237</v>
      </c>
      <c r="S190" s="23" t="s">
        <v>237</v>
      </c>
      <c r="T190" s="23" t="s">
        <v>238</v>
      </c>
      <c r="U190" s="23" t="s">
        <v>237</v>
      </c>
      <c r="V190" s="23" t="s">
        <v>237</v>
      </c>
      <c r="W190" s="23" t="s">
        <v>237</v>
      </c>
      <c r="X190" s="23" t="s">
        <v>237</v>
      </c>
      <c r="Y190" s="23" t="s">
        <v>237</v>
      </c>
      <c r="Z190" s="23" t="s">
        <v>237</v>
      </c>
      <c r="AA190" s="23" t="s">
        <v>237</v>
      </c>
      <c r="AB190" s="23" t="s">
        <v>238</v>
      </c>
      <c r="AC190" s="23" t="s">
        <v>237</v>
      </c>
      <c r="AD190" s="23" t="s">
        <v>237</v>
      </c>
      <c r="AE190" s="23" t="s">
        <v>237</v>
      </c>
      <c r="AF190" s="23" t="s">
        <v>237</v>
      </c>
      <c r="AG190" s="23" t="s">
        <v>237</v>
      </c>
      <c r="AH190" s="23" t="s">
        <v>238</v>
      </c>
      <c r="AI190" s="23" t="s">
        <v>238</v>
      </c>
      <c r="AJ190" s="23" t="s">
        <v>237</v>
      </c>
      <c r="AK190" s="23" t="s">
        <v>238</v>
      </c>
      <c r="AL190" s="23" t="s">
        <v>238</v>
      </c>
      <c r="AM190" s="26" t="s">
        <v>471</v>
      </c>
      <c r="AN190" s="26" t="s">
        <v>471</v>
      </c>
      <c r="AO190" s="26" t="s">
        <v>471</v>
      </c>
      <c r="AP190" s="26" t="s">
        <v>241</v>
      </c>
      <c r="AQ190" s="26"/>
      <c r="AR190" s="26" t="s">
        <v>242</v>
      </c>
      <c r="AS190" s="23" t="s">
        <v>472</v>
      </c>
      <c r="AT190" s="26" t="s">
        <v>272</v>
      </c>
      <c r="AU190" s="56">
        <v>79.982560000000007</v>
      </c>
      <c r="AV190" s="23">
        <v>41.954080000000005</v>
      </c>
      <c r="AW190" s="23">
        <v>124.67280000000001</v>
      </c>
      <c r="AX190" s="23">
        <v>7.2800000000000011</v>
      </c>
      <c r="AY190" s="23">
        <v>1.6800000000000002</v>
      </c>
      <c r="BB190" s="23">
        <v>247.21088</v>
      </c>
      <c r="BC190" s="23">
        <v>0</v>
      </c>
      <c r="BD190" s="23">
        <f t="shared" si="3"/>
        <v>247.21088</v>
      </c>
      <c r="BF190" s="27">
        <v>43257</v>
      </c>
      <c r="BG190" s="27"/>
      <c r="BH190" s="27"/>
      <c r="BI190" s="27">
        <v>43264</v>
      </c>
      <c r="BJ190" s="27"/>
      <c r="BK190" s="27"/>
      <c r="BL190" s="27">
        <v>43277</v>
      </c>
      <c r="BM190" s="27">
        <v>43284</v>
      </c>
      <c r="BN190" s="27">
        <v>43290</v>
      </c>
      <c r="BO190" s="27">
        <v>43291</v>
      </c>
      <c r="BP190" s="27">
        <v>43294</v>
      </c>
      <c r="BQ190" s="27"/>
      <c r="BR190" s="27"/>
      <c r="BS190" s="27"/>
      <c r="BT190" s="27">
        <v>43286</v>
      </c>
      <c r="BU190" s="27">
        <v>43312</v>
      </c>
      <c r="BV190" s="27"/>
      <c r="BW190" s="27"/>
      <c r="BX190" s="25">
        <v>23</v>
      </c>
      <c r="BY190" s="28" t="s">
        <v>244</v>
      </c>
      <c r="BZ190" s="28" t="s">
        <v>245</v>
      </c>
      <c r="CA190" s="28" t="s">
        <v>246</v>
      </c>
      <c r="CB190" s="25">
        <v>23</v>
      </c>
      <c r="CC190" s="25" t="s">
        <v>237</v>
      </c>
      <c r="CD190" s="28" t="s">
        <v>244</v>
      </c>
      <c r="CE190" s="28" t="s">
        <v>244</v>
      </c>
      <c r="CF190" s="28" t="s">
        <v>246</v>
      </c>
      <c r="CG190" s="28"/>
      <c r="CH190" s="29"/>
      <c r="CL190" s="30"/>
      <c r="CM190" s="30"/>
      <c r="CN190" s="30"/>
      <c r="CO190" s="30"/>
      <c r="CP190" s="31"/>
      <c r="CQ190" s="30"/>
      <c r="CR190" s="30"/>
      <c r="CS190" s="30"/>
      <c r="CT190" s="30"/>
      <c r="CU190" s="30"/>
      <c r="CV190" s="32"/>
      <c r="CW190" s="29">
        <v>43343</v>
      </c>
      <c r="CX190" s="23">
        <v>491.97</v>
      </c>
      <c r="CY190" s="23">
        <v>2.5</v>
      </c>
      <c r="CZ190" s="23">
        <v>2.6182063404534559</v>
      </c>
      <c r="DA190" s="23">
        <v>9.6022999999999996</v>
      </c>
      <c r="DB190" s="32">
        <v>1.1768697360953395</v>
      </c>
      <c r="DC190" s="32">
        <v>6.0905466582388215</v>
      </c>
      <c r="DD190" s="32">
        <v>9.9210614565112678</v>
      </c>
      <c r="DE190" s="32">
        <v>2.4163188574626657</v>
      </c>
      <c r="DF190" s="32">
        <v>5.5349658799070389E-2</v>
      </c>
      <c r="DG190" s="32">
        <v>5.3482905044093063E-3</v>
      </c>
      <c r="DH190" s="32">
        <v>2.4081259334923673E-2</v>
      </c>
      <c r="DI190" s="32">
        <v>0.27193257280187011</v>
      </c>
      <c r="DJ190" s="32">
        <v>0.16669045958700923</v>
      </c>
      <c r="DK190" s="32">
        <v>0.20057083470712392</v>
      </c>
      <c r="DL190" s="32">
        <v>0.53498217246930158</v>
      </c>
      <c r="DM190" s="32"/>
      <c r="DO190" s="33"/>
      <c r="DP190" s="33"/>
      <c r="DQ190" s="27">
        <v>43371</v>
      </c>
      <c r="DR190" s="23">
        <v>451.65</v>
      </c>
      <c r="DS190" s="23">
        <v>1.04</v>
      </c>
      <c r="DU190" s="23">
        <v>3.1080000000000001</v>
      </c>
      <c r="DV190" s="30"/>
      <c r="DW190" s="30"/>
      <c r="DX190" s="30"/>
      <c r="DY190" s="31"/>
      <c r="DZ190" s="30"/>
      <c r="EA190" s="30"/>
      <c r="EB190" s="30"/>
      <c r="EC190" s="30"/>
      <c r="ED190" s="30"/>
      <c r="EE190" s="32"/>
      <c r="EF190" s="28"/>
      <c r="EG190" s="32"/>
      <c r="EH190" s="23">
        <v>18</v>
      </c>
      <c r="EI190" s="23">
        <v>7.15</v>
      </c>
      <c r="EJ190" s="23">
        <v>6.8410000000000002</v>
      </c>
      <c r="EK190" s="23">
        <v>1.4228098610824986</v>
      </c>
      <c r="EL190" s="34">
        <v>46.693056198400484</v>
      </c>
      <c r="EM190" s="23">
        <v>89.586121873899259</v>
      </c>
      <c r="EP190" s="35"/>
      <c r="EQ190" s="27">
        <v>43234</v>
      </c>
      <c r="ES190" s="23">
        <v>3.95</v>
      </c>
      <c r="EV190" s="23" t="s">
        <v>247</v>
      </c>
      <c r="EX190" s="23">
        <v>11387</v>
      </c>
      <c r="EY190" s="23">
        <v>132</v>
      </c>
      <c r="EZ190" s="40">
        <v>673.3</v>
      </c>
      <c r="FA190" s="36">
        <v>27.870217678100261</v>
      </c>
      <c r="FB190" s="36">
        <v>8.3533970976253293</v>
      </c>
      <c r="FC190" s="36">
        <v>29.396437994722955</v>
      </c>
      <c r="FD190" s="36"/>
      <c r="FE190" s="36">
        <v>5.3825857519788922</v>
      </c>
      <c r="FF190" s="36">
        <v>0.76508905013192607</v>
      </c>
      <c r="FG190" s="36">
        <v>345.02770448548807</v>
      </c>
      <c r="FH190" s="36">
        <v>0.91276385224274403</v>
      </c>
      <c r="FI190" s="36">
        <v>1587.4635554089709</v>
      </c>
      <c r="FJ190" s="36">
        <v>83.991589709762522</v>
      </c>
      <c r="FK190" s="36">
        <v>54.752366696569915</v>
      </c>
      <c r="GD190" s="29"/>
      <c r="GI190" s="56"/>
      <c r="GV190" s="23">
        <v>0.88840880214218032</v>
      </c>
      <c r="GW190" s="23">
        <v>1.417911374331086</v>
      </c>
      <c r="GX190" s="23">
        <v>1.3764418122446955</v>
      </c>
      <c r="GY190" s="23" t="s">
        <v>248</v>
      </c>
      <c r="GZ190" s="23">
        <v>93.244900520344117</v>
      </c>
      <c r="HA190" s="23">
        <v>3.3044203081192971</v>
      </c>
      <c r="HB190" s="23">
        <v>1.2749003984063756</v>
      </c>
      <c r="HC190" s="23">
        <v>7.4501992031872408</v>
      </c>
      <c r="HD190" s="23">
        <v>41.553784860557762</v>
      </c>
      <c r="HE190" s="23">
        <v>36.414342629482057</v>
      </c>
      <c r="HF190" s="23">
        <v>4.8207171314741064</v>
      </c>
      <c r="HG190" s="23" t="s">
        <v>249</v>
      </c>
      <c r="HH190" s="23">
        <v>71</v>
      </c>
      <c r="HI190" s="23">
        <v>91</v>
      </c>
      <c r="HJ190" s="23">
        <v>73.400000000000006</v>
      </c>
      <c r="HK190" s="23">
        <v>78.8</v>
      </c>
      <c r="HL190" s="23">
        <v>55.2</v>
      </c>
      <c r="HM190" s="23">
        <v>82.8</v>
      </c>
      <c r="HN190" s="23">
        <v>13.2</v>
      </c>
      <c r="HO190" s="23">
        <v>16.600000000000001</v>
      </c>
      <c r="HP190" s="23">
        <v>21.9</v>
      </c>
      <c r="HQ190" s="23">
        <v>21</v>
      </c>
      <c r="HR190" s="23">
        <v>15</v>
      </c>
      <c r="HS190" s="23">
        <v>5.0999999999999996</v>
      </c>
    </row>
    <row r="191" spans="1:227" s="23" customFormat="1" ht="12.75" x14ac:dyDescent="0.2">
      <c r="A191" s="23" t="s">
        <v>507</v>
      </c>
      <c r="B191" s="23">
        <v>2</v>
      </c>
      <c r="C191" s="23" t="s">
        <v>308</v>
      </c>
      <c r="D191" s="23" t="s">
        <v>230</v>
      </c>
      <c r="E191" s="23" t="s">
        <v>231</v>
      </c>
      <c r="F191" s="24" t="s">
        <v>232</v>
      </c>
      <c r="G191" s="23" t="s">
        <v>233</v>
      </c>
      <c r="H191" s="23" t="s">
        <v>234</v>
      </c>
      <c r="I191" s="25">
        <v>2018</v>
      </c>
      <c r="J191" s="23">
        <v>46.237853999999999</v>
      </c>
      <c r="K191" s="23">
        <v>-72.037049999999994</v>
      </c>
      <c r="L191" s="23" t="s">
        <v>235</v>
      </c>
      <c r="M191" s="23">
        <v>100</v>
      </c>
      <c r="N191" s="23">
        <v>2004</v>
      </c>
      <c r="O191" s="23" t="s">
        <v>270</v>
      </c>
      <c r="P191" s="23" t="s">
        <v>231</v>
      </c>
      <c r="Q191" s="23" t="s">
        <v>470</v>
      </c>
      <c r="R191" s="23" t="s">
        <v>237</v>
      </c>
      <c r="S191" s="23" t="s">
        <v>237</v>
      </c>
      <c r="T191" s="23" t="s">
        <v>238</v>
      </c>
      <c r="U191" s="23" t="s">
        <v>237</v>
      </c>
      <c r="V191" s="23" t="s">
        <v>237</v>
      </c>
      <c r="W191" s="23" t="s">
        <v>237</v>
      </c>
      <c r="X191" s="23" t="s">
        <v>237</v>
      </c>
      <c r="Y191" s="23" t="s">
        <v>237</v>
      </c>
      <c r="Z191" s="23" t="s">
        <v>237</v>
      </c>
      <c r="AA191" s="23" t="s">
        <v>237</v>
      </c>
      <c r="AB191" s="23" t="s">
        <v>238</v>
      </c>
      <c r="AC191" s="23" t="s">
        <v>237</v>
      </c>
      <c r="AD191" s="23" t="s">
        <v>237</v>
      </c>
      <c r="AE191" s="23" t="s">
        <v>237</v>
      </c>
      <c r="AF191" s="23" t="s">
        <v>237</v>
      </c>
      <c r="AG191" s="23" t="s">
        <v>237</v>
      </c>
      <c r="AH191" s="23" t="s">
        <v>238</v>
      </c>
      <c r="AI191" s="23" t="s">
        <v>238</v>
      </c>
      <c r="AJ191" s="23" t="s">
        <v>237</v>
      </c>
      <c r="AK191" s="23" t="s">
        <v>238</v>
      </c>
      <c r="AL191" s="23" t="s">
        <v>238</v>
      </c>
      <c r="AM191" s="26" t="s">
        <v>471</v>
      </c>
      <c r="AN191" s="26" t="s">
        <v>471</v>
      </c>
      <c r="AO191" s="26" t="s">
        <v>471</v>
      </c>
      <c r="AP191" s="26" t="s">
        <v>241</v>
      </c>
      <c r="AQ191" s="26"/>
      <c r="AR191" s="26" t="s">
        <v>242</v>
      </c>
      <c r="AS191" s="23" t="s">
        <v>472</v>
      </c>
      <c r="AT191" s="26" t="s">
        <v>272</v>
      </c>
      <c r="AU191" s="56">
        <v>79.982560000000007</v>
      </c>
      <c r="AV191" s="23">
        <v>41.954080000000005</v>
      </c>
      <c r="AW191" s="23">
        <v>124.67280000000001</v>
      </c>
      <c r="AX191" s="23">
        <v>7.2800000000000011</v>
      </c>
      <c r="AY191" s="23">
        <v>1.6800000000000002</v>
      </c>
      <c r="BB191" s="23">
        <v>247.21088</v>
      </c>
      <c r="BC191" s="23">
        <v>0</v>
      </c>
      <c r="BD191" s="23">
        <f t="shared" si="3"/>
        <v>247.21088</v>
      </c>
      <c r="BF191" s="27">
        <v>43257</v>
      </c>
      <c r="BG191" s="27"/>
      <c r="BH191" s="27"/>
      <c r="BI191" s="27">
        <v>43264</v>
      </c>
      <c r="BJ191" s="27"/>
      <c r="BK191" s="27"/>
      <c r="BL191" s="27">
        <v>43277</v>
      </c>
      <c r="BM191" s="27">
        <v>43284</v>
      </c>
      <c r="BN191" s="27">
        <v>43290</v>
      </c>
      <c r="BO191" s="27">
        <v>43291</v>
      </c>
      <c r="BP191" s="27">
        <v>43294</v>
      </c>
      <c r="BQ191" s="27"/>
      <c r="BR191" s="27"/>
      <c r="BS191" s="27"/>
      <c r="BT191" s="27">
        <v>43286</v>
      </c>
      <c r="BU191" s="27">
        <v>43312</v>
      </c>
      <c r="BV191" s="27"/>
      <c r="BW191" s="27"/>
      <c r="BX191" s="25">
        <v>23</v>
      </c>
      <c r="BY191" s="28" t="s">
        <v>244</v>
      </c>
      <c r="BZ191" s="28" t="s">
        <v>245</v>
      </c>
      <c r="CA191" s="28" t="s">
        <v>246</v>
      </c>
      <c r="CB191" s="25">
        <v>23</v>
      </c>
      <c r="CC191" s="25" t="s">
        <v>237</v>
      </c>
      <c r="CD191" s="28" t="s">
        <v>244</v>
      </c>
      <c r="CE191" s="28" t="s">
        <v>244</v>
      </c>
      <c r="CF191" s="28" t="s">
        <v>246</v>
      </c>
      <c r="CG191" s="28"/>
      <c r="CH191" s="29"/>
      <c r="CL191" s="30"/>
      <c r="CM191" s="30"/>
      <c r="CN191" s="30"/>
      <c r="CO191" s="30"/>
      <c r="CP191" s="31"/>
      <c r="CQ191" s="30"/>
      <c r="CR191" s="30"/>
      <c r="CS191" s="30"/>
      <c r="CT191" s="30"/>
      <c r="CU191" s="30"/>
      <c r="CV191" s="32"/>
      <c r="CW191" s="29">
        <v>43343</v>
      </c>
      <c r="CX191" s="23">
        <v>498.07000000000005</v>
      </c>
      <c r="CY191" s="23">
        <v>2.5099999999999998</v>
      </c>
      <c r="CZ191" s="23">
        <v>2.3410517140362308</v>
      </c>
      <c r="DA191" s="23">
        <v>9.5457999999999998</v>
      </c>
      <c r="DB191" s="32">
        <v>1.1381792557950325</v>
      </c>
      <c r="DC191" s="32">
        <v>5.3638919255377973</v>
      </c>
      <c r="DD191" s="32">
        <v>9.7001552427436888</v>
      </c>
      <c r="DE191" s="32">
        <v>2.2458253738687808</v>
      </c>
      <c r="DF191" s="32">
        <v>5.1605522069642258E-2</v>
      </c>
      <c r="DG191" s="32">
        <v>4.8038537464754252E-3</v>
      </c>
      <c r="DH191" s="32">
        <v>2.2501407024802009E-2</v>
      </c>
      <c r="DI191" s="32">
        <v>0.29468752904466683</v>
      </c>
      <c r="DJ191" s="32">
        <v>0.12902237363953256</v>
      </c>
      <c r="DK191" s="32">
        <v>0.15713951014073271</v>
      </c>
      <c r="DL191" s="32">
        <v>0.50361545496634108</v>
      </c>
      <c r="DM191" s="32"/>
      <c r="DO191" s="33"/>
      <c r="DP191" s="33"/>
      <c r="DQ191" s="27">
        <v>43371</v>
      </c>
      <c r="DR191" s="23">
        <v>450.08000000000004</v>
      </c>
      <c r="DS191" s="23">
        <v>1.1200000000000001</v>
      </c>
      <c r="DU191" s="23">
        <v>3.3862999999999999</v>
      </c>
      <c r="DV191" s="30"/>
      <c r="DW191" s="30"/>
      <c r="DX191" s="30"/>
      <c r="DY191" s="31"/>
      <c r="DZ191" s="30"/>
      <c r="EA191" s="30"/>
      <c r="EB191" s="30"/>
      <c r="EC191" s="30"/>
      <c r="ED191" s="30"/>
      <c r="EE191" s="32"/>
      <c r="EF191" s="28"/>
      <c r="EG191" s="32"/>
      <c r="EH191" s="23">
        <v>20</v>
      </c>
      <c r="EI191" s="23">
        <v>7.48</v>
      </c>
      <c r="EJ191" s="23">
        <v>6.74</v>
      </c>
      <c r="EK191" s="23">
        <v>1.4797099475427016</v>
      </c>
      <c r="EL191" s="34">
        <v>41.397748188971292</v>
      </c>
      <c r="EM191" s="23">
        <v>89.083521444695265</v>
      </c>
      <c r="EP191" s="35"/>
      <c r="EQ191" s="27">
        <v>43234</v>
      </c>
      <c r="ES191" s="23">
        <v>3.98</v>
      </c>
      <c r="EV191" s="23" t="s">
        <v>247</v>
      </c>
      <c r="EX191" s="23">
        <v>13662</v>
      </c>
      <c r="EY191" s="23">
        <v>171</v>
      </c>
      <c r="EZ191" s="40">
        <v>603.19999999999993</v>
      </c>
      <c r="FA191" s="36">
        <v>91.452490927086757</v>
      </c>
      <c r="FB191" s="36">
        <v>9.7517321016166285</v>
      </c>
      <c r="FC191" s="36">
        <v>26.268558231606733</v>
      </c>
      <c r="FD191" s="36"/>
      <c r="FE191" s="36">
        <v>2.5140217749917517</v>
      </c>
      <c r="FF191" s="36">
        <v>0.67428241504453978</v>
      </c>
      <c r="FG191" s="36">
        <v>293.90102276476409</v>
      </c>
      <c r="FH191" s="36">
        <v>1.1011217419993402</v>
      </c>
      <c r="FI191" s="36">
        <v>1695.2786209171891</v>
      </c>
      <c r="FJ191" s="36">
        <v>105.49736060706037</v>
      </c>
      <c r="FK191" s="36">
        <v>43.348457876608379</v>
      </c>
      <c r="GD191" s="29"/>
      <c r="GI191" s="56"/>
      <c r="GV191" s="23">
        <v>0.88840880214218032</v>
      </c>
      <c r="GW191" s="23">
        <v>1.417911374331086</v>
      </c>
      <c r="GX191" s="23">
        <v>1.3764418122446955</v>
      </c>
      <c r="GY191" s="23" t="s">
        <v>248</v>
      </c>
      <c r="GZ191" s="23">
        <v>92.317749380479256</v>
      </c>
      <c r="HA191" s="23">
        <v>3.9486673247778872</v>
      </c>
      <c r="HB191" s="23">
        <v>1.3228035538005956</v>
      </c>
      <c r="HC191" s="23">
        <v>6.7522211253701769</v>
      </c>
      <c r="HD191" s="23">
        <v>40.73050345508392</v>
      </c>
      <c r="HE191" s="23">
        <v>38.677196446199403</v>
      </c>
      <c r="HF191" s="23">
        <v>4.0769990128331646</v>
      </c>
      <c r="HG191" s="23" t="s">
        <v>249</v>
      </c>
      <c r="HH191" s="23">
        <v>71</v>
      </c>
      <c r="HI191" s="23">
        <v>91</v>
      </c>
      <c r="HJ191" s="23">
        <v>73.400000000000006</v>
      </c>
      <c r="HK191" s="23">
        <v>78.8</v>
      </c>
      <c r="HL191" s="23">
        <v>55.2</v>
      </c>
      <c r="HM191" s="23">
        <v>82.8</v>
      </c>
      <c r="HN191" s="23">
        <v>13.2</v>
      </c>
      <c r="HO191" s="23">
        <v>16.600000000000001</v>
      </c>
      <c r="HP191" s="23">
        <v>21.9</v>
      </c>
      <c r="HQ191" s="23">
        <v>21</v>
      </c>
      <c r="HR191" s="23">
        <v>15</v>
      </c>
      <c r="HS191" s="23">
        <v>5.0999999999999996</v>
      </c>
    </row>
    <row r="192" spans="1:227" s="23" customFormat="1" ht="12.75" x14ac:dyDescent="0.2">
      <c r="A192" s="23" t="s">
        <v>508</v>
      </c>
      <c r="B192" s="23">
        <v>1</v>
      </c>
      <c r="C192" s="23" t="s">
        <v>229</v>
      </c>
      <c r="D192" s="23" t="s">
        <v>311</v>
      </c>
      <c r="E192" s="23" t="s">
        <v>312</v>
      </c>
      <c r="F192" s="24">
        <v>10</v>
      </c>
      <c r="G192" s="23" t="s">
        <v>233</v>
      </c>
      <c r="H192" s="23" t="s">
        <v>313</v>
      </c>
      <c r="I192" s="25">
        <v>2018</v>
      </c>
      <c r="J192" s="23">
        <v>46.326976999999999</v>
      </c>
      <c r="K192" s="23">
        <v>-71.740471999999997</v>
      </c>
      <c r="L192" s="23" t="s">
        <v>235</v>
      </c>
      <c r="M192" s="23">
        <v>94</v>
      </c>
      <c r="N192" s="23">
        <v>2007</v>
      </c>
      <c r="O192" s="23" t="s">
        <v>236</v>
      </c>
      <c r="P192" s="23" t="s">
        <v>314</v>
      </c>
      <c r="Q192" s="26" t="s">
        <v>315</v>
      </c>
      <c r="R192" s="23" t="s">
        <v>237</v>
      </c>
      <c r="S192" s="23" t="s">
        <v>237</v>
      </c>
      <c r="T192" s="23" t="s">
        <v>237</v>
      </c>
      <c r="U192" s="23" t="s">
        <v>237</v>
      </c>
      <c r="V192" s="23" t="s">
        <v>237</v>
      </c>
      <c r="W192" s="23" t="s">
        <v>238</v>
      </c>
      <c r="X192" s="26" t="s">
        <v>237</v>
      </c>
      <c r="Y192" s="26" t="s">
        <v>237</v>
      </c>
      <c r="Z192" s="26" t="s">
        <v>237</v>
      </c>
      <c r="AA192" s="26" t="s">
        <v>237</v>
      </c>
      <c r="AB192" s="23" t="s">
        <v>238</v>
      </c>
      <c r="AC192" s="26" t="s">
        <v>237</v>
      </c>
      <c r="AD192" s="23" t="s">
        <v>237</v>
      </c>
      <c r="AE192" s="23" t="s">
        <v>237</v>
      </c>
      <c r="AF192" s="23" t="s">
        <v>237</v>
      </c>
      <c r="AG192" s="23" t="s">
        <v>237</v>
      </c>
      <c r="AH192" s="23" t="s">
        <v>238</v>
      </c>
      <c r="AI192" s="23" t="s">
        <v>238</v>
      </c>
      <c r="AJ192" s="23" t="s">
        <v>237</v>
      </c>
      <c r="AK192" s="23" t="s">
        <v>238</v>
      </c>
      <c r="AL192" s="23" t="s">
        <v>238</v>
      </c>
      <c r="AM192" s="26" t="s">
        <v>315</v>
      </c>
      <c r="AN192" s="26" t="s">
        <v>509</v>
      </c>
      <c r="AO192" s="26" t="s">
        <v>240</v>
      </c>
      <c r="AP192" s="26" t="s">
        <v>241</v>
      </c>
      <c r="AQ192" s="26"/>
      <c r="AR192" s="26" t="s">
        <v>242</v>
      </c>
      <c r="AS192" s="26"/>
      <c r="AT192" s="26" t="s">
        <v>272</v>
      </c>
      <c r="AU192" s="56">
        <v>59.404800000000002</v>
      </c>
      <c r="AV192" s="23">
        <v>52.270400000000009</v>
      </c>
      <c r="AW192" s="23">
        <v>138.20800000000003</v>
      </c>
      <c r="AX192" s="23">
        <v>17.539200000000001</v>
      </c>
      <c r="BA192" s="23">
        <v>3.2256</v>
      </c>
      <c r="BB192" s="23">
        <v>253.55456000000004</v>
      </c>
      <c r="BC192" s="23">
        <v>0</v>
      </c>
      <c r="BD192" s="23">
        <f t="shared" si="3"/>
        <v>253.55456000000004</v>
      </c>
      <c r="BF192" s="27">
        <v>43244</v>
      </c>
      <c r="BG192" s="27"/>
      <c r="BH192" s="27"/>
      <c r="BI192" s="27">
        <v>43257</v>
      </c>
      <c r="BJ192" s="27"/>
      <c r="BK192" s="27"/>
      <c r="BL192" s="27">
        <v>43266</v>
      </c>
      <c r="BM192" s="27">
        <v>43277</v>
      </c>
      <c r="BN192" s="27">
        <v>43285</v>
      </c>
      <c r="BO192" s="27">
        <v>43292</v>
      </c>
      <c r="BP192" s="27">
        <v>43299</v>
      </c>
      <c r="BQ192" s="27"/>
      <c r="BR192" s="27"/>
      <c r="BS192" s="27"/>
      <c r="BT192" s="27">
        <v>43312</v>
      </c>
      <c r="BV192" s="27"/>
      <c r="BW192" s="27"/>
      <c r="BX192" s="25">
        <v>23</v>
      </c>
      <c r="BY192" s="28" t="s">
        <v>244</v>
      </c>
      <c r="BZ192" s="28" t="s">
        <v>245</v>
      </c>
      <c r="CA192" s="28" t="s">
        <v>246</v>
      </c>
      <c r="CB192" s="25">
        <v>23</v>
      </c>
      <c r="CC192" s="25" t="s">
        <v>237</v>
      </c>
      <c r="CD192" s="28" t="s">
        <v>244</v>
      </c>
      <c r="CE192" s="28" t="s">
        <v>244</v>
      </c>
      <c r="CF192" s="28" t="s">
        <v>246</v>
      </c>
      <c r="CG192" s="28"/>
      <c r="CH192" s="29"/>
      <c r="CL192" s="30"/>
      <c r="CM192" s="30"/>
      <c r="CN192" s="30"/>
      <c r="CO192" s="30"/>
      <c r="CP192" s="31"/>
      <c r="CQ192" s="30"/>
      <c r="CR192" s="30"/>
      <c r="CS192" s="30"/>
      <c r="CT192" s="30"/>
      <c r="CU192" s="30"/>
      <c r="CV192" s="32"/>
      <c r="CW192" s="29">
        <v>43343</v>
      </c>
      <c r="CX192" s="23">
        <v>487.28999999999996</v>
      </c>
      <c r="CY192" s="23">
        <v>1.8900000000000001</v>
      </c>
      <c r="CZ192" s="23">
        <v>1.563308645388086</v>
      </c>
      <c r="DA192" s="23">
        <v>7.9767000000000001</v>
      </c>
      <c r="DB192" s="32">
        <v>1.1430678578440028</v>
      </c>
      <c r="DC192" s="32">
        <v>6.1072456887182049</v>
      </c>
      <c r="DD192" s="32">
        <v>6.6258883188332165</v>
      </c>
      <c r="DE192" s="32">
        <v>1.799982055356629</v>
      </c>
      <c r="DF192" s="32">
        <v>2.5335267005326904E-2</v>
      </c>
      <c r="DG192" s="32">
        <v>4.5807430920671785E-3</v>
      </c>
      <c r="DH192" s="32">
        <v>2.250138969640347E-2</v>
      </c>
      <c r="DI192" s="32">
        <v>0.25811946549339537</v>
      </c>
      <c r="DJ192" s="32">
        <v>5.162363482423242E-2</v>
      </c>
      <c r="DK192" s="32">
        <v>7.9978654598192922E-2</v>
      </c>
      <c r="DL192" s="32">
        <v>0.4223223366882452</v>
      </c>
      <c r="DM192" s="32"/>
      <c r="DO192" s="33"/>
      <c r="DP192" s="33"/>
      <c r="DQ192" s="27">
        <v>43371</v>
      </c>
      <c r="DR192" s="23">
        <v>445.20000000000005</v>
      </c>
      <c r="DS192" s="23">
        <v>1.1500000000000001</v>
      </c>
      <c r="DU192" s="23">
        <v>3.2268999999999997</v>
      </c>
      <c r="DV192" s="30"/>
      <c r="DW192" s="30"/>
      <c r="DX192" s="30"/>
      <c r="DY192" s="31"/>
      <c r="DZ192" s="30"/>
      <c r="EA192" s="30"/>
      <c r="EB192" s="30"/>
      <c r="EC192" s="30"/>
      <c r="ED192" s="30"/>
      <c r="EE192" s="32"/>
      <c r="EF192" s="28"/>
      <c r="EG192" s="32"/>
      <c r="EH192" s="23">
        <v>23</v>
      </c>
      <c r="EI192" s="23">
        <v>7.59</v>
      </c>
      <c r="EJ192" s="23">
        <v>6.59</v>
      </c>
      <c r="EK192" s="23">
        <v>1.5658247282764122</v>
      </c>
      <c r="EL192" s="34">
        <v>36.76442095518982</v>
      </c>
      <c r="EM192" s="23">
        <v>88.691922802001429</v>
      </c>
      <c r="EP192" s="35"/>
      <c r="EQ192" s="27">
        <v>43234</v>
      </c>
      <c r="ES192" s="23">
        <v>3.98</v>
      </c>
      <c r="EV192" s="23" t="s">
        <v>247</v>
      </c>
      <c r="EX192" s="23">
        <v>4657.7</v>
      </c>
      <c r="EY192" s="23">
        <v>44.1</v>
      </c>
      <c r="EZ192" s="40">
        <v>344.59999999999997</v>
      </c>
      <c r="FA192" s="36">
        <v>44.925049966688874</v>
      </c>
      <c r="FB192" s="36">
        <v>17.408394403730846</v>
      </c>
      <c r="FC192" s="36">
        <v>25.023317788141238</v>
      </c>
      <c r="FD192" s="36"/>
      <c r="FE192" s="36">
        <v>3.5676215856095936</v>
      </c>
      <c r="FF192" s="36">
        <v>1.145236508994004</v>
      </c>
      <c r="FG192" s="36">
        <v>242.11259160559626</v>
      </c>
      <c r="FH192" s="36">
        <v>2.3384410393071287</v>
      </c>
      <c r="FI192" s="36">
        <v>729.68954030646239</v>
      </c>
      <c r="FJ192" s="36">
        <v>71.946536408944027</v>
      </c>
      <c r="FK192" s="36">
        <v>11.677215189873419</v>
      </c>
      <c r="GD192" s="29"/>
      <c r="GI192" s="56"/>
      <c r="GY192" s="23" t="s">
        <v>248</v>
      </c>
      <c r="GZ192" s="23">
        <v>92.995818793864785</v>
      </c>
      <c r="HA192" s="23">
        <v>2.2988258322003823</v>
      </c>
      <c r="HB192" s="23">
        <v>0.66468253968254143</v>
      </c>
      <c r="HC192" s="23">
        <v>2.4206349206349183</v>
      </c>
      <c r="HD192" s="23">
        <v>31.686507936507951</v>
      </c>
      <c r="HE192" s="23">
        <v>45.67460317460317</v>
      </c>
      <c r="HF192" s="23">
        <v>11.944444444444438</v>
      </c>
      <c r="HG192" s="23" t="s">
        <v>316</v>
      </c>
      <c r="HH192" s="23">
        <v>71</v>
      </c>
      <c r="HI192" s="23">
        <v>91</v>
      </c>
      <c r="HJ192" s="23">
        <v>73.400000000000006</v>
      </c>
      <c r="HK192" s="23">
        <v>78.8</v>
      </c>
      <c r="HL192" s="23">
        <v>55.2</v>
      </c>
      <c r="HM192" s="23">
        <v>82.8</v>
      </c>
      <c r="HN192" s="23">
        <v>13.2</v>
      </c>
      <c r="HO192" s="23">
        <v>16.600000000000001</v>
      </c>
      <c r="HP192" s="23">
        <v>21.9</v>
      </c>
      <c r="HQ192" s="23">
        <v>21</v>
      </c>
      <c r="HR192" s="23">
        <v>15</v>
      </c>
      <c r="HS192" s="23">
        <v>5.0999999999999996</v>
      </c>
    </row>
    <row r="193" spans="1:227" s="23" customFormat="1" ht="12.75" x14ac:dyDescent="0.2">
      <c r="A193" s="23" t="s">
        <v>510</v>
      </c>
      <c r="B193" s="23">
        <v>2</v>
      </c>
      <c r="C193" s="23" t="s">
        <v>229</v>
      </c>
      <c r="D193" s="23" t="s">
        <v>311</v>
      </c>
      <c r="E193" s="23" t="s">
        <v>312</v>
      </c>
      <c r="F193" s="24">
        <v>10</v>
      </c>
      <c r="G193" s="23" t="s">
        <v>233</v>
      </c>
      <c r="H193" s="23" t="s">
        <v>313</v>
      </c>
      <c r="I193" s="25">
        <v>2018</v>
      </c>
      <c r="J193" s="23">
        <v>46.326976999999999</v>
      </c>
      <c r="K193" s="23">
        <v>-71.740471999999997</v>
      </c>
      <c r="L193" s="23" t="s">
        <v>235</v>
      </c>
      <c r="M193" s="23">
        <v>94</v>
      </c>
      <c r="N193" s="23">
        <v>2007</v>
      </c>
      <c r="O193" s="23" t="s">
        <v>236</v>
      </c>
      <c r="P193" s="23" t="s">
        <v>314</v>
      </c>
      <c r="Q193" s="26" t="s">
        <v>315</v>
      </c>
      <c r="R193" s="23" t="s">
        <v>237</v>
      </c>
      <c r="S193" s="23" t="s">
        <v>237</v>
      </c>
      <c r="T193" s="23" t="s">
        <v>237</v>
      </c>
      <c r="U193" s="23" t="s">
        <v>237</v>
      </c>
      <c r="V193" s="23" t="s">
        <v>237</v>
      </c>
      <c r="W193" s="23" t="s">
        <v>238</v>
      </c>
      <c r="X193" s="26" t="s">
        <v>237</v>
      </c>
      <c r="Y193" s="26" t="s">
        <v>237</v>
      </c>
      <c r="Z193" s="26" t="s">
        <v>237</v>
      </c>
      <c r="AA193" s="26" t="s">
        <v>237</v>
      </c>
      <c r="AB193" s="23" t="s">
        <v>238</v>
      </c>
      <c r="AC193" s="26" t="s">
        <v>237</v>
      </c>
      <c r="AD193" s="23" t="s">
        <v>237</v>
      </c>
      <c r="AE193" s="23" t="s">
        <v>237</v>
      </c>
      <c r="AF193" s="23" t="s">
        <v>237</v>
      </c>
      <c r="AG193" s="23" t="s">
        <v>237</v>
      </c>
      <c r="AH193" s="23" t="s">
        <v>238</v>
      </c>
      <c r="AI193" s="23" t="s">
        <v>238</v>
      </c>
      <c r="AJ193" s="23" t="s">
        <v>237</v>
      </c>
      <c r="AK193" s="23" t="s">
        <v>238</v>
      </c>
      <c r="AL193" s="23" t="s">
        <v>238</v>
      </c>
      <c r="AM193" s="26" t="s">
        <v>315</v>
      </c>
      <c r="AN193" s="26" t="s">
        <v>509</v>
      </c>
      <c r="AO193" s="26" t="s">
        <v>240</v>
      </c>
      <c r="AP193" s="26" t="s">
        <v>241</v>
      </c>
      <c r="AQ193" s="26"/>
      <c r="AR193" s="26" t="s">
        <v>242</v>
      </c>
      <c r="AS193" s="26"/>
      <c r="AT193" s="26" t="s">
        <v>272</v>
      </c>
      <c r="AU193" s="56">
        <v>59.404800000000002</v>
      </c>
      <c r="AV193" s="23">
        <v>52.270400000000009</v>
      </c>
      <c r="AW193" s="23">
        <v>138.20800000000003</v>
      </c>
      <c r="AX193" s="23">
        <v>17.539200000000001</v>
      </c>
      <c r="BA193" s="23">
        <v>3.2256</v>
      </c>
      <c r="BB193" s="23">
        <v>253.55456000000004</v>
      </c>
      <c r="BC193" s="23">
        <v>0</v>
      </c>
      <c r="BD193" s="23">
        <f t="shared" si="3"/>
        <v>253.55456000000004</v>
      </c>
      <c r="BF193" s="27">
        <v>43244</v>
      </c>
      <c r="BG193" s="27"/>
      <c r="BH193" s="27"/>
      <c r="BI193" s="27">
        <v>43257</v>
      </c>
      <c r="BJ193" s="27"/>
      <c r="BK193" s="27"/>
      <c r="BL193" s="27">
        <v>43266</v>
      </c>
      <c r="BM193" s="27">
        <v>43277</v>
      </c>
      <c r="BN193" s="27">
        <v>43285</v>
      </c>
      <c r="BO193" s="27">
        <v>43292</v>
      </c>
      <c r="BP193" s="27">
        <v>43299</v>
      </c>
      <c r="BQ193" s="27"/>
      <c r="BR193" s="27"/>
      <c r="BS193" s="27"/>
      <c r="BT193" s="27">
        <v>43312</v>
      </c>
      <c r="BV193" s="27"/>
      <c r="BW193" s="27"/>
      <c r="BX193" s="25">
        <v>23</v>
      </c>
      <c r="BY193" s="28" t="s">
        <v>244</v>
      </c>
      <c r="BZ193" s="28" t="s">
        <v>245</v>
      </c>
      <c r="CA193" s="28" t="s">
        <v>246</v>
      </c>
      <c r="CB193" s="25">
        <v>23</v>
      </c>
      <c r="CC193" s="25" t="s">
        <v>237</v>
      </c>
      <c r="CD193" s="28" t="s">
        <v>244</v>
      </c>
      <c r="CE193" s="28" t="s">
        <v>244</v>
      </c>
      <c r="CF193" s="28" t="s">
        <v>246</v>
      </c>
      <c r="CG193" s="28"/>
      <c r="CH193" s="29"/>
      <c r="CL193" s="30"/>
      <c r="CM193" s="30"/>
      <c r="CN193" s="30"/>
      <c r="CO193" s="30"/>
      <c r="CP193" s="31"/>
      <c r="CQ193" s="30"/>
      <c r="CR193" s="30"/>
      <c r="CS193" s="30"/>
      <c r="CT193" s="30"/>
      <c r="CU193" s="30"/>
      <c r="CV193" s="32"/>
      <c r="CW193" s="29">
        <v>43343</v>
      </c>
      <c r="CX193" s="23">
        <v>485.28</v>
      </c>
      <c r="CY193" s="23">
        <v>1.94</v>
      </c>
      <c r="CZ193" s="23">
        <v>1.7304566836094806</v>
      </c>
      <c r="DA193" s="23">
        <v>8.5465999999999998</v>
      </c>
      <c r="DB193" s="32">
        <v>1.1366074852000239</v>
      </c>
      <c r="DC193" s="32">
        <v>5.8724595489139571</v>
      </c>
      <c r="DD193" s="32">
        <v>7.6005393064539088</v>
      </c>
      <c r="DE193" s="32">
        <v>1.9514806218946477</v>
      </c>
      <c r="DF193" s="32">
        <v>3.0464442331397962E-2</v>
      </c>
      <c r="DG193" s="32">
        <v>4.6130836155332004E-3</v>
      </c>
      <c r="DH193" s="32">
        <v>2.2972718919746241E-2</v>
      </c>
      <c r="DI193" s="32">
        <v>0.38901691210493355</v>
      </c>
      <c r="DJ193" s="32">
        <v>5.5301101934394206E-2</v>
      </c>
      <c r="DK193" s="32">
        <v>9.1521745769467089E-2</v>
      </c>
      <c r="DL193" s="32">
        <v>0.42755242773926849</v>
      </c>
      <c r="DM193" s="32"/>
      <c r="DO193" s="33"/>
      <c r="DP193" s="33"/>
      <c r="DQ193" s="27">
        <v>43371</v>
      </c>
      <c r="DR193" s="23">
        <v>442.28000000000003</v>
      </c>
      <c r="DS193" s="23">
        <v>1.08</v>
      </c>
      <c r="DU193" s="23">
        <v>3.2031000000000001</v>
      </c>
      <c r="DV193" s="30"/>
      <c r="DW193" s="30"/>
      <c r="DX193" s="30"/>
      <c r="DY193" s="31"/>
      <c r="DZ193" s="30"/>
      <c r="EA193" s="30"/>
      <c r="EB193" s="30"/>
      <c r="EC193" s="30"/>
      <c r="ED193" s="30"/>
      <c r="EE193" s="32"/>
      <c r="EF193" s="28"/>
      <c r="EG193" s="32"/>
      <c r="EH193" s="23">
        <v>26.5</v>
      </c>
      <c r="EI193" s="23">
        <v>7.7</v>
      </c>
      <c r="EJ193" s="23">
        <v>6.4980000000000002</v>
      </c>
      <c r="EK193" s="23">
        <v>1.5592907807519276</v>
      </c>
      <c r="EL193" s="34">
        <v>33.839057942154724</v>
      </c>
      <c r="EM193" s="23">
        <v>88.464035964035958</v>
      </c>
      <c r="EP193" s="35"/>
      <c r="EQ193" s="27">
        <v>43234</v>
      </c>
      <c r="ES193" s="23">
        <v>4.07</v>
      </c>
      <c r="EV193" s="23" t="s">
        <v>247</v>
      </c>
      <c r="EX193" s="23">
        <v>3555.7</v>
      </c>
      <c r="EY193" s="23">
        <v>39</v>
      </c>
      <c r="EZ193" s="40">
        <v>515.6</v>
      </c>
      <c r="FA193" s="36">
        <v>58.201189296333006</v>
      </c>
      <c r="FB193" s="36">
        <v>16.243805748265611</v>
      </c>
      <c r="FC193" s="36">
        <v>25.31219028741328</v>
      </c>
      <c r="FD193" s="36"/>
      <c r="FE193" s="36">
        <v>1.6451932606541131</v>
      </c>
      <c r="FF193" s="36">
        <v>0.97224975222993071</v>
      </c>
      <c r="FG193" s="36">
        <v>201.6788899900892</v>
      </c>
      <c r="FH193" s="36">
        <v>2.1704658077304262</v>
      </c>
      <c r="FI193" s="36">
        <v>573.30624380574818</v>
      </c>
      <c r="FJ193" s="36">
        <v>77.009179347423185</v>
      </c>
      <c r="FK193" s="36">
        <v>9.1625371655104075</v>
      </c>
      <c r="GD193" s="29"/>
      <c r="GI193" s="56"/>
      <c r="GY193" s="23" t="s">
        <v>248</v>
      </c>
      <c r="GZ193" s="23">
        <v>94.42166559656647</v>
      </c>
      <c r="HA193" s="23">
        <v>2.2980530448297527</v>
      </c>
      <c r="HB193" s="23">
        <v>0.54617676266136761</v>
      </c>
      <c r="HC193" s="23">
        <v>3.2274081429990069</v>
      </c>
      <c r="HD193" s="23">
        <v>34.210526315789473</v>
      </c>
      <c r="HE193" s="23">
        <v>46.603773584905653</v>
      </c>
      <c r="HF193" s="23">
        <v>8.3813306852035723</v>
      </c>
      <c r="HG193" s="23" t="s">
        <v>316</v>
      </c>
      <c r="HH193" s="23">
        <v>71</v>
      </c>
      <c r="HI193" s="23">
        <v>91</v>
      </c>
      <c r="HJ193" s="23">
        <v>73.400000000000006</v>
      </c>
      <c r="HK193" s="23">
        <v>78.8</v>
      </c>
      <c r="HL193" s="23">
        <v>55.2</v>
      </c>
      <c r="HM193" s="23">
        <v>82.8</v>
      </c>
      <c r="HN193" s="23">
        <v>13.2</v>
      </c>
      <c r="HO193" s="23">
        <v>16.600000000000001</v>
      </c>
      <c r="HP193" s="23">
        <v>21.9</v>
      </c>
      <c r="HQ193" s="23">
        <v>21</v>
      </c>
      <c r="HR193" s="23">
        <v>15</v>
      </c>
      <c r="HS193" s="23">
        <v>5.0999999999999996</v>
      </c>
    </row>
    <row r="194" spans="1:227" s="23" customFormat="1" ht="12.75" x14ac:dyDescent="0.2">
      <c r="A194" s="23" t="s">
        <v>511</v>
      </c>
      <c r="B194" s="23">
        <v>1</v>
      </c>
      <c r="C194" s="23" t="s">
        <v>252</v>
      </c>
      <c r="D194" s="23" t="s">
        <v>311</v>
      </c>
      <c r="E194" s="23" t="s">
        <v>312</v>
      </c>
      <c r="F194" s="24">
        <v>10</v>
      </c>
      <c r="G194" s="23" t="s">
        <v>233</v>
      </c>
      <c r="H194" s="23" t="s">
        <v>313</v>
      </c>
      <c r="I194" s="25">
        <v>2018</v>
      </c>
      <c r="J194" s="23">
        <v>46.326976999999999</v>
      </c>
      <c r="K194" s="23">
        <v>-71.740471999999997</v>
      </c>
      <c r="L194" s="23" t="s">
        <v>235</v>
      </c>
      <c r="M194" s="23">
        <v>94</v>
      </c>
      <c r="N194" s="23">
        <v>2007</v>
      </c>
      <c r="O194" s="23" t="s">
        <v>236</v>
      </c>
      <c r="P194" s="23" t="s">
        <v>314</v>
      </c>
      <c r="Q194" s="26" t="s">
        <v>315</v>
      </c>
      <c r="R194" s="23" t="s">
        <v>237</v>
      </c>
      <c r="S194" s="23" t="s">
        <v>237</v>
      </c>
      <c r="T194" s="23" t="s">
        <v>237</v>
      </c>
      <c r="U194" s="23" t="s">
        <v>237</v>
      </c>
      <c r="V194" s="23" t="s">
        <v>237</v>
      </c>
      <c r="W194" s="23" t="s">
        <v>238</v>
      </c>
      <c r="X194" s="26" t="s">
        <v>237</v>
      </c>
      <c r="Y194" s="26" t="s">
        <v>237</v>
      </c>
      <c r="Z194" s="26" t="s">
        <v>237</v>
      </c>
      <c r="AA194" s="26" t="s">
        <v>237</v>
      </c>
      <c r="AB194" s="23" t="s">
        <v>238</v>
      </c>
      <c r="AC194" s="26" t="s">
        <v>237</v>
      </c>
      <c r="AD194" s="23" t="s">
        <v>237</v>
      </c>
      <c r="AE194" s="23" t="s">
        <v>237</v>
      </c>
      <c r="AF194" s="23" t="s">
        <v>237</v>
      </c>
      <c r="AG194" s="23" t="s">
        <v>237</v>
      </c>
      <c r="AH194" s="23" t="s">
        <v>238</v>
      </c>
      <c r="AI194" s="23" t="s">
        <v>238</v>
      </c>
      <c r="AJ194" s="23" t="s">
        <v>237</v>
      </c>
      <c r="AK194" s="23" t="s">
        <v>238</v>
      </c>
      <c r="AL194" s="23" t="s">
        <v>238</v>
      </c>
      <c r="AM194" s="26" t="s">
        <v>315</v>
      </c>
      <c r="AN194" s="26" t="s">
        <v>509</v>
      </c>
      <c r="AO194" s="26" t="s">
        <v>240</v>
      </c>
      <c r="AP194" s="26" t="s">
        <v>241</v>
      </c>
      <c r="AQ194" s="26"/>
      <c r="AR194" s="26" t="s">
        <v>242</v>
      </c>
      <c r="AS194" s="26"/>
      <c r="AT194" s="26" t="s">
        <v>272</v>
      </c>
      <c r="AU194" s="56">
        <v>59.404800000000002</v>
      </c>
      <c r="AV194" s="23">
        <v>52.270400000000009</v>
      </c>
      <c r="AW194" s="23">
        <v>138.20800000000003</v>
      </c>
      <c r="AX194" s="23">
        <v>17.539200000000001</v>
      </c>
      <c r="BA194" s="23">
        <v>3.2256</v>
      </c>
      <c r="BB194" s="23">
        <v>253.55456000000004</v>
      </c>
      <c r="BC194" s="23">
        <v>0</v>
      </c>
      <c r="BD194" s="23">
        <f t="shared" si="3"/>
        <v>253.55456000000004</v>
      </c>
      <c r="BF194" s="27">
        <v>43244</v>
      </c>
      <c r="BG194" s="27"/>
      <c r="BH194" s="27"/>
      <c r="BI194" s="27">
        <v>43257</v>
      </c>
      <c r="BJ194" s="27"/>
      <c r="BK194" s="27"/>
      <c r="BL194" s="27">
        <v>43266</v>
      </c>
      <c r="BM194" s="27">
        <v>43277</v>
      </c>
      <c r="BN194" s="27">
        <v>43285</v>
      </c>
      <c r="BO194" s="27">
        <v>43292</v>
      </c>
      <c r="BP194" s="27">
        <v>43299</v>
      </c>
      <c r="BQ194" s="27"/>
      <c r="BR194" s="27"/>
      <c r="BS194" s="27"/>
      <c r="BT194" s="27">
        <v>43312</v>
      </c>
      <c r="BV194" s="27"/>
      <c r="BW194" s="27"/>
      <c r="BX194" s="25">
        <v>23</v>
      </c>
      <c r="BY194" s="28" t="s">
        <v>244</v>
      </c>
      <c r="BZ194" s="28" t="s">
        <v>245</v>
      </c>
      <c r="CA194" s="28" t="s">
        <v>246</v>
      </c>
      <c r="CB194" s="25">
        <v>23</v>
      </c>
      <c r="CC194" s="25" t="s">
        <v>237</v>
      </c>
      <c r="CD194" s="28" t="s">
        <v>244</v>
      </c>
      <c r="CE194" s="28" t="s">
        <v>244</v>
      </c>
      <c r="CF194" s="28" t="s">
        <v>246</v>
      </c>
      <c r="CG194" s="28"/>
      <c r="CH194" s="29"/>
      <c r="CL194" s="30"/>
      <c r="CM194" s="30"/>
      <c r="CN194" s="30"/>
      <c r="CO194" s="30"/>
      <c r="CP194" s="31"/>
      <c r="CQ194" s="30"/>
      <c r="CR194" s="30"/>
      <c r="CS194" s="30"/>
      <c r="CT194" s="30"/>
      <c r="CU194" s="30"/>
      <c r="CV194" s="32"/>
      <c r="CW194" s="29">
        <v>43343</v>
      </c>
      <c r="CX194" s="23">
        <v>483.69</v>
      </c>
      <c r="CY194" s="23">
        <v>2.02</v>
      </c>
      <c r="CZ194" s="23">
        <v>1.9452703447035737</v>
      </c>
      <c r="DA194" s="23">
        <v>8.4283000000000001</v>
      </c>
      <c r="DB194" s="32">
        <v>1.1010537404805172</v>
      </c>
      <c r="DC194" s="32">
        <v>5.6887116428797091</v>
      </c>
      <c r="DD194" s="32">
        <v>6.7930961581838787</v>
      </c>
      <c r="DE194" s="32">
        <v>1.7968986156445024</v>
      </c>
      <c r="DF194" s="32">
        <v>2.5463691994240027E-2</v>
      </c>
      <c r="DG194" s="32">
        <v>4.8237195855657502E-3</v>
      </c>
      <c r="DH194" s="32">
        <v>2.2330648797975604E-2</v>
      </c>
      <c r="DI194" s="32">
        <v>0.27297772893243977</v>
      </c>
      <c r="DJ194" s="32">
        <v>6.3310464011760562E-2</v>
      </c>
      <c r="DK194" s="32">
        <v>0.11030997699374039</v>
      </c>
      <c r="DL194" s="32">
        <v>0.4639888870083046</v>
      </c>
      <c r="DM194" s="32"/>
      <c r="DO194" s="33"/>
      <c r="DP194" s="33"/>
      <c r="DQ194" s="27">
        <v>43371</v>
      </c>
      <c r="DR194" s="23">
        <v>441.1</v>
      </c>
      <c r="DS194" s="23">
        <v>1.07</v>
      </c>
      <c r="DU194" s="23">
        <v>3.2183000000000002</v>
      </c>
      <c r="DV194" s="30"/>
      <c r="DW194" s="30"/>
      <c r="DX194" s="30"/>
      <c r="DY194" s="31"/>
      <c r="DZ194" s="30"/>
      <c r="EA194" s="30"/>
      <c r="EB194" s="30"/>
      <c r="EC194" s="30"/>
      <c r="ED194" s="30"/>
      <c r="EE194" s="32"/>
      <c r="EF194" s="28"/>
      <c r="EG194" s="32"/>
      <c r="EH194" s="23">
        <v>27</v>
      </c>
      <c r="EI194" s="23">
        <v>8.0300000000000011</v>
      </c>
      <c r="EJ194" s="23">
        <v>5.718</v>
      </c>
      <c r="EK194" s="23">
        <v>1.6162117830691685</v>
      </c>
      <c r="EL194" s="34">
        <v>33.432720148972585</v>
      </c>
      <c r="EM194" s="23">
        <v>88.607034707663644</v>
      </c>
      <c r="EP194" s="35"/>
      <c r="EQ194" s="27">
        <v>43234</v>
      </c>
      <c r="ES194" s="23">
        <v>3.84</v>
      </c>
      <c r="EV194" s="23" t="s">
        <v>247</v>
      </c>
      <c r="EX194" s="23">
        <v>4839.8999999999996</v>
      </c>
      <c r="EY194" s="23">
        <v>76.8</v>
      </c>
      <c r="EZ194" s="40">
        <v>224.70000000000002</v>
      </c>
      <c r="FA194" s="36">
        <v>34.922493403693927</v>
      </c>
      <c r="FB194" s="36">
        <v>23.845646437994723</v>
      </c>
      <c r="FC194" s="36">
        <v>30.514511873350919</v>
      </c>
      <c r="FD194" s="36"/>
      <c r="FE194" s="36">
        <v>4.5514511873350925</v>
      </c>
      <c r="FF194" s="36">
        <v>1.5405672823218997</v>
      </c>
      <c r="FG194" s="36">
        <v>289.20910290237464</v>
      </c>
      <c r="FH194" s="36">
        <v>2.2658311345646438</v>
      </c>
      <c r="FI194" s="36">
        <v>662.34102902374673</v>
      </c>
      <c r="FJ194" s="36">
        <v>87.849102438868726</v>
      </c>
      <c r="FK194" s="36">
        <v>14.163918205804746</v>
      </c>
      <c r="GD194" s="29"/>
      <c r="GI194" s="56"/>
      <c r="GY194" s="23" t="s">
        <v>248</v>
      </c>
      <c r="GZ194" s="23">
        <v>92.995818793864785</v>
      </c>
      <c r="HA194" s="23">
        <v>2.2988258322003823</v>
      </c>
      <c r="HB194" s="23">
        <v>0.66468253968254143</v>
      </c>
      <c r="HC194" s="23">
        <v>2.4206349206349183</v>
      </c>
      <c r="HD194" s="23">
        <v>31.686507936507951</v>
      </c>
      <c r="HE194" s="23">
        <v>45.67460317460317</v>
      </c>
      <c r="HF194" s="23">
        <v>11.944444444444438</v>
      </c>
      <c r="HG194" s="23" t="s">
        <v>316</v>
      </c>
      <c r="HH194" s="23">
        <v>71</v>
      </c>
      <c r="HI194" s="23">
        <v>91</v>
      </c>
      <c r="HJ194" s="23">
        <v>73.400000000000006</v>
      </c>
      <c r="HK194" s="23">
        <v>78.8</v>
      </c>
      <c r="HL194" s="23">
        <v>55.2</v>
      </c>
      <c r="HM194" s="23">
        <v>82.8</v>
      </c>
      <c r="HN194" s="23">
        <v>13.2</v>
      </c>
      <c r="HO194" s="23">
        <v>16.600000000000001</v>
      </c>
      <c r="HP194" s="23">
        <v>21.9</v>
      </c>
      <c r="HQ194" s="23">
        <v>21</v>
      </c>
      <c r="HR194" s="23">
        <v>15</v>
      </c>
      <c r="HS194" s="23">
        <v>5.0999999999999996</v>
      </c>
    </row>
    <row r="195" spans="1:227" s="23" customFormat="1" ht="12.75" x14ac:dyDescent="0.2">
      <c r="A195" s="23" t="s">
        <v>512</v>
      </c>
      <c r="B195" s="23">
        <v>2</v>
      </c>
      <c r="C195" s="23" t="s">
        <v>252</v>
      </c>
      <c r="D195" s="23" t="s">
        <v>311</v>
      </c>
      <c r="E195" s="23" t="s">
        <v>312</v>
      </c>
      <c r="F195" s="24">
        <v>10</v>
      </c>
      <c r="G195" s="23" t="s">
        <v>233</v>
      </c>
      <c r="H195" s="23" t="s">
        <v>313</v>
      </c>
      <c r="I195" s="25">
        <v>2018</v>
      </c>
      <c r="J195" s="23">
        <v>46.326976999999999</v>
      </c>
      <c r="K195" s="23">
        <v>-71.740471999999997</v>
      </c>
      <c r="L195" s="23" t="s">
        <v>235</v>
      </c>
      <c r="M195" s="23">
        <v>94</v>
      </c>
      <c r="N195" s="23">
        <v>2007</v>
      </c>
      <c r="O195" s="23" t="s">
        <v>236</v>
      </c>
      <c r="P195" s="23" t="s">
        <v>314</v>
      </c>
      <c r="Q195" s="26" t="s">
        <v>315</v>
      </c>
      <c r="R195" s="23" t="s">
        <v>237</v>
      </c>
      <c r="S195" s="23" t="s">
        <v>237</v>
      </c>
      <c r="T195" s="23" t="s">
        <v>237</v>
      </c>
      <c r="U195" s="23" t="s">
        <v>237</v>
      </c>
      <c r="V195" s="23" t="s">
        <v>237</v>
      </c>
      <c r="W195" s="23" t="s">
        <v>238</v>
      </c>
      <c r="X195" s="26" t="s">
        <v>237</v>
      </c>
      <c r="Y195" s="26" t="s">
        <v>237</v>
      </c>
      <c r="Z195" s="26" t="s">
        <v>237</v>
      </c>
      <c r="AA195" s="26" t="s">
        <v>237</v>
      </c>
      <c r="AB195" s="23" t="s">
        <v>238</v>
      </c>
      <c r="AC195" s="26" t="s">
        <v>237</v>
      </c>
      <c r="AD195" s="23" t="s">
        <v>237</v>
      </c>
      <c r="AE195" s="23" t="s">
        <v>237</v>
      </c>
      <c r="AF195" s="23" t="s">
        <v>237</v>
      </c>
      <c r="AG195" s="23" t="s">
        <v>237</v>
      </c>
      <c r="AH195" s="23" t="s">
        <v>238</v>
      </c>
      <c r="AI195" s="23" t="s">
        <v>238</v>
      </c>
      <c r="AJ195" s="23" t="s">
        <v>237</v>
      </c>
      <c r="AK195" s="23" t="s">
        <v>238</v>
      </c>
      <c r="AL195" s="23" t="s">
        <v>238</v>
      </c>
      <c r="AM195" s="26" t="s">
        <v>315</v>
      </c>
      <c r="AN195" s="26" t="s">
        <v>509</v>
      </c>
      <c r="AO195" s="26" t="s">
        <v>240</v>
      </c>
      <c r="AP195" s="26" t="s">
        <v>241</v>
      </c>
      <c r="AQ195" s="26"/>
      <c r="AR195" s="26" t="s">
        <v>242</v>
      </c>
      <c r="AS195" s="26"/>
      <c r="AT195" s="26" t="s">
        <v>272</v>
      </c>
      <c r="AU195" s="56">
        <v>59.404800000000002</v>
      </c>
      <c r="AV195" s="23">
        <v>52.270400000000009</v>
      </c>
      <c r="AW195" s="23">
        <v>138.20800000000003</v>
      </c>
      <c r="AX195" s="23">
        <v>17.539200000000001</v>
      </c>
      <c r="BA195" s="23">
        <v>3.2256</v>
      </c>
      <c r="BB195" s="23">
        <v>253.55456000000004</v>
      </c>
      <c r="BC195" s="23">
        <v>0</v>
      </c>
      <c r="BD195" s="23">
        <f t="shared" si="3"/>
        <v>253.55456000000004</v>
      </c>
      <c r="BF195" s="27">
        <v>43244</v>
      </c>
      <c r="BG195" s="27"/>
      <c r="BH195" s="27"/>
      <c r="BI195" s="27">
        <v>43257</v>
      </c>
      <c r="BJ195" s="27"/>
      <c r="BK195" s="27"/>
      <c r="BL195" s="27">
        <v>43266</v>
      </c>
      <c r="BM195" s="27">
        <v>43277</v>
      </c>
      <c r="BN195" s="27">
        <v>43285</v>
      </c>
      <c r="BO195" s="27">
        <v>43292</v>
      </c>
      <c r="BP195" s="27">
        <v>43299</v>
      </c>
      <c r="BQ195" s="27"/>
      <c r="BR195" s="27"/>
      <c r="BS195" s="27"/>
      <c r="BT195" s="27">
        <v>43312</v>
      </c>
      <c r="BV195" s="27"/>
      <c r="BW195" s="27"/>
      <c r="BX195" s="25">
        <v>23</v>
      </c>
      <c r="BY195" s="28" t="s">
        <v>244</v>
      </c>
      <c r="BZ195" s="28" t="s">
        <v>245</v>
      </c>
      <c r="CA195" s="28" t="s">
        <v>246</v>
      </c>
      <c r="CB195" s="25">
        <v>23</v>
      </c>
      <c r="CC195" s="25" t="s">
        <v>237</v>
      </c>
      <c r="CD195" s="28" t="s">
        <v>244</v>
      </c>
      <c r="CE195" s="28" t="s">
        <v>244</v>
      </c>
      <c r="CF195" s="28" t="s">
        <v>246</v>
      </c>
      <c r="CG195" s="28"/>
      <c r="CH195" s="29"/>
      <c r="CL195" s="30"/>
      <c r="CM195" s="30"/>
      <c r="CN195" s="30"/>
      <c r="CO195" s="30"/>
      <c r="CP195" s="31"/>
      <c r="CQ195" s="30"/>
      <c r="CR195" s="30"/>
      <c r="CS195" s="30"/>
      <c r="CT195" s="30"/>
      <c r="CU195" s="30"/>
      <c r="CV195" s="32"/>
      <c r="CW195" s="29">
        <v>43343</v>
      </c>
      <c r="CX195" s="23">
        <v>478.26</v>
      </c>
      <c r="CY195" s="23">
        <v>2.0100000000000002</v>
      </c>
      <c r="CZ195" s="23">
        <v>1.8794255525636441</v>
      </c>
      <c r="DA195" s="23">
        <v>8.1700999999999997</v>
      </c>
      <c r="DB195" s="32">
        <v>1.1511586984182189</v>
      </c>
      <c r="DC195" s="32">
        <v>6.4439119132239702</v>
      </c>
      <c r="DD195" s="32">
        <v>7.3775131854414369</v>
      </c>
      <c r="DE195" s="32">
        <v>1.9261701926080779</v>
      </c>
      <c r="DF195" s="32">
        <v>2.5702010899938729E-2</v>
      </c>
      <c r="DG195" s="32">
        <v>4.8361197044916749E-3</v>
      </c>
      <c r="DH195" s="32">
        <v>2.2884053772462228E-2</v>
      </c>
      <c r="DI195" s="32">
        <v>0.33490913027907232</v>
      </c>
      <c r="DJ195" s="32">
        <v>5.774880909266529E-2</v>
      </c>
      <c r="DK195" s="32">
        <v>8.6558137876270869E-2</v>
      </c>
      <c r="DL195" s="32">
        <v>0.43488696055006482</v>
      </c>
      <c r="DM195" s="32"/>
      <c r="DO195" s="33"/>
      <c r="DP195" s="33"/>
      <c r="DQ195" s="27">
        <v>43371</v>
      </c>
      <c r="DR195" s="23">
        <v>446.87</v>
      </c>
      <c r="DS195" s="23">
        <v>1.1300000000000001</v>
      </c>
      <c r="DU195" s="23">
        <v>3.2305000000000001</v>
      </c>
      <c r="DV195" s="30"/>
      <c r="DW195" s="30"/>
      <c r="DX195" s="30"/>
      <c r="DY195" s="31"/>
      <c r="DZ195" s="30"/>
      <c r="EA195" s="30"/>
      <c r="EB195" s="30"/>
      <c r="EC195" s="30"/>
      <c r="ED195" s="30"/>
      <c r="EE195" s="32"/>
      <c r="EF195" s="28"/>
      <c r="EG195" s="32"/>
      <c r="EH195" s="23">
        <v>25</v>
      </c>
      <c r="EI195" s="23">
        <v>7.7</v>
      </c>
      <c r="EJ195" s="23">
        <v>5.9619999999999997</v>
      </c>
      <c r="EK195" s="23">
        <v>1.6589510673177148</v>
      </c>
      <c r="EL195" s="34">
        <v>37.94683702356221</v>
      </c>
      <c r="EM195" s="23">
        <v>89.185626196045078</v>
      </c>
      <c r="EP195" s="35"/>
      <c r="EQ195" s="27">
        <v>43234</v>
      </c>
      <c r="ES195" s="23">
        <v>3.94</v>
      </c>
      <c r="EV195" s="23" t="s">
        <v>247</v>
      </c>
      <c r="EX195" s="23">
        <v>3706.9999999999995</v>
      </c>
      <c r="EY195" s="23">
        <v>80.400000000000006</v>
      </c>
      <c r="EZ195" s="40">
        <v>414.4</v>
      </c>
      <c r="FA195" s="36">
        <v>37.839669421487606</v>
      </c>
      <c r="FB195" s="36">
        <v>18.525619834710746</v>
      </c>
      <c r="FC195" s="36">
        <v>24.942148760330578</v>
      </c>
      <c r="FD195" s="36"/>
      <c r="FE195" s="36">
        <v>2.5785123966942152</v>
      </c>
      <c r="FF195" s="36">
        <v>1.0026446280991737</v>
      </c>
      <c r="FG195" s="36">
        <v>234.07338842975207</v>
      </c>
      <c r="FH195" s="36">
        <v>2.0132231404958683</v>
      </c>
      <c r="FI195" s="36">
        <v>635.55966942148768</v>
      </c>
      <c r="FJ195" s="36">
        <v>73.611235171785125</v>
      </c>
      <c r="FK195" s="36">
        <v>13.224793388429752</v>
      </c>
      <c r="GD195" s="29"/>
      <c r="GI195" s="56"/>
      <c r="GY195" s="23" t="s">
        <v>248</v>
      </c>
      <c r="GZ195" s="23">
        <v>94.42166559656647</v>
      </c>
      <c r="HA195" s="23">
        <v>2.2980530448297527</v>
      </c>
      <c r="HB195" s="23">
        <v>0.54617676266136761</v>
      </c>
      <c r="HC195" s="23">
        <v>3.2274081429990069</v>
      </c>
      <c r="HD195" s="23">
        <v>34.210526315789473</v>
      </c>
      <c r="HE195" s="23">
        <v>46.603773584905653</v>
      </c>
      <c r="HF195" s="23">
        <v>8.3813306852035723</v>
      </c>
      <c r="HG195" s="23" t="s">
        <v>316</v>
      </c>
      <c r="HH195" s="23">
        <v>71</v>
      </c>
      <c r="HI195" s="23">
        <v>91</v>
      </c>
      <c r="HJ195" s="23">
        <v>73.400000000000006</v>
      </c>
      <c r="HK195" s="23">
        <v>78.8</v>
      </c>
      <c r="HL195" s="23">
        <v>55.2</v>
      </c>
      <c r="HM195" s="23">
        <v>82.8</v>
      </c>
      <c r="HN195" s="23">
        <v>13.2</v>
      </c>
      <c r="HO195" s="23">
        <v>16.600000000000001</v>
      </c>
      <c r="HP195" s="23">
        <v>21.9</v>
      </c>
      <c r="HQ195" s="23">
        <v>21</v>
      </c>
      <c r="HR195" s="23">
        <v>15</v>
      </c>
      <c r="HS195" s="23">
        <v>5.0999999999999996</v>
      </c>
    </row>
    <row r="196" spans="1:227" s="23" customFormat="1" ht="12.75" x14ac:dyDescent="0.2">
      <c r="A196" s="23" t="s">
        <v>513</v>
      </c>
      <c r="B196" s="23">
        <v>1</v>
      </c>
      <c r="C196" s="23" t="s">
        <v>257</v>
      </c>
      <c r="D196" s="23" t="s">
        <v>311</v>
      </c>
      <c r="E196" s="23" t="s">
        <v>312</v>
      </c>
      <c r="F196" s="24">
        <v>10</v>
      </c>
      <c r="G196" s="23" t="s">
        <v>233</v>
      </c>
      <c r="H196" s="23" t="s">
        <v>313</v>
      </c>
      <c r="I196" s="25">
        <v>2018</v>
      </c>
      <c r="J196" s="23">
        <v>46.326976999999999</v>
      </c>
      <c r="K196" s="23">
        <v>-71.740471999999997</v>
      </c>
      <c r="L196" s="23" t="s">
        <v>235</v>
      </c>
      <c r="M196" s="23">
        <v>94</v>
      </c>
      <c r="N196" s="23">
        <v>2007</v>
      </c>
      <c r="O196" s="23" t="s">
        <v>236</v>
      </c>
      <c r="P196" s="23" t="s">
        <v>314</v>
      </c>
      <c r="Q196" s="26" t="s">
        <v>315</v>
      </c>
      <c r="R196" s="23" t="s">
        <v>237</v>
      </c>
      <c r="S196" s="23" t="s">
        <v>237</v>
      </c>
      <c r="T196" s="23" t="s">
        <v>237</v>
      </c>
      <c r="U196" s="23" t="s">
        <v>237</v>
      </c>
      <c r="V196" s="23" t="s">
        <v>237</v>
      </c>
      <c r="W196" s="23" t="s">
        <v>238</v>
      </c>
      <c r="X196" s="26" t="s">
        <v>237</v>
      </c>
      <c r="Y196" s="26" t="s">
        <v>237</v>
      </c>
      <c r="Z196" s="26" t="s">
        <v>237</v>
      </c>
      <c r="AA196" s="26" t="s">
        <v>237</v>
      </c>
      <c r="AB196" s="23" t="s">
        <v>238</v>
      </c>
      <c r="AC196" s="26" t="s">
        <v>237</v>
      </c>
      <c r="AD196" s="23" t="s">
        <v>237</v>
      </c>
      <c r="AE196" s="23" t="s">
        <v>237</v>
      </c>
      <c r="AF196" s="23" t="s">
        <v>237</v>
      </c>
      <c r="AG196" s="23" t="s">
        <v>237</v>
      </c>
      <c r="AH196" s="23" t="s">
        <v>238</v>
      </c>
      <c r="AI196" s="23" t="s">
        <v>238</v>
      </c>
      <c r="AJ196" s="23" t="s">
        <v>237</v>
      </c>
      <c r="AK196" s="23" t="s">
        <v>238</v>
      </c>
      <c r="AL196" s="23" t="s">
        <v>238</v>
      </c>
      <c r="AM196" s="26" t="s">
        <v>315</v>
      </c>
      <c r="AN196" s="26" t="s">
        <v>509</v>
      </c>
      <c r="AO196" s="26" t="s">
        <v>240</v>
      </c>
      <c r="AP196" s="26" t="s">
        <v>241</v>
      </c>
      <c r="AQ196" s="26"/>
      <c r="AR196" s="26" t="s">
        <v>242</v>
      </c>
      <c r="AS196" s="26"/>
      <c r="AT196" s="26" t="s">
        <v>272</v>
      </c>
      <c r="AU196" s="56">
        <v>59.404800000000002</v>
      </c>
      <c r="AV196" s="23">
        <v>52.270400000000009</v>
      </c>
      <c r="AW196" s="23">
        <v>138.20800000000003</v>
      </c>
      <c r="AX196" s="23">
        <v>17.539200000000001</v>
      </c>
      <c r="BA196" s="23">
        <v>3.2256</v>
      </c>
      <c r="BB196" s="23">
        <v>253.55456000000004</v>
      </c>
      <c r="BC196" s="23">
        <v>0</v>
      </c>
      <c r="BD196" s="23">
        <f t="shared" si="3"/>
        <v>253.55456000000004</v>
      </c>
      <c r="BF196" s="27">
        <v>43244</v>
      </c>
      <c r="BG196" s="27"/>
      <c r="BH196" s="27"/>
      <c r="BI196" s="27">
        <v>43257</v>
      </c>
      <c r="BJ196" s="27"/>
      <c r="BK196" s="27"/>
      <c r="BL196" s="27">
        <v>43266</v>
      </c>
      <c r="BM196" s="27">
        <v>43277</v>
      </c>
      <c r="BN196" s="27">
        <v>43285</v>
      </c>
      <c r="BO196" s="27">
        <v>43292</v>
      </c>
      <c r="BP196" s="27">
        <v>43299</v>
      </c>
      <c r="BQ196" s="27"/>
      <c r="BR196" s="27"/>
      <c r="BS196" s="27"/>
      <c r="BT196" s="27">
        <v>43312</v>
      </c>
      <c r="BV196" s="27"/>
      <c r="BW196" s="27"/>
      <c r="BX196" s="25">
        <v>23</v>
      </c>
      <c r="BY196" s="28" t="s">
        <v>244</v>
      </c>
      <c r="BZ196" s="28" t="s">
        <v>245</v>
      </c>
      <c r="CA196" s="28" t="s">
        <v>246</v>
      </c>
      <c r="CB196" s="25">
        <v>23</v>
      </c>
      <c r="CC196" s="25" t="s">
        <v>237</v>
      </c>
      <c r="CD196" s="28" t="s">
        <v>244</v>
      </c>
      <c r="CE196" s="28" t="s">
        <v>244</v>
      </c>
      <c r="CF196" s="28" t="s">
        <v>246</v>
      </c>
      <c r="CG196" s="28"/>
      <c r="CH196" s="29"/>
      <c r="CL196" s="30"/>
      <c r="CM196" s="30"/>
      <c r="CN196" s="30"/>
      <c r="CO196" s="30"/>
      <c r="CP196" s="31"/>
      <c r="CQ196" s="30"/>
      <c r="CR196" s="30"/>
      <c r="CS196" s="30"/>
      <c r="CT196" s="30"/>
      <c r="CU196" s="30"/>
      <c r="CV196" s="32"/>
      <c r="CW196" s="29">
        <v>43343</v>
      </c>
      <c r="CX196" s="23">
        <v>474.3</v>
      </c>
      <c r="CY196" s="23">
        <v>2.0100000000000002</v>
      </c>
      <c r="CZ196" s="23">
        <v>1.7211179522943501</v>
      </c>
      <c r="DA196" s="23">
        <v>8.2303999999999995</v>
      </c>
      <c r="DB196" s="32">
        <v>1.1017443087605716</v>
      </c>
      <c r="DC196" s="32">
        <v>4.7161299322489949</v>
      </c>
      <c r="DD196" s="32">
        <v>7.3788613611647937</v>
      </c>
      <c r="DE196" s="32">
        <v>1.8885297231310092</v>
      </c>
      <c r="DF196" s="32">
        <v>2.6889702550625505E-2</v>
      </c>
      <c r="DG196" s="32">
        <v>4.1461263232673885E-3</v>
      </c>
      <c r="DH196" s="32">
        <v>1.9753806986773838E-2</v>
      </c>
      <c r="DI196" s="32">
        <v>0.27002995111140266</v>
      </c>
      <c r="DJ196" s="32">
        <v>5.1961913695592027E-2</v>
      </c>
      <c r="DK196" s="32">
        <v>9.1773353656513179E-2</v>
      </c>
      <c r="DL196" s="32">
        <v>0.36992204938666173</v>
      </c>
      <c r="DM196" s="32"/>
      <c r="DO196" s="33"/>
      <c r="DP196" s="33"/>
      <c r="DQ196" s="27">
        <v>43371</v>
      </c>
      <c r="DR196" s="23">
        <v>439.21999999999997</v>
      </c>
      <c r="DS196" s="23">
        <v>1.1100000000000001</v>
      </c>
      <c r="DU196" s="23">
        <v>2.5369000000000002</v>
      </c>
      <c r="DV196" s="30"/>
      <c r="DW196" s="30"/>
      <c r="DX196" s="30"/>
      <c r="DY196" s="31"/>
      <c r="DZ196" s="30"/>
      <c r="EA196" s="30"/>
      <c r="EB196" s="30"/>
      <c r="EC196" s="30"/>
      <c r="ED196" s="30"/>
      <c r="EE196" s="32"/>
      <c r="EF196" s="28"/>
      <c r="EG196" s="32"/>
      <c r="EH196" s="23">
        <v>22.5</v>
      </c>
      <c r="EI196" s="23">
        <v>7.59</v>
      </c>
      <c r="EJ196" s="23">
        <v>5.9660000000000002</v>
      </c>
      <c r="EK196" s="23">
        <v>1.5068459393867002</v>
      </c>
      <c r="EL196" s="34">
        <v>41.944285975695088</v>
      </c>
      <c r="EM196" s="23">
        <v>88.579471632741445</v>
      </c>
      <c r="EP196" s="35"/>
      <c r="EQ196" s="27">
        <v>43234</v>
      </c>
      <c r="ES196" s="23">
        <v>3.87</v>
      </c>
      <c r="EV196" s="23" t="s">
        <v>247</v>
      </c>
      <c r="EX196" s="23">
        <v>5577.2999999999993</v>
      </c>
      <c r="EY196" s="23">
        <v>133</v>
      </c>
      <c r="EZ196" s="40">
        <v>486.2</v>
      </c>
      <c r="FA196" s="36">
        <v>38.358134920634924</v>
      </c>
      <c r="FB196" s="36">
        <v>25.039682539682541</v>
      </c>
      <c r="FC196" s="36">
        <v>30.30753968253968</v>
      </c>
      <c r="FD196" s="36"/>
      <c r="FE196" s="36">
        <v>3.6607142857142856</v>
      </c>
      <c r="FF196" s="36">
        <v>1.1081349206349207</v>
      </c>
      <c r="FG196" s="36">
        <v>313.47619047619048</v>
      </c>
      <c r="FH196" s="36">
        <v>2.2123015873015874</v>
      </c>
      <c r="FI196" s="36">
        <v>681.70238095238096</v>
      </c>
      <c r="FJ196" s="36">
        <v>78.159173225744041</v>
      </c>
      <c r="FK196" s="36">
        <v>12.008928571428571</v>
      </c>
      <c r="GD196" s="29"/>
      <c r="GI196" s="56"/>
      <c r="GY196" s="23" t="s">
        <v>248</v>
      </c>
      <c r="GZ196" s="23">
        <v>92.995818793864785</v>
      </c>
      <c r="HA196" s="23">
        <v>2.2988258322003823</v>
      </c>
      <c r="HB196" s="23">
        <v>0.66468253968254143</v>
      </c>
      <c r="HC196" s="23">
        <v>2.4206349206349183</v>
      </c>
      <c r="HD196" s="23">
        <v>31.686507936507951</v>
      </c>
      <c r="HE196" s="23">
        <v>45.67460317460317</v>
      </c>
      <c r="HF196" s="23">
        <v>11.944444444444438</v>
      </c>
      <c r="HG196" s="23" t="s">
        <v>316</v>
      </c>
      <c r="HH196" s="23">
        <v>71</v>
      </c>
      <c r="HI196" s="23">
        <v>91</v>
      </c>
      <c r="HJ196" s="23">
        <v>73.400000000000006</v>
      </c>
      <c r="HK196" s="23">
        <v>78.8</v>
      </c>
      <c r="HL196" s="23">
        <v>55.2</v>
      </c>
      <c r="HM196" s="23">
        <v>82.8</v>
      </c>
      <c r="HN196" s="23">
        <v>13.2</v>
      </c>
      <c r="HO196" s="23">
        <v>16.600000000000001</v>
      </c>
      <c r="HP196" s="23">
        <v>21.9</v>
      </c>
      <c r="HQ196" s="23">
        <v>21</v>
      </c>
      <c r="HR196" s="23">
        <v>15</v>
      </c>
      <c r="HS196" s="23">
        <v>5.0999999999999996</v>
      </c>
    </row>
    <row r="197" spans="1:227" s="23" customFormat="1" ht="12.75" x14ac:dyDescent="0.2">
      <c r="A197" s="23" t="s">
        <v>514</v>
      </c>
      <c r="B197" s="23">
        <v>2</v>
      </c>
      <c r="C197" s="23" t="s">
        <v>257</v>
      </c>
      <c r="D197" s="23" t="s">
        <v>311</v>
      </c>
      <c r="E197" s="23" t="s">
        <v>312</v>
      </c>
      <c r="F197" s="24">
        <v>10</v>
      </c>
      <c r="G197" s="23" t="s">
        <v>233</v>
      </c>
      <c r="H197" s="23" t="s">
        <v>313</v>
      </c>
      <c r="I197" s="25">
        <v>2018</v>
      </c>
      <c r="J197" s="23">
        <v>46.326976999999999</v>
      </c>
      <c r="K197" s="23">
        <v>-71.740471999999997</v>
      </c>
      <c r="L197" s="23" t="s">
        <v>235</v>
      </c>
      <c r="M197" s="23">
        <v>94</v>
      </c>
      <c r="N197" s="23">
        <v>2007</v>
      </c>
      <c r="O197" s="23" t="s">
        <v>236</v>
      </c>
      <c r="P197" s="23" t="s">
        <v>314</v>
      </c>
      <c r="Q197" s="26" t="s">
        <v>315</v>
      </c>
      <c r="R197" s="23" t="s">
        <v>237</v>
      </c>
      <c r="S197" s="23" t="s">
        <v>237</v>
      </c>
      <c r="T197" s="23" t="s">
        <v>237</v>
      </c>
      <c r="U197" s="23" t="s">
        <v>237</v>
      </c>
      <c r="V197" s="23" t="s">
        <v>237</v>
      </c>
      <c r="W197" s="23" t="s">
        <v>238</v>
      </c>
      <c r="X197" s="26" t="s">
        <v>237</v>
      </c>
      <c r="Y197" s="26" t="s">
        <v>237</v>
      </c>
      <c r="Z197" s="26" t="s">
        <v>237</v>
      </c>
      <c r="AA197" s="26" t="s">
        <v>237</v>
      </c>
      <c r="AB197" s="23" t="s">
        <v>238</v>
      </c>
      <c r="AC197" s="26" t="s">
        <v>237</v>
      </c>
      <c r="AD197" s="23" t="s">
        <v>237</v>
      </c>
      <c r="AE197" s="23" t="s">
        <v>237</v>
      </c>
      <c r="AF197" s="23" t="s">
        <v>237</v>
      </c>
      <c r="AG197" s="23" t="s">
        <v>237</v>
      </c>
      <c r="AH197" s="23" t="s">
        <v>238</v>
      </c>
      <c r="AI197" s="23" t="s">
        <v>238</v>
      </c>
      <c r="AJ197" s="23" t="s">
        <v>237</v>
      </c>
      <c r="AK197" s="23" t="s">
        <v>238</v>
      </c>
      <c r="AL197" s="23" t="s">
        <v>238</v>
      </c>
      <c r="AM197" s="26" t="s">
        <v>315</v>
      </c>
      <c r="AN197" s="26" t="s">
        <v>509</v>
      </c>
      <c r="AO197" s="26" t="s">
        <v>240</v>
      </c>
      <c r="AP197" s="26" t="s">
        <v>241</v>
      </c>
      <c r="AQ197" s="26"/>
      <c r="AR197" s="26" t="s">
        <v>242</v>
      </c>
      <c r="AS197" s="26"/>
      <c r="AT197" s="26" t="s">
        <v>272</v>
      </c>
      <c r="AU197" s="56">
        <v>59.404800000000002</v>
      </c>
      <c r="AV197" s="23">
        <v>52.270400000000009</v>
      </c>
      <c r="AW197" s="23">
        <v>138.20800000000003</v>
      </c>
      <c r="AX197" s="23">
        <v>17.539200000000001</v>
      </c>
      <c r="BA197" s="23">
        <v>3.2256</v>
      </c>
      <c r="BB197" s="23">
        <v>253.55456000000004</v>
      </c>
      <c r="BC197" s="23">
        <v>0</v>
      </c>
      <c r="BD197" s="23">
        <f t="shared" si="3"/>
        <v>253.55456000000004</v>
      </c>
      <c r="BF197" s="27">
        <v>43244</v>
      </c>
      <c r="BG197" s="27"/>
      <c r="BH197" s="27"/>
      <c r="BI197" s="27">
        <v>43257</v>
      </c>
      <c r="BJ197" s="27"/>
      <c r="BK197" s="27"/>
      <c r="BL197" s="27">
        <v>43266</v>
      </c>
      <c r="BM197" s="27">
        <v>43277</v>
      </c>
      <c r="BN197" s="27">
        <v>43285</v>
      </c>
      <c r="BO197" s="27">
        <v>43292</v>
      </c>
      <c r="BP197" s="27">
        <v>43299</v>
      </c>
      <c r="BQ197" s="27"/>
      <c r="BR197" s="27"/>
      <c r="BS197" s="27"/>
      <c r="BT197" s="27">
        <v>43312</v>
      </c>
      <c r="BV197" s="27"/>
      <c r="BW197" s="27"/>
      <c r="BX197" s="25">
        <v>23</v>
      </c>
      <c r="BY197" s="28" t="s">
        <v>244</v>
      </c>
      <c r="BZ197" s="28" t="s">
        <v>245</v>
      </c>
      <c r="CA197" s="28" t="s">
        <v>246</v>
      </c>
      <c r="CB197" s="25">
        <v>23</v>
      </c>
      <c r="CC197" s="25" t="s">
        <v>237</v>
      </c>
      <c r="CD197" s="28" t="s">
        <v>244</v>
      </c>
      <c r="CE197" s="28" t="s">
        <v>244</v>
      </c>
      <c r="CF197" s="28" t="s">
        <v>246</v>
      </c>
      <c r="CG197" s="28"/>
      <c r="CH197" s="29"/>
      <c r="CL197" s="30"/>
      <c r="CM197" s="30"/>
      <c r="CN197" s="30"/>
      <c r="CO197" s="30"/>
      <c r="CP197" s="31"/>
      <c r="CQ197" s="30"/>
      <c r="CR197" s="30"/>
      <c r="CS197" s="30"/>
      <c r="CT197" s="30"/>
      <c r="CU197" s="30"/>
      <c r="CV197" s="32"/>
      <c r="CW197" s="29">
        <v>43343</v>
      </c>
      <c r="CX197" s="23">
        <v>487.57</v>
      </c>
      <c r="CY197" s="23">
        <v>2.06</v>
      </c>
      <c r="CZ197" s="23">
        <v>1.8996252864063912</v>
      </c>
      <c r="DA197" s="23">
        <v>8.1583000000000006</v>
      </c>
      <c r="DB197" s="32">
        <v>1.1232460304283167</v>
      </c>
      <c r="DC197" s="32">
        <v>5.1869111470947233</v>
      </c>
      <c r="DD197" s="32">
        <v>8.6164704778784529</v>
      </c>
      <c r="DE197" s="32">
        <v>2.1023044383348113</v>
      </c>
      <c r="DF197" s="32">
        <v>3.8828245049729454E-2</v>
      </c>
      <c r="DG197" s="32">
        <v>4.5957905202754692E-3</v>
      </c>
      <c r="DH197" s="32">
        <v>2.6774772822333669E-2</v>
      </c>
      <c r="DI197" s="32">
        <v>0.48629344233840704</v>
      </c>
      <c r="DJ197" s="32">
        <v>9.0513175661199249E-2</v>
      </c>
      <c r="DK197" s="32">
        <v>0.14585989524363133</v>
      </c>
      <c r="DL197" s="32">
        <v>0.53151268731062207</v>
      </c>
      <c r="DM197" s="32"/>
      <c r="DO197" s="33"/>
      <c r="DP197" s="33"/>
      <c r="DQ197" s="27">
        <v>43371</v>
      </c>
      <c r="DR197" s="23">
        <v>441.4</v>
      </c>
      <c r="DS197" s="23">
        <v>1.1100000000000001</v>
      </c>
      <c r="DU197" s="23">
        <v>2.9512999999999998</v>
      </c>
      <c r="DV197" s="30"/>
      <c r="DW197" s="30"/>
      <c r="DX197" s="30"/>
      <c r="DY197" s="31"/>
      <c r="DZ197" s="30"/>
      <c r="EA197" s="30"/>
      <c r="EB197" s="30"/>
      <c r="EC197" s="30"/>
      <c r="ED197" s="30"/>
      <c r="EE197" s="32"/>
      <c r="EF197" s="28"/>
      <c r="EG197" s="32"/>
      <c r="EH197" s="23">
        <v>25.5</v>
      </c>
      <c r="EI197" s="23">
        <v>7.92</v>
      </c>
      <c r="EJ197" s="23">
        <v>5.6539999999999999</v>
      </c>
      <c r="EK197" s="23">
        <v>1.5430716865781959</v>
      </c>
      <c r="EL197" s="34">
        <v>33.406348557097189</v>
      </c>
      <c r="EM197" s="23">
        <v>88.714118336262445</v>
      </c>
      <c r="EP197" s="35"/>
      <c r="EQ197" s="27">
        <v>43234</v>
      </c>
      <c r="ES197" s="23">
        <v>3.93</v>
      </c>
      <c r="EV197" s="23" t="s">
        <v>247</v>
      </c>
      <c r="EX197" s="23">
        <v>4883.8</v>
      </c>
      <c r="EY197" s="23">
        <v>67.8</v>
      </c>
      <c r="EZ197" s="40">
        <v>356.59999999999997</v>
      </c>
      <c r="FA197" s="36">
        <v>38.980987324883259</v>
      </c>
      <c r="FB197" s="36">
        <v>20.373582388258839</v>
      </c>
      <c r="FC197" s="36">
        <v>25.006671114076049</v>
      </c>
      <c r="FD197" s="36"/>
      <c r="FE197" s="36">
        <v>4.4729819879919948</v>
      </c>
      <c r="FF197" s="36">
        <v>0.89759839893262172</v>
      </c>
      <c r="FG197" s="36">
        <v>235.11074049366243</v>
      </c>
      <c r="FH197" s="36">
        <v>2.0213475650433623</v>
      </c>
      <c r="FI197" s="36">
        <v>637.22081387591732</v>
      </c>
      <c r="FJ197" s="36">
        <v>80.665853617294843</v>
      </c>
      <c r="FK197" s="36">
        <v>11.212474983322215</v>
      </c>
      <c r="GD197" s="29"/>
      <c r="GI197" s="56"/>
      <c r="GY197" s="23" t="s">
        <v>248</v>
      </c>
      <c r="GZ197" s="23">
        <v>94.42166559656647</v>
      </c>
      <c r="HA197" s="23">
        <v>2.2980530448297527</v>
      </c>
      <c r="HB197" s="23">
        <v>0.54617676266136761</v>
      </c>
      <c r="HC197" s="23">
        <v>3.2274081429990069</v>
      </c>
      <c r="HD197" s="23">
        <v>34.210526315789473</v>
      </c>
      <c r="HE197" s="23">
        <v>46.603773584905653</v>
      </c>
      <c r="HF197" s="23">
        <v>8.3813306852035723</v>
      </c>
      <c r="HG197" s="23" t="s">
        <v>316</v>
      </c>
      <c r="HH197" s="23">
        <v>71</v>
      </c>
      <c r="HI197" s="23">
        <v>91</v>
      </c>
      <c r="HJ197" s="23">
        <v>73.400000000000006</v>
      </c>
      <c r="HK197" s="23">
        <v>78.8</v>
      </c>
      <c r="HL197" s="23">
        <v>55.2</v>
      </c>
      <c r="HM197" s="23">
        <v>82.8</v>
      </c>
      <c r="HN197" s="23">
        <v>13.2</v>
      </c>
      <c r="HO197" s="23">
        <v>16.600000000000001</v>
      </c>
      <c r="HP197" s="23">
        <v>21.9</v>
      </c>
      <c r="HQ197" s="23">
        <v>21</v>
      </c>
      <c r="HR197" s="23">
        <v>15</v>
      </c>
      <c r="HS197" s="23">
        <v>5.0999999999999996</v>
      </c>
    </row>
    <row r="198" spans="1:227" s="23" customFormat="1" ht="12.75" x14ac:dyDescent="0.2">
      <c r="A198" s="23" t="s">
        <v>515</v>
      </c>
      <c r="B198" s="23">
        <v>1</v>
      </c>
      <c r="C198" s="23" t="s">
        <v>260</v>
      </c>
      <c r="D198" s="23" t="s">
        <v>311</v>
      </c>
      <c r="E198" s="23" t="s">
        <v>312</v>
      </c>
      <c r="F198" s="24">
        <v>10</v>
      </c>
      <c r="G198" s="23" t="s">
        <v>233</v>
      </c>
      <c r="H198" s="23" t="s">
        <v>313</v>
      </c>
      <c r="I198" s="25">
        <v>2018</v>
      </c>
      <c r="J198" s="23">
        <v>46.326976999999999</v>
      </c>
      <c r="K198" s="23">
        <v>-71.740471999999997</v>
      </c>
      <c r="L198" s="23" t="s">
        <v>235</v>
      </c>
      <c r="M198" s="23">
        <v>94</v>
      </c>
      <c r="N198" s="23">
        <v>2007</v>
      </c>
      <c r="O198" s="23" t="s">
        <v>236</v>
      </c>
      <c r="P198" s="23" t="s">
        <v>314</v>
      </c>
      <c r="Q198" s="26" t="s">
        <v>315</v>
      </c>
      <c r="R198" s="23" t="s">
        <v>237</v>
      </c>
      <c r="S198" s="23" t="s">
        <v>237</v>
      </c>
      <c r="T198" s="23" t="s">
        <v>237</v>
      </c>
      <c r="U198" s="23" t="s">
        <v>237</v>
      </c>
      <c r="V198" s="23" t="s">
        <v>237</v>
      </c>
      <c r="W198" s="23" t="s">
        <v>238</v>
      </c>
      <c r="X198" s="26" t="s">
        <v>237</v>
      </c>
      <c r="Y198" s="26" t="s">
        <v>237</v>
      </c>
      <c r="Z198" s="26" t="s">
        <v>237</v>
      </c>
      <c r="AA198" s="26" t="s">
        <v>237</v>
      </c>
      <c r="AB198" s="23" t="s">
        <v>238</v>
      </c>
      <c r="AC198" s="26" t="s">
        <v>237</v>
      </c>
      <c r="AD198" s="23" t="s">
        <v>237</v>
      </c>
      <c r="AE198" s="23" t="s">
        <v>237</v>
      </c>
      <c r="AF198" s="23" t="s">
        <v>237</v>
      </c>
      <c r="AG198" s="23" t="s">
        <v>237</v>
      </c>
      <c r="AH198" s="23" t="s">
        <v>238</v>
      </c>
      <c r="AI198" s="23" t="s">
        <v>238</v>
      </c>
      <c r="AJ198" s="23" t="s">
        <v>237</v>
      </c>
      <c r="AK198" s="23" t="s">
        <v>238</v>
      </c>
      <c r="AL198" s="23" t="s">
        <v>238</v>
      </c>
      <c r="AM198" s="26" t="s">
        <v>315</v>
      </c>
      <c r="AN198" s="26" t="s">
        <v>509</v>
      </c>
      <c r="AO198" s="26" t="s">
        <v>240</v>
      </c>
      <c r="AP198" s="26" t="s">
        <v>241</v>
      </c>
      <c r="AQ198" s="26"/>
      <c r="AR198" s="26" t="s">
        <v>242</v>
      </c>
      <c r="AS198" s="26"/>
      <c r="AT198" s="26" t="s">
        <v>272</v>
      </c>
      <c r="AU198" s="56">
        <v>59.404800000000002</v>
      </c>
      <c r="AV198" s="23">
        <v>52.270400000000009</v>
      </c>
      <c r="AW198" s="23">
        <v>138.20800000000003</v>
      </c>
      <c r="AX198" s="23">
        <v>17.539200000000001</v>
      </c>
      <c r="BA198" s="23">
        <v>3.2256</v>
      </c>
      <c r="BB198" s="23">
        <v>253.55456000000004</v>
      </c>
      <c r="BC198" s="23">
        <v>0</v>
      </c>
      <c r="BD198" s="23">
        <f t="shared" si="3"/>
        <v>253.55456000000004</v>
      </c>
      <c r="BF198" s="27">
        <v>43244</v>
      </c>
      <c r="BG198" s="27"/>
      <c r="BH198" s="27"/>
      <c r="BI198" s="27">
        <v>43257</v>
      </c>
      <c r="BJ198" s="27"/>
      <c r="BK198" s="27"/>
      <c r="BL198" s="27">
        <v>43266</v>
      </c>
      <c r="BM198" s="27">
        <v>43277</v>
      </c>
      <c r="BN198" s="27">
        <v>43285</v>
      </c>
      <c r="BO198" s="27">
        <v>43292</v>
      </c>
      <c r="BP198" s="27">
        <v>43299</v>
      </c>
      <c r="BQ198" s="27"/>
      <c r="BR198" s="27"/>
      <c r="BS198" s="27"/>
      <c r="BT198" s="27">
        <v>43312</v>
      </c>
      <c r="BV198" s="27"/>
      <c r="BW198" s="27"/>
      <c r="BX198" s="25">
        <v>23</v>
      </c>
      <c r="BY198" s="28" t="s">
        <v>244</v>
      </c>
      <c r="BZ198" s="28" t="s">
        <v>245</v>
      </c>
      <c r="CA198" s="28" t="s">
        <v>246</v>
      </c>
      <c r="CB198" s="25">
        <v>23</v>
      </c>
      <c r="CC198" s="25" t="s">
        <v>237</v>
      </c>
      <c r="CD198" s="28" t="s">
        <v>244</v>
      </c>
      <c r="CE198" s="28" t="s">
        <v>244</v>
      </c>
      <c r="CF198" s="28" t="s">
        <v>246</v>
      </c>
      <c r="CG198" s="28"/>
      <c r="CH198" s="29"/>
      <c r="CL198" s="30"/>
      <c r="CM198" s="30"/>
      <c r="CN198" s="30"/>
      <c r="CO198" s="30"/>
      <c r="CP198" s="31"/>
      <c r="CQ198" s="30"/>
      <c r="CR198" s="30"/>
      <c r="CS198" s="30"/>
      <c r="CT198" s="30"/>
      <c r="CU198" s="30"/>
      <c r="CV198" s="32"/>
      <c r="CW198" s="29">
        <v>43343</v>
      </c>
      <c r="CX198" s="23">
        <v>479.64</v>
      </c>
      <c r="CY198" s="23">
        <v>2.0699999999999998</v>
      </c>
      <c r="CZ198" s="23">
        <v>1.8286076296541942</v>
      </c>
      <c r="DA198" s="23">
        <v>7.7534999999999998</v>
      </c>
      <c r="DB198" s="32">
        <v>1.1483348337914241</v>
      </c>
      <c r="DC198" s="32">
        <v>5.7048484477672057</v>
      </c>
      <c r="DD198" s="32">
        <v>6.8774128461438222</v>
      </c>
      <c r="DE198" s="32">
        <v>1.9491690795472778</v>
      </c>
      <c r="DF198" s="32">
        <v>2.6949314370082807E-2</v>
      </c>
      <c r="DG198" s="32">
        <v>4.6964513413578343E-3</v>
      </c>
      <c r="DH198" s="32">
        <v>2.205340813541623E-2</v>
      </c>
      <c r="DI198" s="32">
        <v>0.27233788415711835</v>
      </c>
      <c r="DJ198" s="32">
        <v>7.0326572593596384E-2</v>
      </c>
      <c r="DK198" s="32">
        <v>0.10490983856171983</v>
      </c>
      <c r="DL198" s="32">
        <v>0.53301920065253505</v>
      </c>
      <c r="DM198" s="32"/>
      <c r="DO198" s="33"/>
      <c r="DP198" s="33"/>
      <c r="DQ198" s="27">
        <v>43371</v>
      </c>
      <c r="DR198" s="23">
        <v>454.39</v>
      </c>
      <c r="DS198" s="23">
        <v>1.1000000000000001</v>
      </c>
      <c r="DU198" s="23">
        <v>3.3184000000000005</v>
      </c>
      <c r="DV198" s="30"/>
      <c r="DW198" s="30"/>
      <c r="DX198" s="30"/>
      <c r="DY198" s="31"/>
      <c r="DZ198" s="30"/>
      <c r="EA198" s="30"/>
      <c r="EB198" s="30"/>
      <c r="EC198" s="30"/>
      <c r="ED198" s="30"/>
      <c r="EE198" s="32"/>
      <c r="EF198" s="28"/>
      <c r="EG198" s="32"/>
      <c r="EH198" s="23">
        <v>21</v>
      </c>
      <c r="EI198" s="23">
        <v>7.59</v>
      </c>
      <c r="EJ198" s="23">
        <v>6.0750000000000002</v>
      </c>
      <c r="EK198" s="23">
        <v>1.2878565858349973</v>
      </c>
      <c r="EL198" s="34">
        <v>40.348535569357288</v>
      </c>
      <c r="EM198" s="23">
        <v>88.562616822429902</v>
      </c>
      <c r="EP198" s="35"/>
      <c r="EQ198" s="27">
        <v>43234</v>
      </c>
      <c r="ES198" s="23">
        <v>3.91</v>
      </c>
      <c r="EV198" s="23" t="s">
        <v>247</v>
      </c>
      <c r="EX198" s="23">
        <v>4677.2</v>
      </c>
      <c r="EY198" s="23">
        <v>30.1</v>
      </c>
      <c r="EZ198" s="40">
        <v>510.6</v>
      </c>
      <c r="FA198" s="36">
        <v>44.144129287598943</v>
      </c>
      <c r="FB198" s="36">
        <v>19.07651715039578</v>
      </c>
      <c r="FC198" s="36">
        <v>25.349604221635882</v>
      </c>
      <c r="FD198" s="36"/>
      <c r="FE198" s="36">
        <v>2.2163588390501316</v>
      </c>
      <c r="FF198" s="36">
        <v>1.0211081794195249</v>
      </c>
      <c r="FG198" s="36">
        <v>211.29023746701844</v>
      </c>
      <c r="FH198" s="36">
        <v>2.1965699208443272</v>
      </c>
      <c r="FI198" s="36">
        <v>610.81068601583104</v>
      </c>
      <c r="FJ198" s="36">
        <v>69.760198720201188</v>
      </c>
      <c r="FK198" s="36">
        <v>10.176451187335092</v>
      </c>
      <c r="GD198" s="29"/>
      <c r="GI198" s="56"/>
      <c r="GY198" s="23" t="s">
        <v>248</v>
      </c>
      <c r="GZ198" s="23">
        <v>92.995818793864785</v>
      </c>
      <c r="HA198" s="23">
        <v>2.2988258322003823</v>
      </c>
      <c r="HB198" s="23">
        <v>0.66468253968254143</v>
      </c>
      <c r="HC198" s="23">
        <v>2.4206349206349183</v>
      </c>
      <c r="HD198" s="23">
        <v>31.686507936507951</v>
      </c>
      <c r="HE198" s="23">
        <v>45.67460317460317</v>
      </c>
      <c r="HF198" s="23">
        <v>11.944444444444438</v>
      </c>
      <c r="HG198" s="23" t="s">
        <v>316</v>
      </c>
      <c r="HH198" s="23">
        <v>71</v>
      </c>
      <c r="HI198" s="23">
        <v>91</v>
      </c>
      <c r="HJ198" s="23">
        <v>73.400000000000006</v>
      </c>
      <c r="HK198" s="23">
        <v>78.8</v>
      </c>
      <c r="HL198" s="23">
        <v>55.2</v>
      </c>
      <c r="HM198" s="23">
        <v>82.8</v>
      </c>
      <c r="HN198" s="23">
        <v>13.2</v>
      </c>
      <c r="HO198" s="23">
        <v>16.600000000000001</v>
      </c>
      <c r="HP198" s="23">
        <v>21.9</v>
      </c>
      <c r="HQ198" s="23">
        <v>21</v>
      </c>
      <c r="HR198" s="23">
        <v>15</v>
      </c>
      <c r="HS198" s="23">
        <v>5.0999999999999996</v>
      </c>
    </row>
    <row r="199" spans="1:227" s="23" customFormat="1" ht="12.75" x14ac:dyDescent="0.2">
      <c r="A199" s="23" t="s">
        <v>516</v>
      </c>
      <c r="B199" s="23">
        <v>2</v>
      </c>
      <c r="C199" s="23" t="s">
        <v>260</v>
      </c>
      <c r="D199" s="23" t="s">
        <v>311</v>
      </c>
      <c r="E199" s="23" t="s">
        <v>312</v>
      </c>
      <c r="F199" s="24">
        <v>10</v>
      </c>
      <c r="G199" s="23" t="s">
        <v>233</v>
      </c>
      <c r="H199" s="23" t="s">
        <v>313</v>
      </c>
      <c r="I199" s="25">
        <v>2018</v>
      </c>
      <c r="J199" s="23">
        <v>46.326976999999999</v>
      </c>
      <c r="K199" s="23">
        <v>-71.740471999999997</v>
      </c>
      <c r="L199" s="23" t="s">
        <v>235</v>
      </c>
      <c r="M199" s="23">
        <v>94</v>
      </c>
      <c r="N199" s="23">
        <v>2007</v>
      </c>
      <c r="O199" s="23" t="s">
        <v>236</v>
      </c>
      <c r="P199" s="23" t="s">
        <v>314</v>
      </c>
      <c r="Q199" s="26" t="s">
        <v>315</v>
      </c>
      <c r="R199" s="23" t="s">
        <v>237</v>
      </c>
      <c r="S199" s="23" t="s">
        <v>237</v>
      </c>
      <c r="T199" s="23" t="s">
        <v>237</v>
      </c>
      <c r="U199" s="23" t="s">
        <v>237</v>
      </c>
      <c r="V199" s="23" t="s">
        <v>237</v>
      </c>
      <c r="W199" s="23" t="s">
        <v>238</v>
      </c>
      <c r="X199" s="26" t="s">
        <v>237</v>
      </c>
      <c r="Y199" s="26" t="s">
        <v>237</v>
      </c>
      <c r="Z199" s="26" t="s">
        <v>237</v>
      </c>
      <c r="AA199" s="26" t="s">
        <v>237</v>
      </c>
      <c r="AB199" s="23" t="s">
        <v>238</v>
      </c>
      <c r="AC199" s="26" t="s">
        <v>237</v>
      </c>
      <c r="AD199" s="23" t="s">
        <v>237</v>
      </c>
      <c r="AE199" s="23" t="s">
        <v>237</v>
      </c>
      <c r="AF199" s="23" t="s">
        <v>237</v>
      </c>
      <c r="AG199" s="23" t="s">
        <v>237</v>
      </c>
      <c r="AH199" s="23" t="s">
        <v>238</v>
      </c>
      <c r="AI199" s="23" t="s">
        <v>238</v>
      </c>
      <c r="AJ199" s="23" t="s">
        <v>237</v>
      </c>
      <c r="AK199" s="23" t="s">
        <v>238</v>
      </c>
      <c r="AL199" s="23" t="s">
        <v>238</v>
      </c>
      <c r="AM199" s="26" t="s">
        <v>315</v>
      </c>
      <c r="AN199" s="26" t="s">
        <v>509</v>
      </c>
      <c r="AO199" s="26" t="s">
        <v>240</v>
      </c>
      <c r="AP199" s="26" t="s">
        <v>241</v>
      </c>
      <c r="AQ199" s="26"/>
      <c r="AR199" s="26" t="s">
        <v>242</v>
      </c>
      <c r="AS199" s="26"/>
      <c r="AT199" s="26" t="s">
        <v>272</v>
      </c>
      <c r="AU199" s="56">
        <v>59.404800000000002</v>
      </c>
      <c r="AV199" s="23">
        <v>52.270400000000009</v>
      </c>
      <c r="AW199" s="23">
        <v>138.20800000000003</v>
      </c>
      <c r="AX199" s="23">
        <v>17.539200000000001</v>
      </c>
      <c r="BA199" s="23">
        <v>3.2256</v>
      </c>
      <c r="BB199" s="23">
        <v>253.55456000000004</v>
      </c>
      <c r="BC199" s="23">
        <v>0</v>
      </c>
      <c r="BD199" s="23">
        <f t="shared" si="3"/>
        <v>253.55456000000004</v>
      </c>
      <c r="BF199" s="27">
        <v>43244</v>
      </c>
      <c r="BG199" s="27"/>
      <c r="BH199" s="27"/>
      <c r="BI199" s="27">
        <v>43257</v>
      </c>
      <c r="BJ199" s="27"/>
      <c r="BK199" s="27"/>
      <c r="BL199" s="27">
        <v>43266</v>
      </c>
      <c r="BM199" s="27">
        <v>43277</v>
      </c>
      <c r="BN199" s="27">
        <v>43285</v>
      </c>
      <c r="BO199" s="27">
        <v>43292</v>
      </c>
      <c r="BP199" s="27">
        <v>43299</v>
      </c>
      <c r="BQ199" s="27"/>
      <c r="BR199" s="27"/>
      <c r="BS199" s="27"/>
      <c r="BT199" s="27">
        <v>43312</v>
      </c>
      <c r="BV199" s="27"/>
      <c r="BW199" s="27"/>
      <c r="BX199" s="25">
        <v>23</v>
      </c>
      <c r="BY199" s="28" t="s">
        <v>244</v>
      </c>
      <c r="BZ199" s="28" t="s">
        <v>245</v>
      </c>
      <c r="CA199" s="28" t="s">
        <v>246</v>
      </c>
      <c r="CB199" s="25">
        <v>23</v>
      </c>
      <c r="CC199" s="25" t="s">
        <v>237</v>
      </c>
      <c r="CD199" s="28" t="s">
        <v>244</v>
      </c>
      <c r="CE199" s="28" t="s">
        <v>244</v>
      </c>
      <c r="CF199" s="28" t="s">
        <v>246</v>
      </c>
      <c r="CG199" s="28"/>
      <c r="CH199" s="29"/>
      <c r="CL199" s="30"/>
      <c r="CM199" s="30"/>
      <c r="CN199" s="30"/>
      <c r="CO199" s="30"/>
      <c r="CP199" s="31"/>
      <c r="CQ199" s="30"/>
      <c r="CR199" s="30"/>
      <c r="CS199" s="30"/>
      <c r="CT199" s="30"/>
      <c r="CU199" s="30"/>
      <c r="CV199" s="32"/>
      <c r="CW199" s="29">
        <v>43343</v>
      </c>
      <c r="CX199" s="23">
        <v>484.37</v>
      </c>
      <c r="CY199" s="23">
        <v>2.0100000000000002</v>
      </c>
      <c r="CZ199" s="23">
        <v>2.0349065055301487</v>
      </c>
      <c r="DA199" s="23">
        <v>7.5361999999999991</v>
      </c>
      <c r="DB199" s="32">
        <v>1.1124702120311978</v>
      </c>
      <c r="DC199" s="32">
        <v>5.8133416045713346</v>
      </c>
      <c r="DD199" s="32">
        <v>7.895263038794293</v>
      </c>
      <c r="DE199" s="32">
        <v>1.8973150669496697</v>
      </c>
      <c r="DF199" s="32">
        <v>3.1698343651494619E-2</v>
      </c>
      <c r="DG199" s="32">
        <v>5.0408368282908646E-3</v>
      </c>
      <c r="DH199" s="32">
        <v>2.2566958396459415E-2</v>
      </c>
      <c r="DI199" s="32">
        <v>0.30996681894917194</v>
      </c>
      <c r="DJ199" s="32">
        <v>8.530949643283138E-2</v>
      </c>
      <c r="DK199" s="32">
        <v>0.13738093246402944</v>
      </c>
      <c r="DL199" s="32">
        <v>0.50000448589561253</v>
      </c>
      <c r="DM199" s="32"/>
      <c r="DO199" s="33"/>
      <c r="DP199" s="33"/>
      <c r="DQ199" s="27">
        <v>43371</v>
      </c>
      <c r="DR199" s="23">
        <v>444.37</v>
      </c>
      <c r="DS199" s="23">
        <v>1.1100000000000001</v>
      </c>
      <c r="DU199" s="23">
        <v>2.8521000000000001</v>
      </c>
      <c r="DV199" s="30"/>
      <c r="DW199" s="30"/>
      <c r="DX199" s="30"/>
      <c r="DY199" s="31"/>
      <c r="DZ199" s="30"/>
      <c r="EA199" s="30"/>
      <c r="EB199" s="30"/>
      <c r="EC199" s="30"/>
      <c r="ED199" s="30"/>
      <c r="EE199" s="32"/>
      <c r="EF199" s="28"/>
      <c r="EG199" s="32"/>
      <c r="EH199" s="23">
        <v>22.5</v>
      </c>
      <c r="EI199" s="23">
        <v>8.14</v>
      </c>
      <c r="EJ199" s="23">
        <v>6.8789999999999996</v>
      </c>
      <c r="EK199" s="23">
        <v>1.5199601441252844</v>
      </c>
      <c r="EL199" s="34">
        <v>34.646351570993403</v>
      </c>
      <c r="EM199" s="23">
        <v>88.052115583075334</v>
      </c>
      <c r="EP199" s="35"/>
      <c r="EQ199" s="27">
        <v>43234</v>
      </c>
      <c r="ES199" s="23">
        <v>3.83</v>
      </c>
      <c r="EV199" s="23" t="s">
        <v>247</v>
      </c>
      <c r="EX199" s="23">
        <v>5552.8</v>
      </c>
      <c r="EY199" s="23">
        <v>39.199999999999996</v>
      </c>
      <c r="EZ199" s="40">
        <v>429.99999999999994</v>
      </c>
      <c r="FA199" s="36">
        <v>33.163983903420522</v>
      </c>
      <c r="FB199" s="36">
        <v>34.668008048289735</v>
      </c>
      <c r="FC199" s="36">
        <v>36.881287726358146</v>
      </c>
      <c r="FD199" s="36"/>
      <c r="FE199" s="36">
        <v>3.1589537223340036</v>
      </c>
      <c r="FF199" s="36">
        <v>0.94164989939637822</v>
      </c>
      <c r="FG199" s="36">
        <v>326.59356136820924</v>
      </c>
      <c r="FH199" s="36">
        <v>2.5352112676056335</v>
      </c>
      <c r="FI199" s="36">
        <v>630.48893360160957</v>
      </c>
      <c r="FJ199" s="36">
        <v>76.831648754074436</v>
      </c>
      <c r="FK199" s="36">
        <v>11.212273641851107</v>
      </c>
      <c r="GD199" s="29"/>
      <c r="GI199" s="56"/>
      <c r="GY199" s="23" t="s">
        <v>248</v>
      </c>
      <c r="GZ199" s="23">
        <v>94.42166559656647</v>
      </c>
      <c r="HA199" s="23">
        <v>2.2980530448297527</v>
      </c>
      <c r="HB199" s="23">
        <v>0.54617676266136761</v>
      </c>
      <c r="HC199" s="23">
        <v>3.2274081429990069</v>
      </c>
      <c r="HD199" s="23">
        <v>34.210526315789473</v>
      </c>
      <c r="HE199" s="23">
        <v>46.603773584905653</v>
      </c>
      <c r="HF199" s="23">
        <v>8.3813306852035723</v>
      </c>
      <c r="HG199" s="23" t="s">
        <v>316</v>
      </c>
      <c r="HH199" s="23">
        <v>71</v>
      </c>
      <c r="HI199" s="23">
        <v>91</v>
      </c>
      <c r="HJ199" s="23">
        <v>73.400000000000006</v>
      </c>
      <c r="HK199" s="23">
        <v>78.8</v>
      </c>
      <c r="HL199" s="23">
        <v>55.2</v>
      </c>
      <c r="HM199" s="23">
        <v>82.8</v>
      </c>
      <c r="HN199" s="23">
        <v>13.2</v>
      </c>
      <c r="HO199" s="23">
        <v>16.600000000000001</v>
      </c>
      <c r="HP199" s="23">
        <v>21.9</v>
      </c>
      <c r="HQ199" s="23">
        <v>21</v>
      </c>
      <c r="HR199" s="23">
        <v>15</v>
      </c>
      <c r="HS199" s="23">
        <v>5.0999999999999996</v>
      </c>
    </row>
    <row r="200" spans="1:227" s="23" customFormat="1" ht="12.75" x14ac:dyDescent="0.2">
      <c r="A200" s="23" t="s">
        <v>517</v>
      </c>
      <c r="B200" s="23">
        <v>1</v>
      </c>
      <c r="C200" s="23" t="s">
        <v>263</v>
      </c>
      <c r="D200" s="23" t="s">
        <v>311</v>
      </c>
      <c r="E200" s="23" t="s">
        <v>312</v>
      </c>
      <c r="F200" s="24">
        <v>10</v>
      </c>
      <c r="G200" s="23" t="s">
        <v>233</v>
      </c>
      <c r="H200" s="23" t="s">
        <v>313</v>
      </c>
      <c r="I200" s="25">
        <v>2018</v>
      </c>
      <c r="J200" s="23">
        <v>46.326976999999999</v>
      </c>
      <c r="K200" s="23">
        <v>-71.740471999999997</v>
      </c>
      <c r="L200" s="23" t="s">
        <v>235</v>
      </c>
      <c r="M200" s="23">
        <v>94</v>
      </c>
      <c r="N200" s="23">
        <v>2007</v>
      </c>
      <c r="O200" s="23" t="s">
        <v>236</v>
      </c>
      <c r="P200" s="23" t="s">
        <v>314</v>
      </c>
      <c r="Q200" s="26" t="s">
        <v>315</v>
      </c>
      <c r="R200" s="23" t="s">
        <v>237</v>
      </c>
      <c r="S200" s="23" t="s">
        <v>237</v>
      </c>
      <c r="T200" s="23" t="s">
        <v>237</v>
      </c>
      <c r="U200" s="23" t="s">
        <v>237</v>
      </c>
      <c r="V200" s="23" t="s">
        <v>237</v>
      </c>
      <c r="W200" s="23" t="s">
        <v>238</v>
      </c>
      <c r="X200" s="26" t="s">
        <v>237</v>
      </c>
      <c r="Y200" s="26" t="s">
        <v>237</v>
      </c>
      <c r="Z200" s="26" t="s">
        <v>237</v>
      </c>
      <c r="AA200" s="26" t="s">
        <v>237</v>
      </c>
      <c r="AB200" s="23" t="s">
        <v>238</v>
      </c>
      <c r="AC200" s="26" t="s">
        <v>237</v>
      </c>
      <c r="AD200" s="23" t="s">
        <v>237</v>
      </c>
      <c r="AE200" s="23" t="s">
        <v>237</v>
      </c>
      <c r="AF200" s="23" t="s">
        <v>237</v>
      </c>
      <c r="AG200" s="23" t="s">
        <v>237</v>
      </c>
      <c r="AH200" s="23" t="s">
        <v>238</v>
      </c>
      <c r="AI200" s="23" t="s">
        <v>238</v>
      </c>
      <c r="AJ200" s="23" t="s">
        <v>237</v>
      </c>
      <c r="AK200" s="23" t="s">
        <v>238</v>
      </c>
      <c r="AL200" s="23" t="s">
        <v>238</v>
      </c>
      <c r="AM200" s="26" t="s">
        <v>315</v>
      </c>
      <c r="AN200" s="26" t="s">
        <v>509</v>
      </c>
      <c r="AO200" s="26" t="s">
        <v>240</v>
      </c>
      <c r="AP200" s="26" t="s">
        <v>241</v>
      </c>
      <c r="AQ200" s="26"/>
      <c r="AR200" s="26" t="s">
        <v>242</v>
      </c>
      <c r="AS200" s="26"/>
      <c r="AT200" s="26" t="s">
        <v>272</v>
      </c>
      <c r="AU200" s="56">
        <v>59.404800000000002</v>
      </c>
      <c r="AV200" s="23">
        <v>52.270400000000009</v>
      </c>
      <c r="AW200" s="23">
        <v>138.20800000000003</v>
      </c>
      <c r="AX200" s="23">
        <v>17.539200000000001</v>
      </c>
      <c r="BA200" s="23">
        <v>3.2256</v>
      </c>
      <c r="BB200" s="23">
        <v>253.55456000000004</v>
      </c>
      <c r="BC200" s="23">
        <v>0</v>
      </c>
      <c r="BD200" s="23">
        <f t="shared" si="3"/>
        <v>253.55456000000004</v>
      </c>
      <c r="BF200" s="27">
        <v>43244</v>
      </c>
      <c r="BG200" s="27"/>
      <c r="BH200" s="27"/>
      <c r="BI200" s="27">
        <v>43257</v>
      </c>
      <c r="BJ200" s="27"/>
      <c r="BK200" s="27"/>
      <c r="BL200" s="27">
        <v>43266</v>
      </c>
      <c r="BM200" s="27">
        <v>43277</v>
      </c>
      <c r="BN200" s="27">
        <v>43285</v>
      </c>
      <c r="BO200" s="27">
        <v>43292</v>
      </c>
      <c r="BP200" s="27">
        <v>43299</v>
      </c>
      <c r="BQ200" s="27"/>
      <c r="BR200" s="27"/>
      <c r="BS200" s="27"/>
      <c r="BT200" s="27">
        <v>43312</v>
      </c>
      <c r="BV200" s="27"/>
      <c r="BW200" s="27"/>
      <c r="BX200" s="25">
        <v>23</v>
      </c>
      <c r="BY200" s="28" t="s">
        <v>244</v>
      </c>
      <c r="BZ200" s="28" t="s">
        <v>245</v>
      </c>
      <c r="CA200" s="28" t="s">
        <v>246</v>
      </c>
      <c r="CB200" s="25">
        <v>23</v>
      </c>
      <c r="CC200" s="25" t="s">
        <v>237</v>
      </c>
      <c r="CD200" s="28" t="s">
        <v>244</v>
      </c>
      <c r="CE200" s="28" t="s">
        <v>244</v>
      </c>
      <c r="CF200" s="28" t="s">
        <v>246</v>
      </c>
      <c r="CG200" s="28"/>
      <c r="CH200" s="29"/>
      <c r="CL200" s="30"/>
      <c r="CM200" s="30"/>
      <c r="CN200" s="30"/>
      <c r="CO200" s="30"/>
      <c r="CP200" s="31"/>
      <c r="CQ200" s="30"/>
      <c r="CR200" s="30"/>
      <c r="CS200" s="30"/>
      <c r="CT200" s="30"/>
      <c r="CU200" s="30"/>
      <c r="CV200" s="32"/>
      <c r="CW200" s="29">
        <v>43343</v>
      </c>
      <c r="CX200" s="23">
        <v>477.59000000000003</v>
      </c>
      <c r="CY200" s="23">
        <v>2.5099999999999998</v>
      </c>
      <c r="CZ200" s="23">
        <v>2.6291678386036264</v>
      </c>
      <c r="DA200" s="23">
        <v>9.5093999999999994</v>
      </c>
      <c r="DB200" s="32">
        <v>1.3068254787268809</v>
      </c>
      <c r="DC200" s="32">
        <v>6.4083489637893045</v>
      </c>
      <c r="DD200" s="32">
        <v>6.4789249628234868</v>
      </c>
      <c r="DE200" s="32">
        <v>2.1236293426365749</v>
      </c>
      <c r="DF200" s="32">
        <v>3.0351051106839406E-2</v>
      </c>
      <c r="DG200" s="32">
        <v>4.6980737080521964E-3</v>
      </c>
      <c r="DH200" s="32">
        <v>2.2046704507207485E-2</v>
      </c>
      <c r="DI200" s="32">
        <v>0.27572034717384303</v>
      </c>
      <c r="DJ200" s="32">
        <v>5.9040440458046559E-2</v>
      </c>
      <c r="DK200" s="32">
        <v>0.13459623992224715</v>
      </c>
      <c r="DL200" s="32">
        <v>0.49964624443766836</v>
      </c>
      <c r="DM200" s="32"/>
      <c r="DO200" s="33"/>
      <c r="DP200" s="33"/>
      <c r="DQ200" s="27">
        <v>43371</v>
      </c>
      <c r="DR200" s="23">
        <v>448.77000000000004</v>
      </c>
      <c r="DS200" s="23">
        <v>1.21</v>
      </c>
      <c r="DU200" s="23">
        <v>3.2017000000000002</v>
      </c>
      <c r="DV200" s="30"/>
      <c r="DW200" s="30"/>
      <c r="DX200" s="30"/>
      <c r="DY200" s="31"/>
      <c r="DZ200" s="30"/>
      <c r="EA200" s="30"/>
      <c r="EB200" s="30"/>
      <c r="EC200" s="30"/>
      <c r="ED200" s="30"/>
      <c r="EE200" s="32"/>
      <c r="EF200" s="28"/>
      <c r="EG200" s="32"/>
      <c r="EH200" s="23">
        <v>18.5</v>
      </c>
      <c r="EI200" s="23">
        <v>7.8100000000000005</v>
      </c>
      <c r="EJ200" s="23">
        <v>5.1890000000000001</v>
      </c>
      <c r="EK200" s="23">
        <v>1.3403463742137578</v>
      </c>
      <c r="EL200" s="34">
        <v>35.808854396521099</v>
      </c>
      <c r="EM200" s="23">
        <v>89.01309408341416</v>
      </c>
      <c r="EP200" s="35"/>
      <c r="EQ200" s="27">
        <v>43234</v>
      </c>
      <c r="ES200" s="23">
        <v>3.77</v>
      </c>
      <c r="EV200" s="23" t="s">
        <v>247</v>
      </c>
      <c r="EX200" s="23">
        <v>4951.2</v>
      </c>
      <c r="EY200" s="23">
        <v>149</v>
      </c>
      <c r="EZ200" s="40">
        <v>488.3</v>
      </c>
      <c r="FA200" s="36">
        <v>35.36784287616512</v>
      </c>
      <c r="FB200" s="36">
        <v>24.227696404793612</v>
      </c>
      <c r="FC200" s="36">
        <v>27.003994673768307</v>
      </c>
      <c r="FD200" s="36"/>
      <c r="FE200" s="36">
        <v>5.1431424766977365</v>
      </c>
      <c r="FF200" s="36">
        <v>0.94773635153129165</v>
      </c>
      <c r="FG200" s="36">
        <v>291.69507323568581</v>
      </c>
      <c r="FH200" s="36">
        <v>1.9573901464713717</v>
      </c>
      <c r="FI200" s="36">
        <v>681.03794940079888</v>
      </c>
      <c r="FJ200" s="36">
        <v>86.91950258643476</v>
      </c>
      <c r="FK200" s="36">
        <v>15.034953395472705</v>
      </c>
      <c r="GD200" s="29"/>
      <c r="GI200" s="56"/>
      <c r="GY200" s="23" t="s">
        <v>248</v>
      </c>
      <c r="GZ200" s="23">
        <v>92.995818793864785</v>
      </c>
      <c r="HA200" s="23">
        <v>2.2988258322003823</v>
      </c>
      <c r="HB200" s="23">
        <v>0.66468253968254143</v>
      </c>
      <c r="HC200" s="23">
        <v>2.4206349206349183</v>
      </c>
      <c r="HD200" s="23">
        <v>31.686507936507951</v>
      </c>
      <c r="HE200" s="23">
        <v>45.67460317460317</v>
      </c>
      <c r="HF200" s="23">
        <v>11.944444444444438</v>
      </c>
      <c r="HG200" s="23" t="s">
        <v>316</v>
      </c>
      <c r="HH200" s="23">
        <v>71</v>
      </c>
      <c r="HI200" s="23">
        <v>91</v>
      </c>
      <c r="HJ200" s="23">
        <v>73.400000000000006</v>
      </c>
      <c r="HK200" s="23">
        <v>78.8</v>
      </c>
      <c r="HL200" s="23">
        <v>55.2</v>
      </c>
      <c r="HM200" s="23">
        <v>82.8</v>
      </c>
      <c r="HN200" s="23">
        <v>13.2</v>
      </c>
      <c r="HO200" s="23">
        <v>16.600000000000001</v>
      </c>
      <c r="HP200" s="23">
        <v>21.9</v>
      </c>
      <c r="HQ200" s="23">
        <v>21</v>
      </c>
      <c r="HR200" s="23">
        <v>15</v>
      </c>
      <c r="HS200" s="23">
        <v>5.0999999999999996</v>
      </c>
    </row>
    <row r="201" spans="1:227" s="23" customFormat="1" ht="12.75" x14ac:dyDescent="0.2">
      <c r="A201" s="23" t="s">
        <v>518</v>
      </c>
      <c r="B201" s="23">
        <v>2</v>
      </c>
      <c r="C201" s="23" t="s">
        <v>263</v>
      </c>
      <c r="D201" s="23" t="s">
        <v>311</v>
      </c>
      <c r="E201" s="23" t="s">
        <v>312</v>
      </c>
      <c r="F201" s="24">
        <v>10</v>
      </c>
      <c r="G201" s="23" t="s">
        <v>233</v>
      </c>
      <c r="H201" s="23" t="s">
        <v>313</v>
      </c>
      <c r="I201" s="25">
        <v>2018</v>
      </c>
      <c r="J201" s="23">
        <v>46.326976999999999</v>
      </c>
      <c r="K201" s="23">
        <v>-71.740471999999997</v>
      </c>
      <c r="L201" s="23" t="s">
        <v>235</v>
      </c>
      <c r="M201" s="23">
        <v>94</v>
      </c>
      <c r="N201" s="23">
        <v>2007</v>
      </c>
      <c r="O201" s="23" t="s">
        <v>236</v>
      </c>
      <c r="P201" s="23" t="s">
        <v>314</v>
      </c>
      <c r="Q201" s="26" t="s">
        <v>315</v>
      </c>
      <c r="R201" s="23" t="s">
        <v>237</v>
      </c>
      <c r="S201" s="23" t="s">
        <v>237</v>
      </c>
      <c r="T201" s="23" t="s">
        <v>237</v>
      </c>
      <c r="U201" s="23" t="s">
        <v>237</v>
      </c>
      <c r="V201" s="23" t="s">
        <v>237</v>
      </c>
      <c r="W201" s="23" t="s">
        <v>238</v>
      </c>
      <c r="X201" s="26" t="s">
        <v>237</v>
      </c>
      <c r="Y201" s="26" t="s">
        <v>237</v>
      </c>
      <c r="Z201" s="26" t="s">
        <v>237</v>
      </c>
      <c r="AA201" s="26" t="s">
        <v>237</v>
      </c>
      <c r="AB201" s="23" t="s">
        <v>238</v>
      </c>
      <c r="AC201" s="26" t="s">
        <v>237</v>
      </c>
      <c r="AD201" s="23" t="s">
        <v>237</v>
      </c>
      <c r="AE201" s="23" t="s">
        <v>237</v>
      </c>
      <c r="AF201" s="23" t="s">
        <v>237</v>
      </c>
      <c r="AG201" s="23" t="s">
        <v>237</v>
      </c>
      <c r="AH201" s="23" t="s">
        <v>238</v>
      </c>
      <c r="AI201" s="23" t="s">
        <v>238</v>
      </c>
      <c r="AJ201" s="23" t="s">
        <v>237</v>
      </c>
      <c r="AK201" s="23" t="s">
        <v>238</v>
      </c>
      <c r="AL201" s="23" t="s">
        <v>238</v>
      </c>
      <c r="AM201" s="26" t="s">
        <v>315</v>
      </c>
      <c r="AN201" s="26" t="s">
        <v>509</v>
      </c>
      <c r="AO201" s="26" t="s">
        <v>240</v>
      </c>
      <c r="AP201" s="26" t="s">
        <v>241</v>
      </c>
      <c r="AQ201" s="26"/>
      <c r="AR201" s="26" t="s">
        <v>242</v>
      </c>
      <c r="AS201" s="26"/>
      <c r="AT201" s="26" t="s">
        <v>272</v>
      </c>
      <c r="AU201" s="56">
        <v>59.404800000000002</v>
      </c>
      <c r="AV201" s="23">
        <v>52.270400000000009</v>
      </c>
      <c r="AW201" s="23">
        <v>138.20800000000003</v>
      </c>
      <c r="AX201" s="23">
        <v>17.539200000000001</v>
      </c>
      <c r="BA201" s="23">
        <v>3.2256</v>
      </c>
      <c r="BB201" s="23">
        <v>253.55456000000004</v>
      </c>
      <c r="BC201" s="23">
        <v>0</v>
      </c>
      <c r="BD201" s="23">
        <f t="shared" si="3"/>
        <v>253.55456000000004</v>
      </c>
      <c r="BF201" s="27">
        <v>43244</v>
      </c>
      <c r="BG201" s="27"/>
      <c r="BH201" s="27"/>
      <c r="BI201" s="27">
        <v>43257</v>
      </c>
      <c r="BJ201" s="27"/>
      <c r="BK201" s="27"/>
      <c r="BL201" s="27">
        <v>43266</v>
      </c>
      <c r="BM201" s="27">
        <v>43277</v>
      </c>
      <c r="BN201" s="27">
        <v>43285</v>
      </c>
      <c r="BO201" s="27">
        <v>43292</v>
      </c>
      <c r="BP201" s="27">
        <v>43299</v>
      </c>
      <c r="BQ201" s="27"/>
      <c r="BR201" s="27"/>
      <c r="BS201" s="27"/>
      <c r="BT201" s="27">
        <v>43312</v>
      </c>
      <c r="BV201" s="27"/>
      <c r="BW201" s="27"/>
      <c r="BX201" s="25">
        <v>23</v>
      </c>
      <c r="BY201" s="28" t="s">
        <v>244</v>
      </c>
      <c r="BZ201" s="28" t="s">
        <v>245</v>
      </c>
      <c r="CA201" s="28" t="s">
        <v>246</v>
      </c>
      <c r="CB201" s="25">
        <v>23</v>
      </c>
      <c r="CC201" s="25" t="s">
        <v>237</v>
      </c>
      <c r="CD201" s="28" t="s">
        <v>244</v>
      </c>
      <c r="CE201" s="28" t="s">
        <v>244</v>
      </c>
      <c r="CF201" s="28" t="s">
        <v>246</v>
      </c>
      <c r="CG201" s="28"/>
      <c r="CH201" s="29"/>
      <c r="CL201" s="30"/>
      <c r="CM201" s="30"/>
      <c r="CN201" s="30"/>
      <c r="CO201" s="30"/>
      <c r="CP201" s="31"/>
      <c r="CQ201" s="30"/>
      <c r="CR201" s="30"/>
      <c r="CS201" s="30"/>
      <c r="CT201" s="30"/>
      <c r="CU201" s="30"/>
      <c r="CV201" s="32"/>
      <c r="CW201" s="29">
        <v>43343</v>
      </c>
      <c r="CX201" s="23">
        <v>475.90000000000003</v>
      </c>
      <c r="CY201" s="23">
        <v>1.87</v>
      </c>
      <c r="CZ201" s="23">
        <v>1.6974767439202316</v>
      </c>
      <c r="DA201" s="23">
        <v>8.0494000000000003</v>
      </c>
      <c r="DB201" s="32">
        <v>1.1075503923483767</v>
      </c>
      <c r="DC201" s="32">
        <v>5.416928000460282</v>
      </c>
      <c r="DD201" s="32">
        <v>7.800377167129839</v>
      </c>
      <c r="DE201" s="32">
        <v>2.0022671234320542</v>
      </c>
      <c r="DF201" s="32">
        <v>3.251381639396056E-2</v>
      </c>
      <c r="DG201" s="32">
        <v>4.6482282800499762E-3</v>
      </c>
      <c r="DH201" s="32">
        <v>2.3959769701315841E-2</v>
      </c>
      <c r="DI201" s="32">
        <v>0.32614798922105154</v>
      </c>
      <c r="DJ201" s="32">
        <v>5.0980304396938667E-2</v>
      </c>
      <c r="DK201" s="32">
        <v>8.7472132852186385E-2</v>
      </c>
      <c r="DL201" s="32">
        <v>0.38203476432617084</v>
      </c>
      <c r="DM201" s="32"/>
      <c r="DO201" s="33"/>
      <c r="DP201" s="33"/>
      <c r="DQ201" s="27">
        <v>43371</v>
      </c>
      <c r="DR201" s="23">
        <v>427.58000000000004</v>
      </c>
      <c r="DS201" s="23">
        <v>1.1000000000000001</v>
      </c>
      <c r="DU201" s="23">
        <v>2.4893999999999998</v>
      </c>
      <c r="DV201" s="30"/>
      <c r="DW201" s="30"/>
      <c r="DX201" s="30"/>
      <c r="DY201" s="31"/>
      <c r="DZ201" s="30"/>
      <c r="EA201" s="30"/>
      <c r="EB201" s="30"/>
      <c r="EC201" s="30"/>
      <c r="ED201" s="30"/>
      <c r="EE201" s="32"/>
      <c r="EF201" s="28"/>
      <c r="EG201" s="32"/>
      <c r="EH201" s="23">
        <v>26.5</v>
      </c>
      <c r="EI201" s="23">
        <v>7.59</v>
      </c>
      <c r="EJ201" s="23">
        <v>5.95</v>
      </c>
      <c r="EK201" s="23">
        <v>1.5334086587536613</v>
      </c>
      <c r="EL201" s="34">
        <v>37.025714993057271</v>
      </c>
      <c r="EM201" s="23">
        <v>88.324245728825886</v>
      </c>
      <c r="EP201" s="35"/>
      <c r="EQ201" s="27">
        <v>43234</v>
      </c>
      <c r="ES201" s="23">
        <v>3.94</v>
      </c>
      <c r="EV201" s="23" t="s">
        <v>247</v>
      </c>
      <c r="EX201" s="23">
        <v>4076.5</v>
      </c>
      <c r="EY201" s="23">
        <v>62</v>
      </c>
      <c r="EZ201" s="40">
        <v>433.3</v>
      </c>
      <c r="FA201" s="36">
        <v>46.80298013245033</v>
      </c>
      <c r="FB201" s="36">
        <v>24.278145695364238</v>
      </c>
      <c r="FC201" s="36">
        <v>28.559602649006624</v>
      </c>
      <c r="FD201" s="36"/>
      <c r="FE201" s="36">
        <v>1.5993377483443709</v>
      </c>
      <c r="FF201" s="36">
        <v>1.2933774834437086</v>
      </c>
      <c r="FG201" s="36">
        <v>280.66291390728475</v>
      </c>
      <c r="FH201" s="36">
        <v>2.4834437086092715</v>
      </c>
      <c r="FI201" s="36">
        <v>602.41986754966888</v>
      </c>
      <c r="FJ201" s="36">
        <v>72.771860907168872</v>
      </c>
      <c r="FK201" s="36">
        <v>11.79635761589404</v>
      </c>
      <c r="GD201" s="29"/>
      <c r="GI201" s="56"/>
      <c r="GY201" s="23" t="s">
        <v>248</v>
      </c>
      <c r="GZ201" s="23">
        <v>94.42166559656647</v>
      </c>
      <c r="HA201" s="23">
        <v>2.2980530448297527</v>
      </c>
      <c r="HB201" s="23">
        <v>0.54617676266136761</v>
      </c>
      <c r="HC201" s="23">
        <v>3.2274081429990069</v>
      </c>
      <c r="HD201" s="23">
        <v>34.210526315789473</v>
      </c>
      <c r="HE201" s="23">
        <v>46.603773584905653</v>
      </c>
      <c r="HF201" s="23">
        <v>8.3813306852035723</v>
      </c>
      <c r="HG201" s="23" t="s">
        <v>316</v>
      </c>
      <c r="HH201" s="23">
        <v>71</v>
      </c>
      <c r="HI201" s="23">
        <v>91</v>
      </c>
      <c r="HJ201" s="23">
        <v>73.400000000000006</v>
      </c>
      <c r="HK201" s="23">
        <v>78.8</v>
      </c>
      <c r="HL201" s="23">
        <v>55.2</v>
      </c>
      <c r="HM201" s="23">
        <v>82.8</v>
      </c>
      <c r="HN201" s="23">
        <v>13.2</v>
      </c>
      <c r="HO201" s="23">
        <v>16.600000000000001</v>
      </c>
      <c r="HP201" s="23">
        <v>21.9</v>
      </c>
      <c r="HQ201" s="23">
        <v>21</v>
      </c>
      <c r="HR201" s="23">
        <v>15</v>
      </c>
      <c r="HS201" s="23">
        <v>5.0999999999999996</v>
      </c>
    </row>
    <row r="202" spans="1:227" s="23" customFormat="1" ht="12.75" x14ac:dyDescent="0.2">
      <c r="A202" s="23" t="s">
        <v>519</v>
      </c>
      <c r="B202" s="23">
        <v>1</v>
      </c>
      <c r="C202" s="23" t="s">
        <v>266</v>
      </c>
      <c r="D202" s="23" t="s">
        <v>311</v>
      </c>
      <c r="E202" s="23" t="s">
        <v>312</v>
      </c>
      <c r="F202" s="24">
        <v>10</v>
      </c>
      <c r="G202" s="23" t="s">
        <v>233</v>
      </c>
      <c r="H202" s="23" t="s">
        <v>313</v>
      </c>
      <c r="I202" s="25">
        <v>2018</v>
      </c>
      <c r="J202" s="23">
        <v>46.326976999999999</v>
      </c>
      <c r="K202" s="23">
        <v>-71.740471999999997</v>
      </c>
      <c r="L202" s="23" t="s">
        <v>235</v>
      </c>
      <c r="M202" s="23">
        <v>94</v>
      </c>
      <c r="N202" s="23">
        <v>2007</v>
      </c>
      <c r="O202" s="23" t="s">
        <v>236</v>
      </c>
      <c r="P202" s="23" t="s">
        <v>314</v>
      </c>
      <c r="Q202" s="26" t="s">
        <v>315</v>
      </c>
      <c r="R202" s="23" t="s">
        <v>237</v>
      </c>
      <c r="S202" s="23" t="s">
        <v>237</v>
      </c>
      <c r="T202" s="23" t="s">
        <v>237</v>
      </c>
      <c r="U202" s="23" t="s">
        <v>237</v>
      </c>
      <c r="V202" s="23" t="s">
        <v>237</v>
      </c>
      <c r="W202" s="23" t="s">
        <v>238</v>
      </c>
      <c r="X202" s="26" t="s">
        <v>237</v>
      </c>
      <c r="Y202" s="26" t="s">
        <v>237</v>
      </c>
      <c r="Z202" s="26" t="s">
        <v>237</v>
      </c>
      <c r="AA202" s="26" t="s">
        <v>237</v>
      </c>
      <c r="AB202" s="23" t="s">
        <v>238</v>
      </c>
      <c r="AC202" s="26" t="s">
        <v>237</v>
      </c>
      <c r="AD202" s="23" t="s">
        <v>237</v>
      </c>
      <c r="AE202" s="23" t="s">
        <v>237</v>
      </c>
      <c r="AF202" s="23" t="s">
        <v>237</v>
      </c>
      <c r="AG202" s="23" t="s">
        <v>237</v>
      </c>
      <c r="AH202" s="23" t="s">
        <v>238</v>
      </c>
      <c r="AI202" s="23" t="s">
        <v>238</v>
      </c>
      <c r="AJ202" s="23" t="s">
        <v>237</v>
      </c>
      <c r="AK202" s="23" t="s">
        <v>238</v>
      </c>
      <c r="AL202" s="23" t="s">
        <v>238</v>
      </c>
      <c r="AM202" s="26" t="s">
        <v>315</v>
      </c>
      <c r="AN202" s="26" t="s">
        <v>509</v>
      </c>
      <c r="AO202" s="26" t="s">
        <v>240</v>
      </c>
      <c r="AP202" s="26" t="s">
        <v>241</v>
      </c>
      <c r="AQ202" s="26"/>
      <c r="AR202" s="26" t="s">
        <v>242</v>
      </c>
      <c r="AS202" s="26"/>
      <c r="AT202" s="26" t="s">
        <v>272</v>
      </c>
      <c r="AU202" s="56">
        <v>59.404800000000002</v>
      </c>
      <c r="AV202" s="23">
        <v>52.270400000000009</v>
      </c>
      <c r="AW202" s="23">
        <v>138.20800000000003</v>
      </c>
      <c r="AX202" s="23">
        <v>17.539200000000001</v>
      </c>
      <c r="BA202" s="23">
        <v>3.2256</v>
      </c>
      <c r="BB202" s="23">
        <v>253.55456000000004</v>
      </c>
      <c r="BC202" s="23">
        <v>0</v>
      </c>
      <c r="BD202" s="23">
        <f t="shared" si="3"/>
        <v>253.55456000000004</v>
      </c>
      <c r="BF202" s="27">
        <v>43244</v>
      </c>
      <c r="BG202" s="27"/>
      <c r="BH202" s="27"/>
      <c r="BI202" s="27">
        <v>43257</v>
      </c>
      <c r="BJ202" s="27"/>
      <c r="BK202" s="27"/>
      <c r="BL202" s="27">
        <v>43266</v>
      </c>
      <c r="BM202" s="27">
        <v>43277</v>
      </c>
      <c r="BN202" s="27">
        <v>43285</v>
      </c>
      <c r="BO202" s="27">
        <v>43292</v>
      </c>
      <c r="BP202" s="27">
        <v>43299</v>
      </c>
      <c r="BQ202" s="27"/>
      <c r="BR202" s="27"/>
      <c r="BS202" s="27"/>
      <c r="BT202" s="27">
        <v>43312</v>
      </c>
      <c r="BV202" s="27"/>
      <c r="BW202" s="27"/>
      <c r="BX202" s="25">
        <v>23</v>
      </c>
      <c r="BY202" s="28" t="s">
        <v>244</v>
      </c>
      <c r="BZ202" s="28" t="s">
        <v>245</v>
      </c>
      <c r="CA202" s="28" t="s">
        <v>246</v>
      </c>
      <c r="CB202" s="25">
        <v>23</v>
      </c>
      <c r="CC202" s="25" t="s">
        <v>237</v>
      </c>
      <c r="CD202" s="28" t="s">
        <v>244</v>
      </c>
      <c r="CE202" s="28" t="s">
        <v>244</v>
      </c>
      <c r="CF202" s="28" t="s">
        <v>246</v>
      </c>
      <c r="CG202" s="28"/>
      <c r="CH202" s="29"/>
      <c r="CL202" s="30"/>
      <c r="CM202" s="30"/>
      <c r="CN202" s="30"/>
      <c r="CO202" s="30"/>
      <c r="CP202" s="31"/>
      <c r="CQ202" s="30"/>
      <c r="CR202" s="30"/>
      <c r="CS202" s="30"/>
      <c r="CT202" s="30"/>
      <c r="CU202" s="30"/>
      <c r="CV202" s="32"/>
      <c r="CW202" s="29">
        <v>43343</v>
      </c>
      <c r="CX202" s="23">
        <v>485.24</v>
      </c>
      <c r="CY202" s="23">
        <v>1.83</v>
      </c>
      <c r="CZ202" s="23">
        <v>1.4868152824213539</v>
      </c>
      <c r="DA202" s="23">
        <v>8.3246000000000002</v>
      </c>
      <c r="DB202" s="32">
        <v>0.98654528656906582</v>
      </c>
      <c r="DC202" s="32">
        <v>5.1526371553192583</v>
      </c>
      <c r="DD202" s="32">
        <v>6.8863527875481045</v>
      </c>
      <c r="DE202" s="32">
        <v>1.7026080146569083</v>
      </c>
      <c r="DF202" s="32">
        <v>2.4830472715202966E-2</v>
      </c>
      <c r="DG202" s="32">
        <v>4.1359432735026081E-3</v>
      </c>
      <c r="DH202" s="32">
        <v>1.9917692324191008E-2</v>
      </c>
      <c r="DI202" s="32">
        <v>0.31035137009461528</v>
      </c>
      <c r="DJ202" s="32">
        <v>5.4647824740735457E-2</v>
      </c>
      <c r="DK202" s="32">
        <v>0.10480642015468176</v>
      </c>
      <c r="DL202" s="32">
        <v>0.36904460147064971</v>
      </c>
      <c r="DM202" s="32"/>
      <c r="DO202" s="33"/>
      <c r="DP202" s="33"/>
      <c r="DQ202" s="27">
        <v>43371</v>
      </c>
      <c r="DR202" s="23">
        <v>453.44</v>
      </c>
      <c r="DS202" s="23">
        <v>1.08</v>
      </c>
      <c r="DU202" s="23">
        <v>4.1096000000000004</v>
      </c>
      <c r="DV202" s="30"/>
      <c r="DW202" s="30"/>
      <c r="DX202" s="30"/>
      <c r="DY202" s="31"/>
      <c r="DZ202" s="30"/>
      <c r="EA202" s="30"/>
      <c r="EB202" s="30"/>
      <c r="EC202" s="30"/>
      <c r="ED202" s="30"/>
      <c r="EE202" s="32"/>
      <c r="EF202" s="28"/>
      <c r="EG202" s="32"/>
      <c r="EH202" s="23">
        <v>19.5</v>
      </c>
      <c r="EI202" s="23">
        <v>7.8100000000000005</v>
      </c>
      <c r="EJ202" s="23">
        <v>5.4619999999999997</v>
      </c>
      <c r="EK202" s="23">
        <v>1.2873643178667606</v>
      </c>
      <c r="EL202" s="34">
        <v>49.417133999978475</v>
      </c>
      <c r="EM202" s="23">
        <v>88.980307076101468</v>
      </c>
      <c r="EP202" s="35"/>
      <c r="EQ202" s="27">
        <v>43234</v>
      </c>
      <c r="ES202" s="23">
        <v>3.96</v>
      </c>
      <c r="EV202" s="23" t="s">
        <v>247</v>
      </c>
      <c r="EX202" s="23">
        <v>3859.5</v>
      </c>
      <c r="EY202" s="23">
        <v>55</v>
      </c>
      <c r="EZ202" s="40">
        <v>315.89999999999998</v>
      </c>
      <c r="FA202" s="36">
        <v>33.542638241172554</v>
      </c>
      <c r="FB202" s="36">
        <v>19.946702198534311</v>
      </c>
      <c r="FC202" s="36">
        <v>24.563624250499664</v>
      </c>
      <c r="FD202" s="36"/>
      <c r="FE202" s="36">
        <v>2.6382411725516324</v>
      </c>
      <c r="FF202" s="36">
        <v>0.96935376415722851</v>
      </c>
      <c r="FG202" s="36">
        <v>210.67355096602265</v>
      </c>
      <c r="FH202" s="36">
        <v>2.3184543637574953</v>
      </c>
      <c r="FI202" s="36">
        <v>578.85009993337781</v>
      </c>
      <c r="FJ202" s="36">
        <v>62.361527499883408</v>
      </c>
      <c r="FK202" s="36">
        <v>10.418054630246502</v>
      </c>
      <c r="GD202" s="29"/>
      <c r="GI202" s="56"/>
      <c r="GY202" s="23" t="s">
        <v>248</v>
      </c>
      <c r="GZ202" s="23">
        <v>92.995818793864785</v>
      </c>
      <c r="HA202" s="23">
        <v>2.2988258322003823</v>
      </c>
      <c r="HB202" s="23">
        <v>0.66468253968254143</v>
      </c>
      <c r="HC202" s="23">
        <v>2.4206349206349183</v>
      </c>
      <c r="HD202" s="23">
        <v>31.686507936507951</v>
      </c>
      <c r="HE202" s="23">
        <v>45.67460317460317</v>
      </c>
      <c r="HF202" s="23">
        <v>11.944444444444438</v>
      </c>
      <c r="HG202" s="23" t="s">
        <v>316</v>
      </c>
      <c r="HH202" s="23">
        <v>71</v>
      </c>
      <c r="HI202" s="23">
        <v>91</v>
      </c>
      <c r="HJ202" s="23">
        <v>73.400000000000006</v>
      </c>
      <c r="HK202" s="23">
        <v>78.8</v>
      </c>
      <c r="HL202" s="23">
        <v>55.2</v>
      </c>
      <c r="HM202" s="23">
        <v>82.8</v>
      </c>
      <c r="HN202" s="23">
        <v>13.2</v>
      </c>
      <c r="HO202" s="23">
        <v>16.600000000000001</v>
      </c>
      <c r="HP202" s="23">
        <v>21.9</v>
      </c>
      <c r="HQ202" s="23">
        <v>21</v>
      </c>
      <c r="HR202" s="23">
        <v>15</v>
      </c>
      <c r="HS202" s="23">
        <v>5.0999999999999996</v>
      </c>
    </row>
    <row r="203" spans="1:227" s="23" customFormat="1" ht="12.75" x14ac:dyDescent="0.2">
      <c r="A203" s="23" t="s">
        <v>520</v>
      </c>
      <c r="B203" s="23">
        <v>2</v>
      </c>
      <c r="C203" s="23" t="s">
        <v>266</v>
      </c>
      <c r="D203" s="23" t="s">
        <v>311</v>
      </c>
      <c r="E203" s="23" t="s">
        <v>312</v>
      </c>
      <c r="F203" s="24">
        <v>10</v>
      </c>
      <c r="G203" s="23" t="s">
        <v>233</v>
      </c>
      <c r="H203" s="23" t="s">
        <v>313</v>
      </c>
      <c r="I203" s="25">
        <v>2018</v>
      </c>
      <c r="J203" s="23">
        <v>46.326976999999999</v>
      </c>
      <c r="K203" s="23">
        <v>-71.740471999999997</v>
      </c>
      <c r="L203" s="23" t="s">
        <v>235</v>
      </c>
      <c r="M203" s="23">
        <v>94</v>
      </c>
      <c r="N203" s="23">
        <v>2007</v>
      </c>
      <c r="O203" s="23" t="s">
        <v>236</v>
      </c>
      <c r="P203" s="23" t="s">
        <v>314</v>
      </c>
      <c r="Q203" s="26" t="s">
        <v>315</v>
      </c>
      <c r="R203" s="23" t="s">
        <v>237</v>
      </c>
      <c r="S203" s="23" t="s">
        <v>237</v>
      </c>
      <c r="T203" s="23" t="s">
        <v>237</v>
      </c>
      <c r="U203" s="23" t="s">
        <v>237</v>
      </c>
      <c r="V203" s="23" t="s">
        <v>237</v>
      </c>
      <c r="W203" s="23" t="s">
        <v>238</v>
      </c>
      <c r="X203" s="26" t="s">
        <v>237</v>
      </c>
      <c r="Y203" s="26" t="s">
        <v>237</v>
      </c>
      <c r="Z203" s="26" t="s">
        <v>237</v>
      </c>
      <c r="AA203" s="26" t="s">
        <v>237</v>
      </c>
      <c r="AB203" s="23" t="s">
        <v>238</v>
      </c>
      <c r="AC203" s="26" t="s">
        <v>237</v>
      </c>
      <c r="AD203" s="23" t="s">
        <v>237</v>
      </c>
      <c r="AE203" s="23" t="s">
        <v>237</v>
      </c>
      <c r="AF203" s="23" t="s">
        <v>237</v>
      </c>
      <c r="AG203" s="23" t="s">
        <v>237</v>
      </c>
      <c r="AH203" s="23" t="s">
        <v>238</v>
      </c>
      <c r="AI203" s="23" t="s">
        <v>238</v>
      </c>
      <c r="AJ203" s="23" t="s">
        <v>237</v>
      </c>
      <c r="AK203" s="23" t="s">
        <v>238</v>
      </c>
      <c r="AL203" s="23" t="s">
        <v>238</v>
      </c>
      <c r="AM203" s="26" t="s">
        <v>315</v>
      </c>
      <c r="AN203" s="26" t="s">
        <v>509</v>
      </c>
      <c r="AO203" s="26" t="s">
        <v>240</v>
      </c>
      <c r="AP203" s="26" t="s">
        <v>241</v>
      </c>
      <c r="AQ203" s="26"/>
      <c r="AR203" s="26" t="s">
        <v>242</v>
      </c>
      <c r="AS203" s="26"/>
      <c r="AT203" s="26" t="s">
        <v>272</v>
      </c>
      <c r="AU203" s="56">
        <v>59.404800000000002</v>
      </c>
      <c r="AV203" s="23">
        <v>52.270400000000009</v>
      </c>
      <c r="AW203" s="23">
        <v>138.20800000000003</v>
      </c>
      <c r="AX203" s="23">
        <v>17.539200000000001</v>
      </c>
      <c r="BA203" s="23">
        <v>3.2256</v>
      </c>
      <c r="BB203" s="23">
        <v>253.55456000000004</v>
      </c>
      <c r="BC203" s="23">
        <v>0</v>
      </c>
      <c r="BD203" s="23">
        <f t="shared" si="3"/>
        <v>253.55456000000004</v>
      </c>
      <c r="BF203" s="27">
        <v>43244</v>
      </c>
      <c r="BG203" s="27"/>
      <c r="BH203" s="27"/>
      <c r="BI203" s="27">
        <v>43257</v>
      </c>
      <c r="BJ203" s="27"/>
      <c r="BK203" s="27"/>
      <c r="BL203" s="27">
        <v>43266</v>
      </c>
      <c r="BM203" s="27">
        <v>43277</v>
      </c>
      <c r="BN203" s="27">
        <v>43285</v>
      </c>
      <c r="BO203" s="27">
        <v>43292</v>
      </c>
      <c r="BP203" s="27">
        <v>43299</v>
      </c>
      <c r="BQ203" s="27"/>
      <c r="BR203" s="27"/>
      <c r="BS203" s="27"/>
      <c r="BT203" s="27">
        <v>43312</v>
      </c>
      <c r="BV203" s="27"/>
      <c r="BW203" s="27"/>
      <c r="BX203" s="25">
        <v>23</v>
      </c>
      <c r="BY203" s="28" t="s">
        <v>244</v>
      </c>
      <c r="BZ203" s="28" t="s">
        <v>245</v>
      </c>
      <c r="CA203" s="28" t="s">
        <v>246</v>
      </c>
      <c r="CB203" s="25">
        <v>23</v>
      </c>
      <c r="CC203" s="25" t="s">
        <v>237</v>
      </c>
      <c r="CD203" s="28" t="s">
        <v>244</v>
      </c>
      <c r="CE203" s="28" t="s">
        <v>244</v>
      </c>
      <c r="CF203" s="28" t="s">
        <v>246</v>
      </c>
      <c r="CG203" s="28"/>
      <c r="CH203" s="29"/>
      <c r="CL203" s="30"/>
      <c r="CM203" s="30"/>
      <c r="CN203" s="30"/>
      <c r="CO203" s="30"/>
      <c r="CP203" s="31"/>
      <c r="CQ203" s="30"/>
      <c r="CR203" s="30"/>
      <c r="CS203" s="30"/>
      <c r="CT203" s="30"/>
      <c r="CU203" s="30"/>
      <c r="CV203" s="32"/>
      <c r="CW203" s="29">
        <v>43343</v>
      </c>
      <c r="CX203" s="23">
        <v>479.54999999999995</v>
      </c>
      <c r="CY203" s="23">
        <v>2</v>
      </c>
      <c r="CZ203" s="23">
        <v>1.8388206882115437</v>
      </c>
      <c r="DA203" s="23">
        <v>8.7361000000000004</v>
      </c>
      <c r="DB203" s="32">
        <v>1.0928234149190243</v>
      </c>
      <c r="DC203" s="32">
        <v>6.4164853154817205</v>
      </c>
      <c r="DD203" s="32">
        <v>6.7584975949912662</v>
      </c>
      <c r="DE203" s="32">
        <v>1.6594742249599643</v>
      </c>
      <c r="DF203" s="32">
        <v>2.7914871517319789E-2</v>
      </c>
      <c r="DG203" s="32">
        <v>4.4865448346794014E-3</v>
      </c>
      <c r="DH203" s="32">
        <v>1.8790651273153585E-2</v>
      </c>
      <c r="DI203" s="32">
        <v>0.28503383664583931</v>
      </c>
      <c r="DJ203" s="32">
        <v>6.8202731071929493E-2</v>
      </c>
      <c r="DK203" s="32">
        <v>0.13141621034527404</v>
      </c>
      <c r="DL203" s="32">
        <v>0.47971818255407622</v>
      </c>
      <c r="DM203" s="32"/>
      <c r="DO203" s="33"/>
      <c r="DP203" s="33"/>
      <c r="DQ203" s="27">
        <v>43371</v>
      </c>
      <c r="DR203" s="23">
        <v>432.37</v>
      </c>
      <c r="DS203" s="23">
        <v>1.01</v>
      </c>
      <c r="DU203" s="23">
        <v>2.6181999999999999</v>
      </c>
      <c r="DV203" s="30"/>
      <c r="DW203" s="30"/>
      <c r="DX203" s="30"/>
      <c r="DY203" s="31"/>
      <c r="DZ203" s="30"/>
      <c r="EA203" s="30"/>
      <c r="EB203" s="30"/>
      <c r="EC203" s="30"/>
      <c r="ED203" s="30"/>
      <c r="EE203" s="32"/>
      <c r="EF203" s="28"/>
      <c r="EG203" s="32"/>
      <c r="EH203" s="23">
        <v>22.5</v>
      </c>
      <c r="EI203" s="23">
        <v>7.8100000000000005</v>
      </c>
      <c r="EJ203" s="23">
        <v>5.4859999999999998</v>
      </c>
      <c r="EK203" s="23">
        <v>1.4488504589260973</v>
      </c>
      <c r="EL203" s="34">
        <v>38.362593242414135</v>
      </c>
      <c r="EM203" s="23">
        <v>88.320996569777932</v>
      </c>
      <c r="EP203" s="35"/>
      <c r="EQ203" s="27">
        <v>43234</v>
      </c>
      <c r="ES203" s="23">
        <v>3.89</v>
      </c>
      <c r="EV203" s="23" t="s">
        <v>247</v>
      </c>
      <c r="EX203" s="23">
        <v>5160.2000000000007</v>
      </c>
      <c r="EY203" s="23">
        <v>62.8</v>
      </c>
      <c r="EZ203" s="40">
        <v>406.20000000000005</v>
      </c>
      <c r="FA203" s="36">
        <v>33.021905077995356</v>
      </c>
      <c r="FB203" s="36">
        <v>24.991702621971459</v>
      </c>
      <c r="FC203" s="36">
        <v>23.348821772319944</v>
      </c>
      <c r="FD203" s="36"/>
      <c r="FE203" s="36">
        <v>1.7225356787255226</v>
      </c>
      <c r="FF203" s="36">
        <v>1.0693660803186193</v>
      </c>
      <c r="FG203" s="36">
        <v>277.20278791901757</v>
      </c>
      <c r="FH203" s="36">
        <v>2.5091271158313972</v>
      </c>
      <c r="FI203" s="36">
        <v>606.6969797543976</v>
      </c>
      <c r="FJ203" s="36">
        <v>58.284039380899436</v>
      </c>
      <c r="FK203" s="36">
        <v>10.151012280119483</v>
      </c>
      <c r="GD203" s="29"/>
      <c r="GI203" s="56"/>
      <c r="GY203" s="23" t="s">
        <v>248</v>
      </c>
      <c r="GZ203" s="23">
        <v>94.42166559656647</v>
      </c>
      <c r="HA203" s="23">
        <v>2.2980530448297527</v>
      </c>
      <c r="HB203" s="23">
        <v>0.54617676266136761</v>
      </c>
      <c r="HC203" s="23">
        <v>3.2274081429990069</v>
      </c>
      <c r="HD203" s="23">
        <v>34.210526315789473</v>
      </c>
      <c r="HE203" s="23">
        <v>46.603773584905653</v>
      </c>
      <c r="HF203" s="23">
        <v>8.3813306852035723</v>
      </c>
      <c r="HG203" s="23" t="s">
        <v>316</v>
      </c>
      <c r="HH203" s="23">
        <v>71</v>
      </c>
      <c r="HI203" s="23">
        <v>91</v>
      </c>
      <c r="HJ203" s="23">
        <v>73.400000000000006</v>
      </c>
      <c r="HK203" s="23">
        <v>78.8</v>
      </c>
      <c r="HL203" s="23">
        <v>55.2</v>
      </c>
      <c r="HM203" s="23">
        <v>82.8</v>
      </c>
      <c r="HN203" s="23">
        <v>13.2</v>
      </c>
      <c r="HO203" s="23">
        <v>16.600000000000001</v>
      </c>
      <c r="HP203" s="23">
        <v>21.9</v>
      </c>
      <c r="HQ203" s="23">
        <v>21</v>
      </c>
      <c r="HR203" s="23">
        <v>15</v>
      </c>
      <c r="HS203" s="23">
        <v>5.0999999999999996</v>
      </c>
    </row>
    <row r="204" spans="1:227" s="23" customFormat="1" ht="12.75" x14ac:dyDescent="0.2">
      <c r="A204" s="23" t="s">
        <v>521</v>
      </c>
      <c r="B204" s="23">
        <v>1</v>
      </c>
      <c r="C204" s="23" t="s">
        <v>308</v>
      </c>
      <c r="D204" s="23" t="s">
        <v>311</v>
      </c>
      <c r="E204" s="23" t="s">
        <v>312</v>
      </c>
      <c r="F204" s="24">
        <v>10</v>
      </c>
      <c r="G204" s="23" t="s">
        <v>233</v>
      </c>
      <c r="H204" s="23" t="s">
        <v>313</v>
      </c>
      <c r="I204" s="25">
        <v>2018</v>
      </c>
      <c r="J204" s="23">
        <v>46.326976999999999</v>
      </c>
      <c r="K204" s="23">
        <v>-71.740471999999997</v>
      </c>
      <c r="L204" s="23" t="s">
        <v>235</v>
      </c>
      <c r="M204" s="23">
        <v>94</v>
      </c>
      <c r="N204" s="23">
        <v>2007</v>
      </c>
      <c r="O204" s="23" t="s">
        <v>270</v>
      </c>
      <c r="P204" s="23" t="s">
        <v>314</v>
      </c>
      <c r="Q204" s="26" t="s">
        <v>315</v>
      </c>
      <c r="R204" s="23" t="s">
        <v>237</v>
      </c>
      <c r="S204" s="23" t="s">
        <v>237</v>
      </c>
      <c r="T204" s="23" t="s">
        <v>237</v>
      </c>
      <c r="U204" s="23" t="s">
        <v>237</v>
      </c>
      <c r="V204" s="23" t="s">
        <v>237</v>
      </c>
      <c r="W204" s="23" t="s">
        <v>238</v>
      </c>
      <c r="X204" s="26" t="s">
        <v>237</v>
      </c>
      <c r="Y204" s="26" t="s">
        <v>237</v>
      </c>
      <c r="Z204" s="26" t="s">
        <v>237</v>
      </c>
      <c r="AA204" s="26" t="s">
        <v>237</v>
      </c>
      <c r="AB204" s="23" t="s">
        <v>238</v>
      </c>
      <c r="AC204" s="26" t="s">
        <v>237</v>
      </c>
      <c r="AD204" s="23" t="s">
        <v>237</v>
      </c>
      <c r="AE204" s="23" t="s">
        <v>237</v>
      </c>
      <c r="AF204" s="23" t="s">
        <v>237</v>
      </c>
      <c r="AG204" s="23" t="s">
        <v>237</v>
      </c>
      <c r="AH204" s="23" t="s">
        <v>238</v>
      </c>
      <c r="AI204" s="23" t="s">
        <v>238</v>
      </c>
      <c r="AJ204" s="23" t="s">
        <v>237</v>
      </c>
      <c r="AK204" s="23" t="s">
        <v>238</v>
      </c>
      <c r="AL204" s="23" t="s">
        <v>238</v>
      </c>
      <c r="AM204" s="26" t="s">
        <v>315</v>
      </c>
      <c r="AN204" s="26" t="s">
        <v>509</v>
      </c>
      <c r="AO204" s="26" t="s">
        <v>240</v>
      </c>
      <c r="AP204" s="26" t="s">
        <v>241</v>
      </c>
      <c r="AQ204" s="26"/>
      <c r="AR204" s="26" t="s">
        <v>242</v>
      </c>
      <c r="AS204" s="26"/>
      <c r="AT204" s="26" t="s">
        <v>272</v>
      </c>
      <c r="AU204" s="56">
        <v>59.404800000000002</v>
      </c>
      <c r="AV204" s="23">
        <v>52.270400000000009</v>
      </c>
      <c r="AW204" s="23">
        <v>138.20800000000003</v>
      </c>
      <c r="AX204" s="23">
        <v>17.539200000000001</v>
      </c>
      <c r="BA204" s="23">
        <v>3.2256</v>
      </c>
      <c r="BB204" s="23">
        <v>253.55456000000004</v>
      </c>
      <c r="BC204" s="23">
        <v>0</v>
      </c>
      <c r="BD204" s="23">
        <f t="shared" si="3"/>
        <v>253.55456000000004</v>
      </c>
      <c r="BF204" s="27">
        <v>43244</v>
      </c>
      <c r="BG204" s="27"/>
      <c r="BH204" s="27"/>
      <c r="BI204" s="27">
        <v>43257</v>
      </c>
      <c r="BJ204" s="27"/>
      <c r="BK204" s="27"/>
      <c r="BL204" s="27">
        <v>43266</v>
      </c>
      <c r="BM204" s="27">
        <v>43277</v>
      </c>
      <c r="BN204" s="27">
        <v>43285</v>
      </c>
      <c r="BO204" s="27">
        <v>43292</v>
      </c>
      <c r="BP204" s="27">
        <v>43299</v>
      </c>
      <c r="BQ204" s="27"/>
      <c r="BR204" s="27"/>
      <c r="BS204" s="27"/>
      <c r="BT204" s="27">
        <v>43312</v>
      </c>
      <c r="BV204" s="27"/>
      <c r="BW204" s="27"/>
      <c r="BX204" s="25">
        <v>23</v>
      </c>
      <c r="BY204" s="28" t="s">
        <v>244</v>
      </c>
      <c r="BZ204" s="28" t="s">
        <v>245</v>
      </c>
      <c r="CA204" s="28" t="s">
        <v>246</v>
      </c>
      <c r="CB204" s="25">
        <v>23</v>
      </c>
      <c r="CC204" s="25" t="s">
        <v>237</v>
      </c>
      <c r="CD204" s="28" t="s">
        <v>244</v>
      </c>
      <c r="CE204" s="28" t="s">
        <v>244</v>
      </c>
      <c r="CF204" s="28" t="s">
        <v>246</v>
      </c>
      <c r="CG204" s="28"/>
      <c r="CH204" s="29"/>
      <c r="CL204" s="30"/>
      <c r="CM204" s="30"/>
      <c r="CN204" s="30"/>
      <c r="CO204" s="30"/>
      <c r="CP204" s="31"/>
      <c r="CQ204" s="30"/>
      <c r="CR204" s="30"/>
      <c r="CS204" s="30"/>
      <c r="CT204" s="30"/>
      <c r="CU204" s="30"/>
      <c r="CV204" s="32"/>
      <c r="CW204" s="29">
        <v>43343</v>
      </c>
      <c r="CX204" s="23">
        <v>481.36</v>
      </c>
      <c r="CY204" s="23">
        <v>2.21</v>
      </c>
      <c r="CZ204" s="23">
        <v>2.1057061390287446</v>
      </c>
      <c r="DA204" s="23">
        <v>8.6961999999999993</v>
      </c>
      <c r="DB204" s="32">
        <v>1.2646141415528922</v>
      </c>
      <c r="DC204" s="32">
        <v>5.7123999768769211</v>
      </c>
      <c r="DD204" s="32">
        <v>6.6594399228451646</v>
      </c>
      <c r="DE204" s="32">
        <v>1.90707365360658</v>
      </c>
      <c r="DF204" s="32">
        <v>2.4057838143839702E-2</v>
      </c>
      <c r="DG204" s="32">
        <v>4.2372682735077934E-3</v>
      </c>
      <c r="DH204" s="32">
        <v>1.8236287224199618E-2</v>
      </c>
      <c r="DI204" s="32">
        <v>0.24507062375323888</v>
      </c>
      <c r="DJ204" s="32">
        <v>5.272925464222198E-2</v>
      </c>
      <c r="DK204" s="32">
        <v>0.10862327302636914</v>
      </c>
      <c r="DL204" s="32">
        <v>0.463196157107436</v>
      </c>
      <c r="DM204" s="32"/>
      <c r="DO204" s="33"/>
      <c r="DP204" s="33"/>
      <c r="DQ204" s="27">
        <v>43371</v>
      </c>
      <c r="DR204" s="23">
        <v>448.1</v>
      </c>
      <c r="DS204" s="23">
        <v>1.1200000000000001</v>
      </c>
      <c r="DU204" s="23">
        <v>3.6853999999999996</v>
      </c>
      <c r="DV204" s="30"/>
      <c r="DW204" s="30"/>
      <c r="DX204" s="30"/>
      <c r="DY204" s="31"/>
      <c r="DZ204" s="30"/>
      <c r="EA204" s="30"/>
      <c r="EB204" s="30"/>
      <c r="EC204" s="30"/>
      <c r="ED204" s="30"/>
      <c r="EE204" s="32"/>
      <c r="EF204" s="28"/>
      <c r="EG204" s="32"/>
      <c r="EH204" s="23">
        <v>22.5</v>
      </c>
      <c r="EI204" s="23">
        <v>7.37</v>
      </c>
      <c r="EJ204" s="23">
        <v>6.2270000000000003</v>
      </c>
      <c r="EK204" s="23">
        <v>1.3003670410656407</v>
      </c>
      <c r="EL204" s="34">
        <v>43.378577656265144</v>
      </c>
      <c r="EM204" s="23">
        <v>88.64613301743104</v>
      </c>
      <c r="EP204" s="35"/>
      <c r="EQ204" s="27">
        <v>43234</v>
      </c>
      <c r="ES204" s="23">
        <v>3.8</v>
      </c>
      <c r="EV204" s="23" t="s">
        <v>247</v>
      </c>
      <c r="EX204" s="23">
        <v>4832.0999999999995</v>
      </c>
      <c r="EY204" s="23">
        <v>47.3</v>
      </c>
      <c r="EZ204" s="40">
        <v>284.8</v>
      </c>
      <c r="FA204" s="36">
        <v>36.341021416803954</v>
      </c>
      <c r="FB204" s="36">
        <v>22.675453047775946</v>
      </c>
      <c r="FC204" s="36">
        <v>26.481054365733112</v>
      </c>
      <c r="FD204" s="36"/>
      <c r="FE204" s="36">
        <v>3.3904448105436575</v>
      </c>
      <c r="FF204" s="36">
        <v>1.0438220757825369</v>
      </c>
      <c r="FG204" s="36">
        <v>295.49654036243822</v>
      </c>
      <c r="FH204" s="36">
        <v>2.0560131795716639</v>
      </c>
      <c r="FI204" s="36">
        <v>684.49028006589788</v>
      </c>
      <c r="FJ204" s="36">
        <v>89.165083904332775</v>
      </c>
      <c r="FK204" s="36">
        <v>11.777594728171334</v>
      </c>
      <c r="GD204" s="29"/>
      <c r="GI204" s="56"/>
      <c r="GY204" s="23" t="s">
        <v>248</v>
      </c>
      <c r="GZ204" s="23">
        <v>92.995818793864785</v>
      </c>
      <c r="HA204" s="23">
        <v>2.2988258322003823</v>
      </c>
      <c r="HB204" s="23">
        <v>0.66468253968254143</v>
      </c>
      <c r="HC204" s="23">
        <v>2.4206349206349183</v>
      </c>
      <c r="HD204" s="23">
        <v>31.686507936507951</v>
      </c>
      <c r="HE204" s="23">
        <v>45.67460317460317</v>
      </c>
      <c r="HF204" s="23">
        <v>11.944444444444438</v>
      </c>
      <c r="HG204" s="23" t="s">
        <v>316</v>
      </c>
      <c r="HH204" s="23">
        <v>71</v>
      </c>
      <c r="HI204" s="23">
        <v>91</v>
      </c>
      <c r="HJ204" s="23">
        <v>73.400000000000006</v>
      </c>
      <c r="HK204" s="23">
        <v>78.8</v>
      </c>
      <c r="HL204" s="23">
        <v>55.2</v>
      </c>
      <c r="HM204" s="23">
        <v>82.8</v>
      </c>
      <c r="HN204" s="23">
        <v>13.2</v>
      </c>
      <c r="HO204" s="23">
        <v>16.600000000000001</v>
      </c>
      <c r="HP204" s="23">
        <v>21.9</v>
      </c>
      <c r="HQ204" s="23">
        <v>21</v>
      </c>
      <c r="HR204" s="23">
        <v>15</v>
      </c>
      <c r="HS204" s="23">
        <v>5.0999999999999996</v>
      </c>
    </row>
    <row r="205" spans="1:227" s="23" customFormat="1" ht="12.75" x14ac:dyDescent="0.2">
      <c r="A205" s="23" t="s">
        <v>522</v>
      </c>
      <c r="B205" s="23">
        <v>2</v>
      </c>
      <c r="C205" s="23" t="s">
        <v>308</v>
      </c>
      <c r="D205" s="23" t="s">
        <v>311</v>
      </c>
      <c r="E205" s="23" t="s">
        <v>312</v>
      </c>
      <c r="F205" s="24">
        <v>10</v>
      </c>
      <c r="G205" s="23" t="s">
        <v>233</v>
      </c>
      <c r="H205" s="23" t="s">
        <v>313</v>
      </c>
      <c r="I205" s="25">
        <v>2018</v>
      </c>
      <c r="J205" s="23">
        <v>46.326976999999999</v>
      </c>
      <c r="K205" s="23">
        <v>-71.740471999999997</v>
      </c>
      <c r="L205" s="23" t="s">
        <v>235</v>
      </c>
      <c r="M205" s="23">
        <v>94</v>
      </c>
      <c r="N205" s="23">
        <v>2007</v>
      </c>
      <c r="O205" s="23" t="s">
        <v>270</v>
      </c>
      <c r="P205" s="23" t="s">
        <v>314</v>
      </c>
      <c r="Q205" s="26" t="s">
        <v>315</v>
      </c>
      <c r="R205" s="23" t="s">
        <v>237</v>
      </c>
      <c r="S205" s="23" t="s">
        <v>237</v>
      </c>
      <c r="T205" s="23" t="s">
        <v>237</v>
      </c>
      <c r="U205" s="23" t="s">
        <v>237</v>
      </c>
      <c r="V205" s="23" t="s">
        <v>237</v>
      </c>
      <c r="W205" s="23" t="s">
        <v>238</v>
      </c>
      <c r="X205" s="26" t="s">
        <v>237</v>
      </c>
      <c r="Y205" s="26" t="s">
        <v>237</v>
      </c>
      <c r="Z205" s="26" t="s">
        <v>237</v>
      </c>
      <c r="AA205" s="26" t="s">
        <v>237</v>
      </c>
      <c r="AB205" s="23" t="s">
        <v>238</v>
      </c>
      <c r="AC205" s="26" t="s">
        <v>237</v>
      </c>
      <c r="AD205" s="23" t="s">
        <v>237</v>
      </c>
      <c r="AE205" s="23" t="s">
        <v>237</v>
      </c>
      <c r="AF205" s="23" t="s">
        <v>237</v>
      </c>
      <c r="AG205" s="23" t="s">
        <v>237</v>
      </c>
      <c r="AH205" s="23" t="s">
        <v>238</v>
      </c>
      <c r="AI205" s="23" t="s">
        <v>238</v>
      </c>
      <c r="AJ205" s="23" t="s">
        <v>237</v>
      </c>
      <c r="AK205" s="23" t="s">
        <v>238</v>
      </c>
      <c r="AL205" s="23" t="s">
        <v>238</v>
      </c>
      <c r="AM205" s="26" t="s">
        <v>315</v>
      </c>
      <c r="AN205" s="26" t="s">
        <v>509</v>
      </c>
      <c r="AO205" s="26" t="s">
        <v>240</v>
      </c>
      <c r="AP205" s="26" t="s">
        <v>241</v>
      </c>
      <c r="AQ205" s="26"/>
      <c r="AR205" s="26" t="s">
        <v>242</v>
      </c>
      <c r="AS205" s="26"/>
      <c r="AT205" s="26" t="s">
        <v>272</v>
      </c>
      <c r="AU205" s="56">
        <v>59.404800000000002</v>
      </c>
      <c r="AV205" s="23">
        <v>52.270400000000009</v>
      </c>
      <c r="AW205" s="23">
        <v>138.20800000000003</v>
      </c>
      <c r="AX205" s="23">
        <v>17.539200000000001</v>
      </c>
      <c r="BA205" s="23">
        <v>3.2256</v>
      </c>
      <c r="BB205" s="23">
        <v>253.55456000000004</v>
      </c>
      <c r="BC205" s="23">
        <v>0</v>
      </c>
      <c r="BD205" s="23">
        <f t="shared" si="3"/>
        <v>253.55456000000004</v>
      </c>
      <c r="BF205" s="27">
        <v>43244</v>
      </c>
      <c r="BG205" s="27"/>
      <c r="BH205" s="27"/>
      <c r="BI205" s="27">
        <v>43257</v>
      </c>
      <c r="BJ205" s="27"/>
      <c r="BK205" s="27"/>
      <c r="BL205" s="27">
        <v>43266</v>
      </c>
      <c r="BM205" s="27">
        <v>43277</v>
      </c>
      <c r="BN205" s="27">
        <v>43285</v>
      </c>
      <c r="BO205" s="27">
        <v>43292</v>
      </c>
      <c r="BP205" s="27">
        <v>43299</v>
      </c>
      <c r="BQ205" s="27"/>
      <c r="BR205" s="27"/>
      <c r="BS205" s="27"/>
      <c r="BT205" s="27">
        <v>43312</v>
      </c>
      <c r="BV205" s="27"/>
      <c r="BW205" s="27"/>
      <c r="BX205" s="25">
        <v>23</v>
      </c>
      <c r="BY205" s="28" t="s">
        <v>244</v>
      </c>
      <c r="BZ205" s="28" t="s">
        <v>245</v>
      </c>
      <c r="CA205" s="28" t="s">
        <v>246</v>
      </c>
      <c r="CB205" s="25">
        <v>23</v>
      </c>
      <c r="CC205" s="25" t="s">
        <v>237</v>
      </c>
      <c r="CD205" s="28" t="s">
        <v>244</v>
      </c>
      <c r="CE205" s="28" t="s">
        <v>244</v>
      </c>
      <c r="CF205" s="28" t="s">
        <v>246</v>
      </c>
      <c r="CG205" s="28"/>
      <c r="CH205" s="29"/>
      <c r="CL205" s="30"/>
      <c r="CM205" s="30"/>
      <c r="CN205" s="30"/>
      <c r="CO205" s="30"/>
      <c r="CP205" s="31"/>
      <c r="CQ205" s="30"/>
      <c r="CR205" s="30"/>
      <c r="CS205" s="30"/>
      <c r="CT205" s="30"/>
      <c r="CU205" s="30"/>
      <c r="CV205" s="32"/>
      <c r="CW205" s="29">
        <v>43343</v>
      </c>
      <c r="CX205" s="23">
        <v>458.72999999999996</v>
      </c>
      <c r="CY205" s="23">
        <v>2.54</v>
      </c>
      <c r="CZ205" s="23">
        <v>2.4758298783231516</v>
      </c>
      <c r="DA205" s="23">
        <v>8.3379000000000012</v>
      </c>
      <c r="DB205" s="32">
        <v>1.2353442605684326</v>
      </c>
      <c r="DC205" s="32">
        <v>6.4075718436264912</v>
      </c>
      <c r="DD205" s="32">
        <v>7.4121805828530167</v>
      </c>
      <c r="DE205" s="32">
        <v>2.0459757145235065</v>
      </c>
      <c r="DF205" s="32">
        <v>3.1945724086552982E-2</v>
      </c>
      <c r="DG205" s="32">
        <v>4.8014661748331904E-3</v>
      </c>
      <c r="DH205" s="32">
        <v>1.9175816253311918E-2</v>
      </c>
      <c r="DI205" s="32">
        <v>0.27072109889254886</v>
      </c>
      <c r="DJ205" s="32">
        <v>5.573289693114887E-2</v>
      </c>
      <c r="DK205" s="32">
        <v>0.11488556006537205</v>
      </c>
      <c r="DL205" s="32">
        <v>0.47117076450961831</v>
      </c>
      <c r="DM205" s="32"/>
      <c r="DO205" s="33"/>
      <c r="DP205" s="33"/>
      <c r="DQ205" s="27">
        <v>43371</v>
      </c>
      <c r="DR205" s="23">
        <v>423.78999999999996</v>
      </c>
      <c r="DS205" s="23">
        <v>1.1200000000000001</v>
      </c>
      <c r="DU205" s="23">
        <v>2.0834000000000001</v>
      </c>
      <c r="DV205" s="30"/>
      <c r="DW205" s="30"/>
      <c r="DX205" s="30"/>
      <c r="DY205" s="31"/>
      <c r="DZ205" s="30"/>
      <c r="EA205" s="30"/>
      <c r="EB205" s="30"/>
      <c r="EC205" s="30"/>
      <c r="ED205" s="30"/>
      <c r="EE205" s="32"/>
      <c r="EF205" s="28"/>
      <c r="EG205" s="32"/>
      <c r="EH205" s="23">
        <v>19.5</v>
      </c>
      <c r="EI205" s="23">
        <v>7.48</v>
      </c>
      <c r="EJ205" s="23">
        <v>5.6360000000000001</v>
      </c>
      <c r="EK205" s="23">
        <v>1.5833898947333251</v>
      </c>
      <c r="EL205" s="34">
        <v>36.470835172168826</v>
      </c>
      <c r="EM205" s="23">
        <v>88.963503649635044</v>
      </c>
      <c r="EP205" s="35"/>
      <c r="EQ205" s="27">
        <v>43234</v>
      </c>
      <c r="ES205" s="23">
        <v>3.88</v>
      </c>
      <c r="EV205" s="23" t="s">
        <v>247</v>
      </c>
      <c r="EX205" s="23">
        <v>5834.4</v>
      </c>
      <c r="EY205" s="23">
        <v>513</v>
      </c>
      <c r="EZ205" s="40">
        <v>388</v>
      </c>
      <c r="FA205" s="36">
        <v>32.804065311562809</v>
      </c>
      <c r="FB205" s="36">
        <v>18.113962012662448</v>
      </c>
      <c r="FC205" s="36">
        <v>24.331889370209929</v>
      </c>
      <c r="FD205" s="36"/>
      <c r="FE205" s="36">
        <v>4.97834055314895</v>
      </c>
      <c r="FF205" s="36">
        <v>0.96267910696434522</v>
      </c>
      <c r="FG205" s="36">
        <v>216.18193935354881</v>
      </c>
      <c r="FH205" s="36">
        <v>1.7094301899366879</v>
      </c>
      <c r="FI205" s="36">
        <v>686.69710096634458</v>
      </c>
      <c r="FJ205" s="36">
        <v>79.057431554365209</v>
      </c>
      <c r="FK205" s="36">
        <v>13.50049983338887</v>
      </c>
      <c r="GD205" s="29"/>
      <c r="GI205" s="56"/>
      <c r="GY205" s="23" t="s">
        <v>248</v>
      </c>
      <c r="GZ205" s="23">
        <v>94.42166559656647</v>
      </c>
      <c r="HA205" s="23">
        <v>2.2980530448297527</v>
      </c>
      <c r="HB205" s="23">
        <v>0.54617676266136761</v>
      </c>
      <c r="HC205" s="23">
        <v>3.2274081429990069</v>
      </c>
      <c r="HD205" s="23">
        <v>34.210526315789473</v>
      </c>
      <c r="HE205" s="23">
        <v>46.603773584905653</v>
      </c>
      <c r="HF205" s="23">
        <v>8.3813306852035723</v>
      </c>
      <c r="HG205" s="23" t="s">
        <v>316</v>
      </c>
      <c r="HH205" s="23">
        <v>71</v>
      </c>
      <c r="HI205" s="23">
        <v>91</v>
      </c>
      <c r="HJ205" s="23">
        <v>73.400000000000006</v>
      </c>
      <c r="HK205" s="23">
        <v>78.8</v>
      </c>
      <c r="HL205" s="23">
        <v>55.2</v>
      </c>
      <c r="HM205" s="23">
        <v>82.8</v>
      </c>
      <c r="HN205" s="23">
        <v>13.2</v>
      </c>
      <c r="HO205" s="23">
        <v>16.600000000000001</v>
      </c>
      <c r="HP205" s="23">
        <v>21.9</v>
      </c>
      <c r="HQ205" s="23">
        <v>21</v>
      </c>
      <c r="HR205" s="23">
        <v>15</v>
      </c>
      <c r="HS205" s="23">
        <v>5.0999999999999996</v>
      </c>
    </row>
    <row r="206" spans="1:227" s="23" customFormat="1" ht="12.75" x14ac:dyDescent="0.2">
      <c r="A206" s="23" t="s">
        <v>523</v>
      </c>
      <c r="B206" s="23">
        <v>1</v>
      </c>
      <c r="C206" s="23" t="s">
        <v>305</v>
      </c>
      <c r="D206" s="23" t="s">
        <v>311</v>
      </c>
      <c r="E206" s="23" t="s">
        <v>312</v>
      </c>
      <c r="F206" s="24">
        <v>10</v>
      </c>
      <c r="G206" s="23" t="s">
        <v>233</v>
      </c>
      <c r="H206" s="23" t="s">
        <v>313</v>
      </c>
      <c r="I206" s="25">
        <v>2018</v>
      </c>
      <c r="J206" s="23">
        <v>46.326976999999999</v>
      </c>
      <c r="K206" s="23">
        <v>-71.740471999999997</v>
      </c>
      <c r="L206" s="23" t="s">
        <v>235</v>
      </c>
      <c r="M206" s="23">
        <v>94</v>
      </c>
      <c r="N206" s="23">
        <v>2007</v>
      </c>
      <c r="O206" s="23" t="s">
        <v>236</v>
      </c>
      <c r="P206" s="23" t="s">
        <v>314</v>
      </c>
      <c r="Q206" s="26" t="s">
        <v>315</v>
      </c>
      <c r="R206" s="23" t="s">
        <v>237</v>
      </c>
      <c r="S206" s="23" t="s">
        <v>237</v>
      </c>
      <c r="T206" s="23" t="s">
        <v>237</v>
      </c>
      <c r="U206" s="23" t="s">
        <v>237</v>
      </c>
      <c r="V206" s="23" t="s">
        <v>237</v>
      </c>
      <c r="W206" s="23" t="s">
        <v>238</v>
      </c>
      <c r="X206" s="26" t="s">
        <v>237</v>
      </c>
      <c r="Y206" s="26" t="s">
        <v>237</v>
      </c>
      <c r="Z206" s="26" t="s">
        <v>237</v>
      </c>
      <c r="AA206" s="26" t="s">
        <v>237</v>
      </c>
      <c r="AB206" s="23" t="s">
        <v>238</v>
      </c>
      <c r="AC206" s="26" t="s">
        <v>237</v>
      </c>
      <c r="AD206" s="23" t="s">
        <v>237</v>
      </c>
      <c r="AE206" s="23" t="s">
        <v>237</v>
      </c>
      <c r="AF206" s="23" t="s">
        <v>237</v>
      </c>
      <c r="AG206" s="23" t="s">
        <v>237</v>
      </c>
      <c r="AH206" s="23" t="s">
        <v>238</v>
      </c>
      <c r="AI206" s="23" t="s">
        <v>238</v>
      </c>
      <c r="AJ206" s="23" t="s">
        <v>237</v>
      </c>
      <c r="AK206" s="23" t="s">
        <v>238</v>
      </c>
      <c r="AL206" s="23" t="s">
        <v>238</v>
      </c>
      <c r="AM206" s="26" t="s">
        <v>315</v>
      </c>
      <c r="AN206" s="26" t="s">
        <v>509</v>
      </c>
      <c r="AO206" s="26" t="s">
        <v>240</v>
      </c>
      <c r="AP206" s="26" t="s">
        <v>241</v>
      </c>
      <c r="AQ206" s="26"/>
      <c r="AR206" s="26" t="s">
        <v>242</v>
      </c>
      <c r="AS206" s="26"/>
      <c r="AT206" s="26" t="s">
        <v>272</v>
      </c>
      <c r="AU206" s="56">
        <v>59.404800000000002</v>
      </c>
      <c r="AV206" s="23">
        <v>52.270400000000009</v>
      </c>
      <c r="AW206" s="23">
        <v>138.20800000000003</v>
      </c>
      <c r="AX206" s="23">
        <v>17.539200000000001</v>
      </c>
      <c r="BA206" s="23">
        <v>3.2256</v>
      </c>
      <c r="BB206" s="23">
        <v>253.55456000000004</v>
      </c>
      <c r="BC206" s="23">
        <v>0</v>
      </c>
      <c r="BD206" s="23">
        <f t="shared" si="3"/>
        <v>253.55456000000004</v>
      </c>
      <c r="BF206" s="27">
        <v>43244</v>
      </c>
      <c r="BG206" s="27"/>
      <c r="BH206" s="27"/>
      <c r="BI206" s="27">
        <v>43257</v>
      </c>
      <c r="BJ206" s="27"/>
      <c r="BK206" s="27"/>
      <c r="BL206" s="27">
        <v>43266</v>
      </c>
      <c r="BM206" s="27">
        <v>43277</v>
      </c>
      <c r="BN206" s="27">
        <v>43285</v>
      </c>
      <c r="BO206" s="27">
        <v>43292</v>
      </c>
      <c r="BP206" s="27">
        <v>43299</v>
      </c>
      <c r="BQ206" s="27"/>
      <c r="BR206" s="27"/>
      <c r="BS206" s="27"/>
      <c r="BT206" s="27">
        <v>43312</v>
      </c>
      <c r="BV206" s="27"/>
      <c r="BW206" s="27"/>
      <c r="BX206" s="25">
        <v>23</v>
      </c>
      <c r="BY206" s="28" t="s">
        <v>244</v>
      </c>
      <c r="BZ206" s="28" t="s">
        <v>245</v>
      </c>
      <c r="CA206" s="28" t="s">
        <v>246</v>
      </c>
      <c r="CB206" s="25">
        <v>23</v>
      </c>
      <c r="CC206" s="25" t="s">
        <v>237</v>
      </c>
      <c r="CD206" s="28" t="s">
        <v>244</v>
      </c>
      <c r="CE206" s="28" t="s">
        <v>244</v>
      </c>
      <c r="CF206" s="28" t="s">
        <v>246</v>
      </c>
      <c r="CG206" s="28"/>
      <c r="CH206" s="29"/>
      <c r="CL206" s="30"/>
      <c r="CM206" s="30"/>
      <c r="CN206" s="30"/>
      <c r="CO206" s="30"/>
      <c r="CP206" s="31"/>
      <c r="CQ206" s="30"/>
      <c r="CR206" s="30"/>
      <c r="CS206" s="30"/>
      <c r="CT206" s="30"/>
      <c r="CU206" s="30"/>
      <c r="CV206" s="32"/>
      <c r="CW206" s="29">
        <v>43343</v>
      </c>
      <c r="CX206" s="23">
        <v>487.53</v>
      </c>
      <c r="CY206" s="23">
        <v>1.96</v>
      </c>
      <c r="CZ206" s="23">
        <v>1.7214992224196959</v>
      </c>
      <c r="DA206" s="23">
        <v>8.5235000000000003</v>
      </c>
      <c r="DB206" s="32">
        <v>1.1772634281182404</v>
      </c>
      <c r="DC206" s="32">
        <v>5.1829846882940593</v>
      </c>
      <c r="DD206" s="32">
        <v>7.7501405724714099</v>
      </c>
      <c r="DE206" s="32">
        <v>2.0549354446365249</v>
      </c>
      <c r="DF206" s="32">
        <v>2.7456007686784883E-2</v>
      </c>
      <c r="DG206" s="32">
        <v>4.5740543110614562E-3</v>
      </c>
      <c r="DH206" s="32">
        <v>2.2974526111972846E-2</v>
      </c>
      <c r="DI206" s="32">
        <v>0.26013426178303878</v>
      </c>
      <c r="DJ206" s="32">
        <v>5.3473766606095978E-2</v>
      </c>
      <c r="DK206" s="32">
        <v>8.764284349382806E-2</v>
      </c>
      <c r="DL206" s="32">
        <v>0.45004924269573848</v>
      </c>
      <c r="DM206" s="32"/>
      <c r="DO206" s="33"/>
      <c r="DP206" s="33"/>
      <c r="DQ206" s="27">
        <v>43371</v>
      </c>
      <c r="DR206" s="23">
        <v>445.07</v>
      </c>
      <c r="DS206" s="23">
        <v>1.1400000000000001</v>
      </c>
      <c r="DU206" s="23">
        <v>3.5136000000000003</v>
      </c>
      <c r="DV206" s="30"/>
      <c r="DW206" s="30"/>
      <c r="DX206" s="30"/>
      <c r="DY206" s="31"/>
      <c r="DZ206" s="30"/>
      <c r="EA206" s="30"/>
      <c r="EB206" s="30"/>
      <c r="EC206" s="30"/>
      <c r="ED206" s="30"/>
      <c r="EE206" s="32"/>
      <c r="EF206" s="28"/>
      <c r="EG206" s="32"/>
      <c r="EH206" s="23">
        <v>17</v>
      </c>
      <c r="EI206" s="23">
        <v>7.59</v>
      </c>
      <c r="EJ206" s="23">
        <v>5.5730000000000004</v>
      </c>
      <c r="EK206" s="23">
        <v>1.3492582802103501</v>
      </c>
      <c r="EL206" s="34">
        <v>46.701936428317715</v>
      </c>
      <c r="EM206" s="23">
        <v>88.822306238185249</v>
      </c>
      <c r="EP206" s="35"/>
      <c r="EQ206" s="27">
        <v>43234</v>
      </c>
      <c r="ES206" s="23">
        <v>3.82</v>
      </c>
      <c r="EV206" s="23" t="s">
        <v>247</v>
      </c>
      <c r="EX206" s="23">
        <v>4295.6000000000004</v>
      </c>
      <c r="EY206" s="23">
        <v>71.900000000000006</v>
      </c>
      <c r="EZ206" s="40">
        <v>456.8</v>
      </c>
      <c r="FA206" s="36">
        <v>49.678761651131829</v>
      </c>
      <c r="FB206" s="36">
        <v>27.583222370173104</v>
      </c>
      <c r="FC206" s="36">
        <v>29.670439414114512</v>
      </c>
      <c r="FD206" s="36"/>
      <c r="FE206" s="36">
        <v>4.3242343541944077</v>
      </c>
      <c r="FF206" s="36">
        <v>1.0815579227696406</v>
      </c>
      <c r="FG206" s="36">
        <v>310.99933422103862</v>
      </c>
      <c r="FH206" s="36">
        <v>2.5266311584553929</v>
      </c>
      <c r="FI206" s="36">
        <v>594.09387483355533</v>
      </c>
      <c r="FJ206" s="36">
        <v>100.74334331379828</v>
      </c>
      <c r="FK206" s="36">
        <v>9.2526631158455395</v>
      </c>
      <c r="GD206" s="29"/>
      <c r="GI206" s="56"/>
      <c r="GY206" s="23" t="s">
        <v>248</v>
      </c>
      <c r="GZ206" s="23">
        <v>92.995818793864785</v>
      </c>
      <c r="HA206" s="23">
        <v>2.2988258322003823</v>
      </c>
      <c r="HB206" s="23">
        <v>0.66468253968254143</v>
      </c>
      <c r="HC206" s="23">
        <v>2.4206349206349183</v>
      </c>
      <c r="HD206" s="23">
        <v>31.686507936507951</v>
      </c>
      <c r="HE206" s="23">
        <v>45.67460317460317</v>
      </c>
      <c r="HF206" s="23">
        <v>11.944444444444438</v>
      </c>
      <c r="HG206" s="23" t="s">
        <v>316</v>
      </c>
      <c r="HH206" s="23">
        <v>71</v>
      </c>
      <c r="HI206" s="23">
        <v>91</v>
      </c>
      <c r="HJ206" s="23">
        <v>73.400000000000006</v>
      </c>
      <c r="HK206" s="23">
        <v>78.8</v>
      </c>
      <c r="HL206" s="23">
        <v>55.2</v>
      </c>
      <c r="HM206" s="23">
        <v>82.8</v>
      </c>
      <c r="HN206" s="23">
        <v>13.2</v>
      </c>
      <c r="HO206" s="23">
        <v>16.600000000000001</v>
      </c>
      <c r="HP206" s="23">
        <v>21.9</v>
      </c>
      <c r="HQ206" s="23">
        <v>21</v>
      </c>
      <c r="HR206" s="23">
        <v>15</v>
      </c>
      <c r="HS206" s="23">
        <v>5.0999999999999996</v>
      </c>
    </row>
    <row r="207" spans="1:227" s="23" customFormat="1" ht="12.75" x14ac:dyDescent="0.2">
      <c r="A207" s="23" t="s">
        <v>524</v>
      </c>
      <c r="B207" s="23">
        <v>2</v>
      </c>
      <c r="C207" s="23" t="s">
        <v>305</v>
      </c>
      <c r="D207" s="23" t="s">
        <v>311</v>
      </c>
      <c r="E207" s="23" t="s">
        <v>312</v>
      </c>
      <c r="F207" s="24">
        <v>10</v>
      </c>
      <c r="G207" s="23" t="s">
        <v>233</v>
      </c>
      <c r="H207" s="23" t="s">
        <v>313</v>
      </c>
      <c r="I207" s="25">
        <v>2018</v>
      </c>
      <c r="J207" s="23">
        <v>46.326976999999999</v>
      </c>
      <c r="K207" s="23">
        <v>-71.740471999999997</v>
      </c>
      <c r="L207" s="23" t="s">
        <v>235</v>
      </c>
      <c r="M207" s="23">
        <v>94</v>
      </c>
      <c r="N207" s="23">
        <v>2007</v>
      </c>
      <c r="O207" s="23" t="s">
        <v>236</v>
      </c>
      <c r="P207" s="23" t="s">
        <v>314</v>
      </c>
      <c r="Q207" s="26" t="s">
        <v>315</v>
      </c>
      <c r="R207" s="23" t="s">
        <v>237</v>
      </c>
      <c r="S207" s="23" t="s">
        <v>237</v>
      </c>
      <c r="T207" s="23" t="s">
        <v>237</v>
      </c>
      <c r="U207" s="23" t="s">
        <v>237</v>
      </c>
      <c r="V207" s="23" t="s">
        <v>237</v>
      </c>
      <c r="W207" s="23" t="s">
        <v>238</v>
      </c>
      <c r="X207" s="26" t="s">
        <v>237</v>
      </c>
      <c r="Y207" s="26" t="s">
        <v>237</v>
      </c>
      <c r="Z207" s="26" t="s">
        <v>237</v>
      </c>
      <c r="AA207" s="26" t="s">
        <v>237</v>
      </c>
      <c r="AB207" s="23" t="s">
        <v>238</v>
      </c>
      <c r="AC207" s="26" t="s">
        <v>237</v>
      </c>
      <c r="AD207" s="23" t="s">
        <v>237</v>
      </c>
      <c r="AE207" s="23" t="s">
        <v>237</v>
      </c>
      <c r="AF207" s="23" t="s">
        <v>237</v>
      </c>
      <c r="AG207" s="23" t="s">
        <v>237</v>
      </c>
      <c r="AH207" s="23" t="s">
        <v>238</v>
      </c>
      <c r="AI207" s="23" t="s">
        <v>238</v>
      </c>
      <c r="AJ207" s="23" t="s">
        <v>237</v>
      </c>
      <c r="AK207" s="23" t="s">
        <v>238</v>
      </c>
      <c r="AL207" s="23" t="s">
        <v>238</v>
      </c>
      <c r="AM207" s="26" t="s">
        <v>315</v>
      </c>
      <c r="AN207" s="26" t="s">
        <v>509</v>
      </c>
      <c r="AO207" s="26" t="s">
        <v>240</v>
      </c>
      <c r="AP207" s="26" t="s">
        <v>241</v>
      </c>
      <c r="AQ207" s="26"/>
      <c r="AR207" s="26" t="s">
        <v>242</v>
      </c>
      <c r="AS207" s="26"/>
      <c r="AT207" s="26" t="s">
        <v>272</v>
      </c>
      <c r="AU207" s="56">
        <v>59.404800000000002</v>
      </c>
      <c r="AV207" s="23">
        <v>52.270400000000009</v>
      </c>
      <c r="AW207" s="23">
        <v>138.20800000000003</v>
      </c>
      <c r="AX207" s="23">
        <v>17.539200000000001</v>
      </c>
      <c r="BA207" s="23">
        <v>3.2256</v>
      </c>
      <c r="BB207" s="23">
        <v>253.55456000000004</v>
      </c>
      <c r="BC207" s="23">
        <v>0</v>
      </c>
      <c r="BD207" s="23">
        <f t="shared" si="3"/>
        <v>253.55456000000004</v>
      </c>
      <c r="BF207" s="27">
        <v>43244</v>
      </c>
      <c r="BG207" s="27"/>
      <c r="BH207" s="27"/>
      <c r="BI207" s="27">
        <v>43257</v>
      </c>
      <c r="BJ207" s="27"/>
      <c r="BK207" s="27"/>
      <c r="BL207" s="27">
        <v>43266</v>
      </c>
      <c r="BM207" s="27">
        <v>43277</v>
      </c>
      <c r="BN207" s="27">
        <v>43285</v>
      </c>
      <c r="BO207" s="27">
        <v>43292</v>
      </c>
      <c r="BP207" s="27">
        <v>43299</v>
      </c>
      <c r="BQ207" s="27"/>
      <c r="BR207" s="27"/>
      <c r="BS207" s="27"/>
      <c r="BT207" s="27">
        <v>43312</v>
      </c>
      <c r="BV207" s="27"/>
      <c r="BW207" s="27"/>
      <c r="BX207" s="25">
        <v>23</v>
      </c>
      <c r="BY207" s="28" t="s">
        <v>244</v>
      </c>
      <c r="BZ207" s="28" t="s">
        <v>245</v>
      </c>
      <c r="CA207" s="28" t="s">
        <v>246</v>
      </c>
      <c r="CB207" s="25">
        <v>23</v>
      </c>
      <c r="CC207" s="25" t="s">
        <v>237</v>
      </c>
      <c r="CD207" s="28" t="s">
        <v>244</v>
      </c>
      <c r="CE207" s="28" t="s">
        <v>244</v>
      </c>
      <c r="CF207" s="28" t="s">
        <v>246</v>
      </c>
      <c r="CG207" s="28"/>
      <c r="CH207" s="29"/>
      <c r="CL207" s="30"/>
      <c r="CM207" s="30"/>
      <c r="CN207" s="30"/>
      <c r="CO207" s="30"/>
      <c r="CP207" s="31"/>
      <c r="CQ207" s="30"/>
      <c r="CR207" s="30"/>
      <c r="CS207" s="30"/>
      <c r="CT207" s="30"/>
      <c r="CU207" s="30"/>
      <c r="CV207" s="32"/>
      <c r="CW207" s="29">
        <v>43343</v>
      </c>
      <c r="CX207" s="23">
        <v>484.29</v>
      </c>
      <c r="CY207" s="23">
        <v>1.96</v>
      </c>
      <c r="CZ207" s="23">
        <v>1.7715918954581706</v>
      </c>
      <c r="DA207" s="23">
        <v>8.9840999999999998</v>
      </c>
      <c r="DB207" s="32">
        <v>1.2436871556436127</v>
      </c>
      <c r="DC207" s="32">
        <v>5.3002402025067328</v>
      </c>
      <c r="DD207" s="32">
        <v>8.4624918347265776</v>
      </c>
      <c r="DE207" s="32">
        <v>2.1492901010685919</v>
      </c>
      <c r="DF207" s="32">
        <v>2.6172974451676632E-2</v>
      </c>
      <c r="DG207" s="32">
        <v>5.1110090916465442E-3</v>
      </c>
      <c r="DH207" s="32">
        <v>2.4015246588914924E-2</v>
      </c>
      <c r="DI207" s="32">
        <v>0.22662950955060945</v>
      </c>
      <c r="DJ207" s="32">
        <v>4.1353592071374949E-2</v>
      </c>
      <c r="DK207" s="32">
        <v>7.9353500430715068E-2</v>
      </c>
      <c r="DL207" s="32">
        <v>0.40957156281212337</v>
      </c>
      <c r="DM207" s="32"/>
      <c r="DO207" s="33"/>
      <c r="DP207" s="33"/>
      <c r="DQ207" s="27">
        <v>43371</v>
      </c>
      <c r="DR207" s="23">
        <v>449.53000000000003</v>
      </c>
      <c r="DS207" s="23">
        <v>1.1100000000000001</v>
      </c>
      <c r="DU207" s="23">
        <v>2.9110000000000005</v>
      </c>
      <c r="DV207" s="30"/>
      <c r="DW207" s="30"/>
      <c r="DX207" s="30"/>
      <c r="DY207" s="31"/>
      <c r="DZ207" s="30"/>
      <c r="EA207" s="30"/>
      <c r="EB207" s="30"/>
      <c r="EC207" s="30"/>
      <c r="ED207" s="30"/>
      <c r="EE207" s="32"/>
      <c r="EF207" s="28"/>
      <c r="EG207" s="32"/>
      <c r="EH207" s="23">
        <v>16</v>
      </c>
      <c r="EI207" s="23">
        <v>7.8100000000000005</v>
      </c>
      <c r="EJ207" s="23">
        <v>5.61</v>
      </c>
      <c r="EK207" s="23">
        <v>1.4734098984034343</v>
      </c>
      <c r="EL207" s="34">
        <v>37.270055864719112</v>
      </c>
      <c r="EM207" s="23">
        <v>89.177075679647317</v>
      </c>
      <c r="EP207" s="35"/>
      <c r="EQ207" s="27">
        <v>43234</v>
      </c>
      <c r="ES207" s="23">
        <v>3.99</v>
      </c>
      <c r="EV207" s="23" t="s">
        <v>247</v>
      </c>
      <c r="EX207" s="23">
        <v>6775.2</v>
      </c>
      <c r="EY207" s="23">
        <v>71.2</v>
      </c>
      <c r="EZ207" s="40">
        <v>319.60000000000002</v>
      </c>
      <c r="FA207" s="36">
        <v>41.419711699631243</v>
      </c>
      <c r="FB207" s="36">
        <v>16.503519946362722</v>
      </c>
      <c r="FC207" s="36">
        <v>24.156889037881324</v>
      </c>
      <c r="FD207" s="36"/>
      <c r="FE207" s="36">
        <v>7.1002346630908475</v>
      </c>
      <c r="FF207" s="36">
        <v>1.1615822996982903</v>
      </c>
      <c r="FG207" s="36">
        <v>217.0740864901106</v>
      </c>
      <c r="FH207" s="36">
        <v>1.6895742541066041</v>
      </c>
      <c r="FI207" s="36">
        <v>806.53637277908149</v>
      </c>
      <c r="FJ207" s="36">
        <v>73.992187076651021</v>
      </c>
      <c r="FK207" s="36">
        <v>15.96547100234663</v>
      </c>
      <c r="GD207" s="29"/>
      <c r="GI207" s="56"/>
      <c r="GY207" s="23" t="s">
        <v>248</v>
      </c>
      <c r="GZ207" s="23">
        <v>94.42166559656647</v>
      </c>
      <c r="HA207" s="23">
        <v>2.2980530448297527</v>
      </c>
      <c r="HB207" s="23">
        <v>0.54617676266136761</v>
      </c>
      <c r="HC207" s="23">
        <v>3.2274081429990069</v>
      </c>
      <c r="HD207" s="23">
        <v>34.210526315789473</v>
      </c>
      <c r="HE207" s="23">
        <v>46.603773584905653</v>
      </c>
      <c r="HF207" s="23">
        <v>8.3813306852035723</v>
      </c>
      <c r="HG207" s="23" t="s">
        <v>316</v>
      </c>
      <c r="HH207" s="23">
        <v>71</v>
      </c>
      <c r="HI207" s="23">
        <v>91</v>
      </c>
      <c r="HJ207" s="23">
        <v>73.400000000000006</v>
      </c>
      <c r="HK207" s="23">
        <v>78.8</v>
      </c>
      <c r="HL207" s="23">
        <v>55.2</v>
      </c>
      <c r="HM207" s="23">
        <v>82.8</v>
      </c>
      <c r="HN207" s="23">
        <v>13.2</v>
      </c>
      <c r="HO207" s="23">
        <v>16.600000000000001</v>
      </c>
      <c r="HP207" s="23">
        <v>21.9</v>
      </c>
      <c r="HQ207" s="23">
        <v>21</v>
      </c>
      <c r="HR207" s="23">
        <v>15</v>
      </c>
      <c r="HS207" s="23">
        <v>5.0999999999999996</v>
      </c>
    </row>
    <row r="208" spans="1:227" s="23" customFormat="1" ht="12.75" x14ac:dyDescent="0.2">
      <c r="A208" s="23" t="s">
        <v>525</v>
      </c>
      <c r="B208" s="23">
        <v>1</v>
      </c>
      <c r="C208" s="23" t="s">
        <v>278</v>
      </c>
      <c r="D208" s="23" t="s">
        <v>311</v>
      </c>
      <c r="E208" s="23" t="s">
        <v>312</v>
      </c>
      <c r="F208" s="24">
        <v>10</v>
      </c>
      <c r="G208" s="23" t="s">
        <v>233</v>
      </c>
      <c r="H208" s="23" t="s">
        <v>313</v>
      </c>
      <c r="I208" s="25">
        <v>2018</v>
      </c>
      <c r="J208" s="23">
        <v>46.326976999999999</v>
      </c>
      <c r="K208" s="23">
        <v>-71.740471999999997</v>
      </c>
      <c r="L208" s="23" t="s">
        <v>235</v>
      </c>
      <c r="M208" s="23">
        <v>94</v>
      </c>
      <c r="N208" s="23">
        <v>2007</v>
      </c>
      <c r="O208" s="23" t="s">
        <v>279</v>
      </c>
      <c r="P208" s="23" t="s">
        <v>314</v>
      </c>
      <c r="Q208" s="26" t="s">
        <v>315</v>
      </c>
      <c r="R208" s="23" t="s">
        <v>237</v>
      </c>
      <c r="S208" s="23" t="s">
        <v>237</v>
      </c>
      <c r="T208" s="23" t="s">
        <v>237</v>
      </c>
      <c r="U208" s="23" t="s">
        <v>237</v>
      </c>
      <c r="V208" s="23" t="s">
        <v>237</v>
      </c>
      <c r="W208" s="23" t="s">
        <v>238</v>
      </c>
      <c r="X208" s="26" t="s">
        <v>237</v>
      </c>
      <c r="Y208" s="26" t="s">
        <v>237</v>
      </c>
      <c r="Z208" s="26" t="s">
        <v>237</v>
      </c>
      <c r="AA208" s="26" t="s">
        <v>237</v>
      </c>
      <c r="AB208" s="23" t="s">
        <v>238</v>
      </c>
      <c r="AC208" s="26" t="s">
        <v>237</v>
      </c>
      <c r="AD208" s="23" t="s">
        <v>237</v>
      </c>
      <c r="AE208" s="23" t="s">
        <v>237</v>
      </c>
      <c r="AF208" s="23" t="s">
        <v>237</v>
      </c>
      <c r="AG208" s="23" t="s">
        <v>237</v>
      </c>
      <c r="AH208" s="23" t="s">
        <v>238</v>
      </c>
      <c r="AI208" s="23" t="s">
        <v>238</v>
      </c>
      <c r="AJ208" s="23" t="s">
        <v>237</v>
      </c>
      <c r="AK208" s="23" t="s">
        <v>238</v>
      </c>
      <c r="AL208" s="23" t="s">
        <v>238</v>
      </c>
      <c r="AM208" s="26" t="s">
        <v>315</v>
      </c>
      <c r="AN208" s="26" t="s">
        <v>509</v>
      </c>
      <c r="AO208" s="26" t="s">
        <v>240</v>
      </c>
      <c r="AP208" s="26" t="s">
        <v>241</v>
      </c>
      <c r="AQ208" s="26"/>
      <c r="AR208" s="26" t="s">
        <v>242</v>
      </c>
      <c r="AS208" s="26"/>
      <c r="AT208" s="26" t="s">
        <v>272</v>
      </c>
      <c r="AU208" s="56">
        <v>59.404800000000002</v>
      </c>
      <c r="AV208" s="23">
        <v>52.270400000000009</v>
      </c>
      <c r="AW208" s="23">
        <v>138.20800000000003</v>
      </c>
      <c r="AX208" s="23">
        <v>17.539200000000001</v>
      </c>
      <c r="BA208" s="23">
        <v>3.2256</v>
      </c>
      <c r="BB208" s="23">
        <v>253.55456000000004</v>
      </c>
      <c r="BC208" s="23">
        <v>0</v>
      </c>
      <c r="BD208" s="23">
        <f t="shared" si="3"/>
        <v>253.55456000000004</v>
      </c>
      <c r="BF208" s="27">
        <v>43244</v>
      </c>
      <c r="BG208" s="27"/>
      <c r="BH208" s="27"/>
      <c r="BI208" s="27">
        <v>43257</v>
      </c>
      <c r="BJ208" s="27"/>
      <c r="BK208" s="27"/>
      <c r="BL208" s="27">
        <v>43266</v>
      </c>
      <c r="BM208" s="27">
        <v>43277</v>
      </c>
      <c r="BN208" s="27">
        <v>43285</v>
      </c>
      <c r="BO208" s="27">
        <v>43292</v>
      </c>
      <c r="BP208" s="27">
        <v>43299</v>
      </c>
      <c r="BQ208" s="27"/>
      <c r="BR208" s="27"/>
      <c r="BS208" s="27"/>
      <c r="BT208" s="27">
        <v>43312</v>
      </c>
      <c r="BV208" s="27"/>
      <c r="BW208" s="27"/>
      <c r="BX208" s="25">
        <v>23</v>
      </c>
      <c r="BY208" s="28" t="s">
        <v>244</v>
      </c>
      <c r="BZ208" s="28" t="s">
        <v>245</v>
      </c>
      <c r="CA208" s="28" t="s">
        <v>246</v>
      </c>
      <c r="CB208" s="25">
        <v>23</v>
      </c>
      <c r="CC208" s="25" t="s">
        <v>237</v>
      </c>
      <c r="CD208" s="28" t="s">
        <v>244</v>
      </c>
      <c r="CE208" s="28" t="s">
        <v>244</v>
      </c>
      <c r="CF208" s="28" t="s">
        <v>246</v>
      </c>
      <c r="CG208" s="28"/>
      <c r="CH208" s="29"/>
      <c r="CL208" s="30"/>
      <c r="CM208" s="30"/>
      <c r="CN208" s="30"/>
      <c r="CO208" s="30"/>
      <c r="CP208" s="31"/>
      <c r="CQ208" s="30"/>
      <c r="CR208" s="30"/>
      <c r="CS208" s="30"/>
      <c r="CT208" s="30"/>
      <c r="CU208" s="30"/>
      <c r="CV208" s="32"/>
      <c r="CW208" s="29">
        <v>43343</v>
      </c>
      <c r="CX208" s="23">
        <v>482.23999999999995</v>
      </c>
      <c r="CY208" s="23">
        <v>1.83</v>
      </c>
      <c r="CZ208" s="23">
        <v>1.4146627297833867</v>
      </c>
      <c r="DA208" s="23">
        <v>8.3396000000000008</v>
      </c>
      <c r="DB208" s="32">
        <v>1.0363722760672844</v>
      </c>
      <c r="DC208" s="32">
        <v>4.9190660262163846</v>
      </c>
      <c r="DD208" s="32">
        <v>6.904962738611915</v>
      </c>
      <c r="DE208" s="32">
        <v>1.8835635650211831</v>
      </c>
      <c r="DF208" s="32">
        <v>2.1025564049120836E-2</v>
      </c>
      <c r="DG208" s="32">
        <v>3.7175790349839892E-3</v>
      </c>
      <c r="DH208" s="32">
        <v>1.9421679283739609E-2</v>
      </c>
      <c r="DI208" s="32">
        <v>0.24819083872916645</v>
      </c>
      <c r="DJ208" s="32">
        <v>5.6827343105947323E-2</v>
      </c>
      <c r="DK208" s="32">
        <v>8.408389183055727E-2</v>
      </c>
      <c r="DL208" s="32">
        <v>0.40474536302860081</v>
      </c>
      <c r="DM208" s="32"/>
      <c r="DO208" s="33"/>
      <c r="DP208" s="33"/>
      <c r="DQ208" s="27">
        <v>43371</v>
      </c>
      <c r="DR208" s="23">
        <v>451.22</v>
      </c>
      <c r="DS208" s="23">
        <v>1.1700000000000002</v>
      </c>
      <c r="DU208" s="23">
        <v>3.5987999999999998</v>
      </c>
      <c r="DV208" s="30"/>
      <c r="DW208" s="30"/>
      <c r="DX208" s="30"/>
      <c r="DY208" s="31"/>
      <c r="DZ208" s="30"/>
      <c r="EA208" s="30"/>
      <c r="EB208" s="30"/>
      <c r="EC208" s="30"/>
      <c r="ED208" s="30"/>
      <c r="EE208" s="32"/>
      <c r="EF208" s="28"/>
      <c r="EG208" s="32"/>
      <c r="EH208" s="23">
        <v>21.5</v>
      </c>
      <c r="EI208" s="23">
        <v>7.7</v>
      </c>
      <c r="EJ208" s="23">
        <v>5.61</v>
      </c>
      <c r="EK208" s="23">
        <v>1.3573187149029573</v>
      </c>
      <c r="EL208" s="34">
        <v>38.443322605298</v>
      </c>
      <c r="EM208" s="23">
        <v>88.939763939763935</v>
      </c>
      <c r="EP208" s="35"/>
      <c r="EQ208" s="27">
        <v>43234</v>
      </c>
      <c r="ES208" s="23">
        <v>3.88</v>
      </c>
      <c r="EV208" s="23" t="s">
        <v>247</v>
      </c>
      <c r="EX208" s="23">
        <v>4851.3</v>
      </c>
      <c r="EY208" s="23">
        <v>42.199999999999996</v>
      </c>
      <c r="EZ208" s="40">
        <v>435.7</v>
      </c>
      <c r="FA208" s="36">
        <v>39.928452579034946</v>
      </c>
      <c r="FB208" s="36">
        <v>16.245847176079735</v>
      </c>
      <c r="FC208" s="36">
        <v>26.416416416416414</v>
      </c>
      <c r="FD208" s="36"/>
      <c r="FE208" s="36">
        <v>3.976744186046512</v>
      </c>
      <c r="FF208" s="36">
        <v>1.3126245847176081</v>
      </c>
      <c r="FG208" s="36">
        <v>203.82458471760796</v>
      </c>
      <c r="FH208" s="36">
        <v>1.9833887043189371</v>
      </c>
      <c r="FI208" s="36">
        <v>744.34485049833881</v>
      </c>
      <c r="FJ208" s="36">
        <v>128.62205137529901</v>
      </c>
      <c r="FK208" s="36">
        <v>12.074750830564785</v>
      </c>
      <c r="GD208" s="29"/>
      <c r="GI208" s="56"/>
      <c r="GY208" s="23" t="s">
        <v>248</v>
      </c>
      <c r="GZ208" s="23">
        <v>92.995818793864785</v>
      </c>
      <c r="HA208" s="23">
        <v>2.2988258322003823</v>
      </c>
      <c r="HB208" s="23">
        <v>0.66468253968254143</v>
      </c>
      <c r="HC208" s="23">
        <v>2.4206349206349183</v>
      </c>
      <c r="HD208" s="23">
        <v>31.686507936507951</v>
      </c>
      <c r="HE208" s="23">
        <v>45.67460317460317</v>
      </c>
      <c r="HF208" s="23">
        <v>11.944444444444438</v>
      </c>
      <c r="HG208" s="23" t="s">
        <v>316</v>
      </c>
      <c r="HH208" s="23">
        <v>71</v>
      </c>
      <c r="HI208" s="23">
        <v>91</v>
      </c>
      <c r="HJ208" s="23">
        <v>73.400000000000006</v>
      </c>
      <c r="HK208" s="23">
        <v>78.8</v>
      </c>
      <c r="HL208" s="23">
        <v>55.2</v>
      </c>
      <c r="HM208" s="23">
        <v>82.8</v>
      </c>
      <c r="HN208" s="23">
        <v>13.2</v>
      </c>
      <c r="HO208" s="23">
        <v>16.600000000000001</v>
      </c>
      <c r="HP208" s="23">
        <v>21.9</v>
      </c>
      <c r="HQ208" s="23">
        <v>21</v>
      </c>
      <c r="HR208" s="23">
        <v>15</v>
      </c>
      <c r="HS208" s="23">
        <v>5.0999999999999996</v>
      </c>
    </row>
    <row r="209" spans="1:227" s="23" customFormat="1" ht="12.75" x14ac:dyDescent="0.2">
      <c r="A209" s="23" t="s">
        <v>526</v>
      </c>
      <c r="B209" s="23">
        <v>2</v>
      </c>
      <c r="C209" s="23" t="s">
        <v>278</v>
      </c>
      <c r="D209" s="23" t="s">
        <v>311</v>
      </c>
      <c r="E209" s="23" t="s">
        <v>312</v>
      </c>
      <c r="F209" s="24">
        <v>10</v>
      </c>
      <c r="G209" s="23" t="s">
        <v>233</v>
      </c>
      <c r="H209" s="23" t="s">
        <v>313</v>
      </c>
      <c r="I209" s="25">
        <v>2018</v>
      </c>
      <c r="J209" s="23">
        <v>46.326976999999999</v>
      </c>
      <c r="K209" s="23">
        <v>-71.740471999999997</v>
      </c>
      <c r="L209" s="23" t="s">
        <v>235</v>
      </c>
      <c r="M209" s="23">
        <v>94</v>
      </c>
      <c r="N209" s="23">
        <v>2007</v>
      </c>
      <c r="O209" s="23" t="s">
        <v>279</v>
      </c>
      <c r="P209" s="23" t="s">
        <v>314</v>
      </c>
      <c r="Q209" s="26" t="s">
        <v>315</v>
      </c>
      <c r="R209" s="23" t="s">
        <v>237</v>
      </c>
      <c r="S209" s="23" t="s">
        <v>237</v>
      </c>
      <c r="T209" s="23" t="s">
        <v>237</v>
      </c>
      <c r="U209" s="23" t="s">
        <v>237</v>
      </c>
      <c r="V209" s="23" t="s">
        <v>237</v>
      </c>
      <c r="W209" s="23" t="s">
        <v>238</v>
      </c>
      <c r="X209" s="26" t="s">
        <v>237</v>
      </c>
      <c r="Y209" s="26" t="s">
        <v>237</v>
      </c>
      <c r="Z209" s="26" t="s">
        <v>237</v>
      </c>
      <c r="AA209" s="26" t="s">
        <v>237</v>
      </c>
      <c r="AB209" s="23" t="s">
        <v>238</v>
      </c>
      <c r="AC209" s="26" t="s">
        <v>237</v>
      </c>
      <c r="AD209" s="23" t="s">
        <v>237</v>
      </c>
      <c r="AE209" s="23" t="s">
        <v>237</v>
      </c>
      <c r="AF209" s="23" t="s">
        <v>237</v>
      </c>
      <c r="AG209" s="23" t="s">
        <v>237</v>
      </c>
      <c r="AH209" s="23" t="s">
        <v>238</v>
      </c>
      <c r="AI209" s="23" t="s">
        <v>238</v>
      </c>
      <c r="AJ209" s="23" t="s">
        <v>237</v>
      </c>
      <c r="AK209" s="23" t="s">
        <v>238</v>
      </c>
      <c r="AL209" s="23" t="s">
        <v>238</v>
      </c>
      <c r="AM209" s="26" t="s">
        <v>315</v>
      </c>
      <c r="AN209" s="26" t="s">
        <v>509</v>
      </c>
      <c r="AO209" s="26" t="s">
        <v>240</v>
      </c>
      <c r="AP209" s="26" t="s">
        <v>241</v>
      </c>
      <c r="AQ209" s="26"/>
      <c r="AR209" s="26" t="s">
        <v>242</v>
      </c>
      <c r="AS209" s="26"/>
      <c r="AT209" s="26" t="s">
        <v>272</v>
      </c>
      <c r="AU209" s="56">
        <v>59.404800000000002</v>
      </c>
      <c r="AV209" s="23">
        <v>52.270400000000009</v>
      </c>
      <c r="AW209" s="23">
        <v>138.20800000000003</v>
      </c>
      <c r="AX209" s="23">
        <v>17.539200000000001</v>
      </c>
      <c r="BA209" s="23">
        <v>3.2256</v>
      </c>
      <c r="BB209" s="23">
        <v>253.55456000000004</v>
      </c>
      <c r="BC209" s="23">
        <v>0</v>
      </c>
      <c r="BD209" s="23">
        <f t="shared" si="3"/>
        <v>253.55456000000004</v>
      </c>
      <c r="BF209" s="27">
        <v>43244</v>
      </c>
      <c r="BG209" s="27"/>
      <c r="BH209" s="27"/>
      <c r="BI209" s="27">
        <v>43257</v>
      </c>
      <c r="BJ209" s="27"/>
      <c r="BK209" s="27"/>
      <c r="BL209" s="27">
        <v>43266</v>
      </c>
      <c r="BM209" s="27">
        <v>43277</v>
      </c>
      <c r="BN209" s="27">
        <v>43285</v>
      </c>
      <c r="BO209" s="27">
        <v>43292</v>
      </c>
      <c r="BP209" s="27">
        <v>43299</v>
      </c>
      <c r="BQ209" s="27"/>
      <c r="BR209" s="27"/>
      <c r="BS209" s="27"/>
      <c r="BT209" s="27">
        <v>43312</v>
      </c>
      <c r="BV209" s="27"/>
      <c r="BW209" s="27"/>
      <c r="BX209" s="25">
        <v>23</v>
      </c>
      <c r="BY209" s="28" t="s">
        <v>244</v>
      </c>
      <c r="BZ209" s="28" t="s">
        <v>245</v>
      </c>
      <c r="CA209" s="28" t="s">
        <v>246</v>
      </c>
      <c r="CB209" s="25">
        <v>23</v>
      </c>
      <c r="CC209" s="25" t="s">
        <v>237</v>
      </c>
      <c r="CD209" s="28" t="s">
        <v>244</v>
      </c>
      <c r="CE209" s="28" t="s">
        <v>244</v>
      </c>
      <c r="CF209" s="28" t="s">
        <v>246</v>
      </c>
      <c r="CG209" s="28"/>
      <c r="CH209" s="29"/>
      <c r="CL209" s="30"/>
      <c r="CM209" s="30"/>
      <c r="CN209" s="30"/>
      <c r="CO209" s="30"/>
      <c r="CP209" s="31"/>
      <c r="CQ209" s="30"/>
      <c r="CR209" s="30"/>
      <c r="CS209" s="30"/>
      <c r="CT209" s="30"/>
      <c r="CU209" s="30"/>
      <c r="CV209" s="32"/>
      <c r="CW209" s="29">
        <v>43343</v>
      </c>
      <c r="CX209" s="23">
        <v>486.08</v>
      </c>
      <c r="CY209" s="23">
        <v>1.92</v>
      </c>
      <c r="CZ209" s="23">
        <v>1.9456201036838685</v>
      </c>
      <c r="DA209" s="23">
        <v>8.4993999999999996</v>
      </c>
      <c r="DB209" s="32">
        <v>1.0848081093444679</v>
      </c>
      <c r="DC209" s="32">
        <v>5.8992470248604265</v>
      </c>
      <c r="DD209" s="32">
        <v>6.7450894661171397</v>
      </c>
      <c r="DE209" s="32">
        <v>1.9236013961400205</v>
      </c>
      <c r="DF209" s="32">
        <v>3.3063010088347271E-2</v>
      </c>
      <c r="DG209" s="32">
        <v>4.516795240644327E-3</v>
      </c>
      <c r="DH209" s="32">
        <v>2.4610085014480396E-2</v>
      </c>
      <c r="DI209" s="32">
        <v>0.36765429151508477</v>
      </c>
      <c r="DJ209" s="32">
        <v>6.6428800509066549E-2</v>
      </c>
      <c r="DK209" s="32">
        <v>0.1096594575434571</v>
      </c>
      <c r="DL209" s="32">
        <v>0.44773228293704004</v>
      </c>
      <c r="DM209" s="32"/>
      <c r="DO209" s="33"/>
      <c r="DP209" s="33"/>
      <c r="DQ209" s="27">
        <v>43371</v>
      </c>
      <c r="DR209" s="23">
        <v>443.65999999999997</v>
      </c>
      <c r="DS209" s="23">
        <v>1.1500000000000001</v>
      </c>
      <c r="DU209" s="23">
        <v>3.5066000000000002</v>
      </c>
      <c r="DV209" s="30"/>
      <c r="DW209" s="30"/>
      <c r="DX209" s="30"/>
      <c r="DY209" s="31"/>
      <c r="DZ209" s="30"/>
      <c r="EA209" s="30"/>
      <c r="EB209" s="30"/>
      <c r="EC209" s="30"/>
      <c r="ED209" s="30"/>
      <c r="EE209" s="32"/>
      <c r="EF209" s="28"/>
      <c r="EG209" s="32"/>
      <c r="EH209" s="23">
        <v>26.5</v>
      </c>
      <c r="EI209" s="23">
        <v>7.59</v>
      </c>
      <c r="EJ209" s="23">
        <v>5.6529999999999996</v>
      </c>
      <c r="EK209" s="23">
        <v>1.5625125024910014</v>
      </c>
      <c r="EL209" s="34">
        <v>44.446896225094989</v>
      </c>
      <c r="EM209" s="23">
        <v>88.733393994540492</v>
      </c>
      <c r="EP209" s="35"/>
      <c r="EQ209" s="27">
        <v>43234</v>
      </c>
      <c r="ES209" s="23">
        <v>3.93</v>
      </c>
      <c r="EV209" s="23" t="s">
        <v>247</v>
      </c>
      <c r="EX209" s="23">
        <v>5025.6000000000004</v>
      </c>
      <c r="EY209" s="23">
        <v>57.999999999999993</v>
      </c>
      <c r="EZ209" s="40">
        <v>434</v>
      </c>
      <c r="FA209" s="36">
        <v>54.044850498338867</v>
      </c>
      <c r="FB209" s="36">
        <v>20.367793240556658</v>
      </c>
      <c r="FC209" s="36">
        <v>28.891846921797001</v>
      </c>
      <c r="FD209" s="36"/>
      <c r="FE209" s="36">
        <v>2.8528827037773357</v>
      </c>
      <c r="FF209" s="36">
        <v>1.6252485089463222</v>
      </c>
      <c r="FG209" s="36">
        <v>239.39761431411532</v>
      </c>
      <c r="FH209" s="36">
        <v>2.5149105367793241</v>
      </c>
      <c r="FI209" s="36">
        <v>702.79920477137171</v>
      </c>
      <c r="FJ209" s="36">
        <v>99.295199251043726</v>
      </c>
      <c r="FK209" s="36">
        <v>11.207753479125248</v>
      </c>
      <c r="GD209" s="29"/>
      <c r="GI209" s="56"/>
      <c r="GY209" s="23" t="s">
        <v>248</v>
      </c>
      <c r="GZ209" s="23">
        <v>94.42166559656647</v>
      </c>
      <c r="HA209" s="23">
        <v>2.2980530448297527</v>
      </c>
      <c r="HB209" s="23">
        <v>0.54617676266136761</v>
      </c>
      <c r="HC209" s="23">
        <v>3.2274081429990069</v>
      </c>
      <c r="HD209" s="23">
        <v>34.210526315789473</v>
      </c>
      <c r="HE209" s="23">
        <v>46.603773584905653</v>
      </c>
      <c r="HF209" s="23">
        <v>8.3813306852035723</v>
      </c>
      <c r="HG209" s="23" t="s">
        <v>316</v>
      </c>
      <c r="HH209" s="23">
        <v>71</v>
      </c>
      <c r="HI209" s="23">
        <v>91</v>
      </c>
      <c r="HJ209" s="23">
        <v>73.400000000000006</v>
      </c>
      <c r="HK209" s="23">
        <v>78.8</v>
      </c>
      <c r="HL209" s="23">
        <v>55.2</v>
      </c>
      <c r="HM209" s="23">
        <v>82.8</v>
      </c>
      <c r="HN209" s="23">
        <v>13.2</v>
      </c>
      <c r="HO209" s="23">
        <v>16.600000000000001</v>
      </c>
      <c r="HP209" s="23">
        <v>21.9</v>
      </c>
      <c r="HQ209" s="23">
        <v>21</v>
      </c>
      <c r="HR209" s="23">
        <v>15</v>
      </c>
      <c r="HS209" s="23">
        <v>5.0999999999999996</v>
      </c>
    </row>
    <row r="210" spans="1:227" s="23" customFormat="1" ht="12.75" x14ac:dyDescent="0.2">
      <c r="A210" s="23" t="s">
        <v>527</v>
      </c>
      <c r="B210" s="23">
        <v>1</v>
      </c>
      <c r="C210" s="23" t="s">
        <v>283</v>
      </c>
      <c r="D210" s="23" t="s">
        <v>311</v>
      </c>
      <c r="E210" s="23" t="s">
        <v>312</v>
      </c>
      <c r="F210" s="24">
        <v>10</v>
      </c>
      <c r="G210" s="23" t="s">
        <v>233</v>
      </c>
      <c r="H210" s="23" t="s">
        <v>313</v>
      </c>
      <c r="I210" s="25">
        <v>2018</v>
      </c>
      <c r="J210" s="23">
        <v>46.326976999999999</v>
      </c>
      <c r="K210" s="23">
        <v>-71.740471999999997</v>
      </c>
      <c r="L210" s="23" t="s">
        <v>235</v>
      </c>
      <c r="M210" s="23">
        <v>94</v>
      </c>
      <c r="N210" s="23">
        <v>2007</v>
      </c>
      <c r="O210" s="23" t="s">
        <v>279</v>
      </c>
      <c r="P210" s="23" t="s">
        <v>314</v>
      </c>
      <c r="Q210" s="26" t="s">
        <v>315</v>
      </c>
      <c r="R210" s="23" t="s">
        <v>237</v>
      </c>
      <c r="S210" s="23" t="s">
        <v>237</v>
      </c>
      <c r="T210" s="23" t="s">
        <v>237</v>
      </c>
      <c r="U210" s="23" t="s">
        <v>237</v>
      </c>
      <c r="V210" s="23" t="s">
        <v>237</v>
      </c>
      <c r="W210" s="23" t="s">
        <v>238</v>
      </c>
      <c r="X210" s="26" t="s">
        <v>237</v>
      </c>
      <c r="Y210" s="26" t="s">
        <v>237</v>
      </c>
      <c r="Z210" s="26" t="s">
        <v>237</v>
      </c>
      <c r="AA210" s="26" t="s">
        <v>237</v>
      </c>
      <c r="AB210" s="23" t="s">
        <v>238</v>
      </c>
      <c r="AC210" s="26" t="s">
        <v>237</v>
      </c>
      <c r="AD210" s="23" t="s">
        <v>237</v>
      </c>
      <c r="AE210" s="23" t="s">
        <v>237</v>
      </c>
      <c r="AF210" s="23" t="s">
        <v>237</v>
      </c>
      <c r="AG210" s="23" t="s">
        <v>237</v>
      </c>
      <c r="AH210" s="23" t="s">
        <v>238</v>
      </c>
      <c r="AI210" s="23" t="s">
        <v>238</v>
      </c>
      <c r="AJ210" s="23" t="s">
        <v>237</v>
      </c>
      <c r="AK210" s="23" t="s">
        <v>238</v>
      </c>
      <c r="AL210" s="23" t="s">
        <v>238</v>
      </c>
      <c r="AM210" s="26" t="s">
        <v>315</v>
      </c>
      <c r="AN210" s="26" t="s">
        <v>509</v>
      </c>
      <c r="AO210" s="26" t="s">
        <v>240</v>
      </c>
      <c r="AP210" s="26" t="s">
        <v>241</v>
      </c>
      <c r="AQ210" s="26"/>
      <c r="AR210" s="26" t="s">
        <v>242</v>
      </c>
      <c r="AS210" s="26"/>
      <c r="AT210" s="26" t="s">
        <v>272</v>
      </c>
      <c r="AU210" s="56">
        <v>59.404800000000002</v>
      </c>
      <c r="AV210" s="23">
        <v>52.270400000000009</v>
      </c>
      <c r="AW210" s="23">
        <v>138.20800000000003</v>
      </c>
      <c r="AX210" s="23">
        <v>17.539200000000001</v>
      </c>
      <c r="BA210" s="23">
        <v>3.2256</v>
      </c>
      <c r="BB210" s="23">
        <v>253.55456000000004</v>
      </c>
      <c r="BC210" s="23">
        <v>0</v>
      </c>
      <c r="BD210" s="23">
        <f t="shared" si="3"/>
        <v>253.55456000000004</v>
      </c>
      <c r="BF210" s="27">
        <v>43244</v>
      </c>
      <c r="BG210" s="27"/>
      <c r="BH210" s="27"/>
      <c r="BI210" s="27">
        <v>43257</v>
      </c>
      <c r="BJ210" s="27"/>
      <c r="BK210" s="27"/>
      <c r="BL210" s="27">
        <v>43266</v>
      </c>
      <c r="BM210" s="27">
        <v>43277</v>
      </c>
      <c r="BN210" s="27">
        <v>43285</v>
      </c>
      <c r="BO210" s="27">
        <v>43292</v>
      </c>
      <c r="BP210" s="27">
        <v>43299</v>
      </c>
      <c r="BQ210" s="27"/>
      <c r="BR210" s="27"/>
      <c r="BS210" s="27"/>
      <c r="BT210" s="27">
        <v>43312</v>
      </c>
      <c r="BV210" s="27"/>
      <c r="BW210" s="27"/>
      <c r="BX210" s="25">
        <v>23</v>
      </c>
      <c r="BY210" s="28" t="s">
        <v>244</v>
      </c>
      <c r="BZ210" s="28" t="s">
        <v>245</v>
      </c>
      <c r="CA210" s="28" t="s">
        <v>246</v>
      </c>
      <c r="CB210" s="25">
        <v>23</v>
      </c>
      <c r="CC210" s="25" t="s">
        <v>237</v>
      </c>
      <c r="CD210" s="28" t="s">
        <v>244</v>
      </c>
      <c r="CE210" s="28" t="s">
        <v>244</v>
      </c>
      <c r="CF210" s="28" t="s">
        <v>246</v>
      </c>
      <c r="CG210" s="28"/>
      <c r="CH210" s="29"/>
      <c r="CL210" s="30"/>
      <c r="CM210" s="30"/>
      <c r="CN210" s="30"/>
      <c r="CO210" s="30"/>
      <c r="CP210" s="31"/>
      <c r="CQ210" s="30"/>
      <c r="CR210" s="30"/>
      <c r="CS210" s="30"/>
      <c r="CT210" s="30"/>
      <c r="CU210" s="30"/>
      <c r="CV210" s="32"/>
      <c r="CW210" s="29">
        <v>43343</v>
      </c>
      <c r="CX210" s="23">
        <v>485.3</v>
      </c>
      <c r="CY210" s="23">
        <v>2.0300000000000002</v>
      </c>
      <c r="CZ210" s="23">
        <v>1.8982349250738273</v>
      </c>
      <c r="DA210" s="23">
        <v>8.2859999999999996</v>
      </c>
      <c r="DB210" s="32">
        <v>1.1801555829307044</v>
      </c>
      <c r="DC210" s="32">
        <v>5.6565582946832196</v>
      </c>
      <c r="DD210" s="32">
        <v>7.6606747670498558</v>
      </c>
      <c r="DE210" s="32">
        <v>2.057910849914113</v>
      </c>
      <c r="DF210" s="32">
        <v>3.2464319242424058E-2</v>
      </c>
      <c r="DG210" s="32">
        <v>4.7118641250637559E-3</v>
      </c>
      <c r="DH210" s="32">
        <v>2.3176487233942701E-2</v>
      </c>
      <c r="DI210" s="32">
        <v>0.33291850758258751</v>
      </c>
      <c r="DJ210" s="32">
        <v>6.8190220327232737E-2</v>
      </c>
      <c r="DK210" s="32">
        <v>0.1098660531001755</v>
      </c>
      <c r="DL210" s="32">
        <v>0.4274610153652621</v>
      </c>
      <c r="DM210" s="32"/>
      <c r="DO210" s="33"/>
      <c r="DP210" s="33"/>
      <c r="DQ210" s="27">
        <v>43371</v>
      </c>
      <c r="DR210" s="23">
        <v>438.65000000000003</v>
      </c>
      <c r="DS210" s="23">
        <v>1.03</v>
      </c>
      <c r="DU210" s="23">
        <v>2.3783000000000003</v>
      </c>
      <c r="DV210" s="30"/>
      <c r="DW210" s="30"/>
      <c r="DX210" s="30"/>
      <c r="DY210" s="31"/>
      <c r="DZ210" s="30"/>
      <c r="EA210" s="30"/>
      <c r="EB210" s="30"/>
      <c r="EC210" s="30"/>
      <c r="ED210" s="30"/>
      <c r="EE210" s="32"/>
      <c r="EF210" s="28"/>
      <c r="EG210" s="32"/>
      <c r="EH210" s="23">
        <v>23.5</v>
      </c>
      <c r="EI210" s="23">
        <v>7.7</v>
      </c>
      <c r="EJ210" s="23">
        <v>6.5549999999999997</v>
      </c>
      <c r="EK210" s="23">
        <v>1.5901171027046237</v>
      </c>
      <c r="EL210" s="34">
        <v>52.853513880068462</v>
      </c>
      <c r="EM210" s="23">
        <v>88.838561861120894</v>
      </c>
      <c r="EP210" s="35"/>
      <c r="EQ210" s="27">
        <v>43234</v>
      </c>
      <c r="ES210" s="23">
        <v>3.88</v>
      </c>
      <c r="EV210" s="23" t="s">
        <v>247</v>
      </c>
      <c r="EX210" s="23">
        <v>6168.5</v>
      </c>
      <c r="EY210" s="23">
        <v>54</v>
      </c>
      <c r="EZ210" s="40">
        <v>439.2</v>
      </c>
      <c r="FA210" s="36">
        <v>36.038767395626245</v>
      </c>
      <c r="FB210" s="36">
        <v>18.807308970099669</v>
      </c>
      <c r="FC210" s="36">
        <v>26.900332225913623</v>
      </c>
      <c r="FD210" s="36"/>
      <c r="FE210" s="36">
        <v>2.7009966777408643</v>
      </c>
      <c r="FF210" s="36">
        <v>1.040531561461794</v>
      </c>
      <c r="FG210" s="36">
        <v>239.11694352159469</v>
      </c>
      <c r="FH210" s="36">
        <v>1.9136212624584719</v>
      </c>
      <c r="FI210" s="36">
        <v>691.11229235880398</v>
      </c>
      <c r="FJ210" s="36">
        <v>78.899639767325581</v>
      </c>
      <c r="FK210" s="36">
        <v>12.911960132890368</v>
      </c>
      <c r="GD210" s="29"/>
      <c r="GI210" s="56"/>
      <c r="GY210" s="23" t="s">
        <v>248</v>
      </c>
      <c r="GZ210" s="23">
        <v>92.995818793864785</v>
      </c>
      <c r="HA210" s="23">
        <v>2.2988258322003823</v>
      </c>
      <c r="HB210" s="23">
        <v>0.66468253968254143</v>
      </c>
      <c r="HC210" s="23">
        <v>2.4206349206349183</v>
      </c>
      <c r="HD210" s="23">
        <v>31.686507936507951</v>
      </c>
      <c r="HE210" s="23">
        <v>45.67460317460317</v>
      </c>
      <c r="HF210" s="23">
        <v>11.944444444444438</v>
      </c>
      <c r="HG210" s="23" t="s">
        <v>316</v>
      </c>
      <c r="HH210" s="23">
        <v>71</v>
      </c>
      <c r="HI210" s="23">
        <v>91</v>
      </c>
      <c r="HJ210" s="23">
        <v>73.400000000000006</v>
      </c>
      <c r="HK210" s="23">
        <v>78.8</v>
      </c>
      <c r="HL210" s="23">
        <v>55.2</v>
      </c>
      <c r="HM210" s="23">
        <v>82.8</v>
      </c>
      <c r="HN210" s="23">
        <v>13.2</v>
      </c>
      <c r="HO210" s="23">
        <v>16.600000000000001</v>
      </c>
      <c r="HP210" s="23">
        <v>21.9</v>
      </c>
      <c r="HQ210" s="23">
        <v>21</v>
      </c>
      <c r="HR210" s="23">
        <v>15</v>
      </c>
      <c r="HS210" s="23">
        <v>5.0999999999999996</v>
      </c>
    </row>
    <row r="211" spans="1:227" s="23" customFormat="1" ht="12.75" x14ac:dyDescent="0.2">
      <c r="A211" s="23" t="s">
        <v>528</v>
      </c>
      <c r="B211" s="23">
        <v>2</v>
      </c>
      <c r="C211" s="23" t="s">
        <v>283</v>
      </c>
      <c r="D211" s="23" t="s">
        <v>311</v>
      </c>
      <c r="E211" s="23" t="s">
        <v>312</v>
      </c>
      <c r="F211" s="24">
        <v>10</v>
      </c>
      <c r="G211" s="23" t="s">
        <v>233</v>
      </c>
      <c r="H211" s="23" t="s">
        <v>313</v>
      </c>
      <c r="I211" s="25">
        <v>2018</v>
      </c>
      <c r="J211" s="23">
        <v>46.326976999999999</v>
      </c>
      <c r="K211" s="23">
        <v>-71.740471999999997</v>
      </c>
      <c r="L211" s="23" t="s">
        <v>235</v>
      </c>
      <c r="M211" s="23">
        <v>94</v>
      </c>
      <c r="N211" s="23">
        <v>2007</v>
      </c>
      <c r="O211" s="23" t="s">
        <v>279</v>
      </c>
      <c r="P211" s="23" t="s">
        <v>314</v>
      </c>
      <c r="Q211" s="26" t="s">
        <v>315</v>
      </c>
      <c r="R211" s="23" t="s">
        <v>237</v>
      </c>
      <c r="S211" s="23" t="s">
        <v>237</v>
      </c>
      <c r="T211" s="23" t="s">
        <v>237</v>
      </c>
      <c r="U211" s="23" t="s">
        <v>237</v>
      </c>
      <c r="V211" s="23" t="s">
        <v>237</v>
      </c>
      <c r="W211" s="23" t="s">
        <v>238</v>
      </c>
      <c r="X211" s="26" t="s">
        <v>237</v>
      </c>
      <c r="Y211" s="26" t="s">
        <v>237</v>
      </c>
      <c r="Z211" s="26" t="s">
        <v>237</v>
      </c>
      <c r="AA211" s="26" t="s">
        <v>237</v>
      </c>
      <c r="AB211" s="23" t="s">
        <v>238</v>
      </c>
      <c r="AC211" s="26" t="s">
        <v>237</v>
      </c>
      <c r="AD211" s="23" t="s">
        <v>237</v>
      </c>
      <c r="AE211" s="23" t="s">
        <v>237</v>
      </c>
      <c r="AF211" s="23" t="s">
        <v>237</v>
      </c>
      <c r="AG211" s="23" t="s">
        <v>237</v>
      </c>
      <c r="AH211" s="23" t="s">
        <v>238</v>
      </c>
      <c r="AI211" s="23" t="s">
        <v>238</v>
      </c>
      <c r="AJ211" s="23" t="s">
        <v>237</v>
      </c>
      <c r="AK211" s="23" t="s">
        <v>238</v>
      </c>
      <c r="AL211" s="23" t="s">
        <v>238</v>
      </c>
      <c r="AM211" s="26" t="s">
        <v>315</v>
      </c>
      <c r="AN211" s="26" t="s">
        <v>509</v>
      </c>
      <c r="AO211" s="26" t="s">
        <v>240</v>
      </c>
      <c r="AP211" s="26" t="s">
        <v>241</v>
      </c>
      <c r="AQ211" s="26"/>
      <c r="AR211" s="26" t="s">
        <v>242</v>
      </c>
      <c r="AS211" s="26"/>
      <c r="AT211" s="26" t="s">
        <v>272</v>
      </c>
      <c r="AU211" s="56">
        <v>59.404800000000002</v>
      </c>
      <c r="AV211" s="23">
        <v>52.270400000000009</v>
      </c>
      <c r="AW211" s="23">
        <v>138.20800000000003</v>
      </c>
      <c r="AX211" s="23">
        <v>17.539200000000001</v>
      </c>
      <c r="BA211" s="23">
        <v>3.2256</v>
      </c>
      <c r="BB211" s="23">
        <v>253.55456000000004</v>
      </c>
      <c r="BC211" s="23">
        <v>0</v>
      </c>
      <c r="BD211" s="23">
        <f t="shared" si="3"/>
        <v>253.55456000000004</v>
      </c>
      <c r="BF211" s="27">
        <v>43244</v>
      </c>
      <c r="BG211" s="27"/>
      <c r="BH211" s="27"/>
      <c r="BI211" s="27">
        <v>43257</v>
      </c>
      <c r="BJ211" s="27"/>
      <c r="BK211" s="27"/>
      <c r="BL211" s="27">
        <v>43266</v>
      </c>
      <c r="BM211" s="27">
        <v>43277</v>
      </c>
      <c r="BN211" s="27">
        <v>43285</v>
      </c>
      <c r="BO211" s="27">
        <v>43292</v>
      </c>
      <c r="BP211" s="27">
        <v>43299</v>
      </c>
      <c r="BQ211" s="27"/>
      <c r="BR211" s="27"/>
      <c r="BS211" s="27"/>
      <c r="BT211" s="27">
        <v>43312</v>
      </c>
      <c r="BV211" s="27"/>
      <c r="BW211" s="27"/>
      <c r="BX211" s="25">
        <v>23</v>
      </c>
      <c r="BY211" s="28" t="s">
        <v>244</v>
      </c>
      <c r="BZ211" s="28" t="s">
        <v>245</v>
      </c>
      <c r="CA211" s="28" t="s">
        <v>246</v>
      </c>
      <c r="CB211" s="25">
        <v>23</v>
      </c>
      <c r="CC211" s="25" t="s">
        <v>237</v>
      </c>
      <c r="CD211" s="28" t="s">
        <v>244</v>
      </c>
      <c r="CE211" s="28" t="s">
        <v>244</v>
      </c>
      <c r="CF211" s="28" t="s">
        <v>246</v>
      </c>
      <c r="CG211" s="28"/>
      <c r="CH211" s="29"/>
      <c r="CL211" s="30"/>
      <c r="CM211" s="30"/>
      <c r="CN211" s="30"/>
      <c r="CO211" s="30"/>
      <c r="CP211" s="31"/>
      <c r="CQ211" s="30"/>
      <c r="CR211" s="30"/>
      <c r="CS211" s="30"/>
      <c r="CT211" s="30"/>
      <c r="CU211" s="30"/>
      <c r="CV211" s="32"/>
      <c r="CW211" s="29">
        <v>43343</v>
      </c>
      <c r="CX211" s="23">
        <v>482.84</v>
      </c>
      <c r="CY211" s="23">
        <v>2.12</v>
      </c>
      <c r="CZ211" s="23">
        <v>1.9321003418758116</v>
      </c>
      <c r="DA211" s="23">
        <v>8.0823</v>
      </c>
      <c r="DB211" s="32">
        <v>1.1307815418029765</v>
      </c>
      <c r="DC211" s="32">
        <v>5.2183912152743837</v>
      </c>
      <c r="DD211" s="32">
        <v>7.3776555790525364</v>
      </c>
      <c r="DE211" s="32">
        <v>2.0099836783329756</v>
      </c>
      <c r="DF211" s="32">
        <v>3.0573382403428932E-2</v>
      </c>
      <c r="DG211" s="32">
        <v>4.3524883254500704E-3</v>
      </c>
      <c r="DH211" s="32">
        <v>2.204200836890241E-2</v>
      </c>
      <c r="DI211" s="32">
        <v>0.30992866338306801</v>
      </c>
      <c r="DJ211" s="32">
        <v>7.6151123366829318E-2</v>
      </c>
      <c r="DK211" s="32">
        <v>0.1254819315649004</v>
      </c>
      <c r="DL211" s="32">
        <v>0.47077886745422221</v>
      </c>
      <c r="DM211" s="32"/>
      <c r="DO211" s="33"/>
      <c r="DP211" s="33"/>
      <c r="DQ211" s="27">
        <v>43371</v>
      </c>
      <c r="DR211" s="23">
        <v>423.05999999999995</v>
      </c>
      <c r="DS211" s="23">
        <v>1.33</v>
      </c>
      <c r="DU211" s="23">
        <v>2.8929999999999998</v>
      </c>
      <c r="DV211" s="30"/>
      <c r="DW211" s="30"/>
      <c r="DX211" s="30"/>
      <c r="DY211" s="31"/>
      <c r="DZ211" s="30"/>
      <c r="EA211" s="30"/>
      <c r="EB211" s="30"/>
      <c r="EC211" s="30"/>
      <c r="ED211" s="30"/>
      <c r="EE211" s="32"/>
      <c r="EF211" s="28"/>
      <c r="EG211" s="32"/>
      <c r="EH211" s="23">
        <v>21.5</v>
      </c>
      <c r="EI211" s="23">
        <v>8.14</v>
      </c>
      <c r="EJ211" s="23">
        <v>5.3769999999999998</v>
      </c>
      <c r="EK211" s="23">
        <v>1.4199807752254505</v>
      </c>
      <c r="EL211" s="34">
        <v>35.346006049320259</v>
      </c>
      <c r="EM211" s="23">
        <v>88.469124207560455</v>
      </c>
      <c r="EP211" s="35"/>
      <c r="EQ211" s="27">
        <v>43234</v>
      </c>
      <c r="ES211" s="23">
        <v>3.93</v>
      </c>
      <c r="EV211" s="23" t="s">
        <v>247</v>
      </c>
      <c r="EX211" s="23">
        <v>4830.8</v>
      </c>
      <c r="EY211" s="23">
        <v>182</v>
      </c>
      <c r="EZ211" s="40">
        <v>459.00000000000006</v>
      </c>
      <c r="FA211" s="36">
        <v>40.709302325581397</v>
      </c>
      <c r="FB211" s="36">
        <v>17.670549084858568</v>
      </c>
      <c r="FC211" s="36">
        <v>24.045725646123255</v>
      </c>
      <c r="FD211" s="36"/>
      <c r="FE211" s="36">
        <v>3.3044925124792015</v>
      </c>
      <c r="FF211" s="36">
        <v>0.88851913477537436</v>
      </c>
      <c r="FG211" s="36">
        <v>218.37004991680533</v>
      </c>
      <c r="FH211" s="36">
        <v>1.9667221297836939</v>
      </c>
      <c r="FI211" s="36">
        <v>642.1058236272878</v>
      </c>
      <c r="FJ211" s="36">
        <v>92.685474390898491</v>
      </c>
      <c r="FK211" s="36">
        <v>11.535773710482529</v>
      </c>
      <c r="GD211" s="29"/>
      <c r="GI211" s="56"/>
      <c r="GY211" s="23" t="s">
        <v>248</v>
      </c>
      <c r="GZ211" s="23">
        <v>94.42166559656647</v>
      </c>
      <c r="HA211" s="23">
        <v>2.2980530448297527</v>
      </c>
      <c r="HB211" s="23">
        <v>0.54617676266136761</v>
      </c>
      <c r="HC211" s="23">
        <v>3.2274081429990069</v>
      </c>
      <c r="HD211" s="23">
        <v>34.210526315789473</v>
      </c>
      <c r="HE211" s="23">
        <v>46.603773584905653</v>
      </c>
      <c r="HF211" s="23">
        <v>8.3813306852035723</v>
      </c>
      <c r="HG211" s="23" t="s">
        <v>316</v>
      </c>
      <c r="HH211" s="23">
        <v>71</v>
      </c>
      <c r="HI211" s="23">
        <v>91</v>
      </c>
      <c r="HJ211" s="23">
        <v>73.400000000000006</v>
      </c>
      <c r="HK211" s="23">
        <v>78.8</v>
      </c>
      <c r="HL211" s="23">
        <v>55.2</v>
      </c>
      <c r="HM211" s="23">
        <v>82.8</v>
      </c>
      <c r="HN211" s="23">
        <v>13.2</v>
      </c>
      <c r="HO211" s="23">
        <v>16.600000000000001</v>
      </c>
      <c r="HP211" s="23">
        <v>21.9</v>
      </c>
      <c r="HQ211" s="23">
        <v>21</v>
      </c>
      <c r="HR211" s="23">
        <v>15</v>
      </c>
      <c r="HS211" s="23">
        <v>5.0999999999999996</v>
      </c>
    </row>
    <row r="212" spans="1:227" s="23" customFormat="1" ht="12.75" x14ac:dyDescent="0.2">
      <c r="A212" s="23" t="s">
        <v>529</v>
      </c>
      <c r="B212" s="23">
        <v>1</v>
      </c>
      <c r="C212" s="23" t="s">
        <v>287</v>
      </c>
      <c r="D212" s="23" t="s">
        <v>311</v>
      </c>
      <c r="E212" s="23" t="s">
        <v>312</v>
      </c>
      <c r="F212" s="24">
        <v>10</v>
      </c>
      <c r="G212" s="23" t="s">
        <v>233</v>
      </c>
      <c r="H212" s="23" t="s">
        <v>313</v>
      </c>
      <c r="I212" s="25">
        <v>2018</v>
      </c>
      <c r="J212" s="23">
        <v>46.326976999999999</v>
      </c>
      <c r="K212" s="23">
        <v>-71.740471999999997</v>
      </c>
      <c r="L212" s="23" t="s">
        <v>235</v>
      </c>
      <c r="M212" s="23">
        <v>94</v>
      </c>
      <c r="N212" s="23">
        <v>2007</v>
      </c>
      <c r="O212" s="23" t="s">
        <v>279</v>
      </c>
      <c r="P212" s="23" t="s">
        <v>314</v>
      </c>
      <c r="Q212" s="26" t="s">
        <v>315</v>
      </c>
      <c r="R212" s="23" t="s">
        <v>237</v>
      </c>
      <c r="S212" s="23" t="s">
        <v>237</v>
      </c>
      <c r="T212" s="23" t="s">
        <v>237</v>
      </c>
      <c r="U212" s="23" t="s">
        <v>237</v>
      </c>
      <c r="V212" s="23" t="s">
        <v>237</v>
      </c>
      <c r="W212" s="23" t="s">
        <v>238</v>
      </c>
      <c r="X212" s="26" t="s">
        <v>237</v>
      </c>
      <c r="Y212" s="26" t="s">
        <v>237</v>
      </c>
      <c r="Z212" s="26" t="s">
        <v>237</v>
      </c>
      <c r="AA212" s="26" t="s">
        <v>237</v>
      </c>
      <c r="AB212" s="23" t="s">
        <v>238</v>
      </c>
      <c r="AC212" s="26" t="s">
        <v>237</v>
      </c>
      <c r="AD212" s="23" t="s">
        <v>237</v>
      </c>
      <c r="AE212" s="23" t="s">
        <v>237</v>
      </c>
      <c r="AF212" s="23" t="s">
        <v>237</v>
      </c>
      <c r="AG212" s="23" t="s">
        <v>237</v>
      </c>
      <c r="AH212" s="23" t="s">
        <v>238</v>
      </c>
      <c r="AI212" s="23" t="s">
        <v>238</v>
      </c>
      <c r="AJ212" s="23" t="s">
        <v>237</v>
      </c>
      <c r="AK212" s="23" t="s">
        <v>238</v>
      </c>
      <c r="AL212" s="23" t="s">
        <v>238</v>
      </c>
      <c r="AM212" s="26" t="s">
        <v>315</v>
      </c>
      <c r="AN212" s="26" t="s">
        <v>509</v>
      </c>
      <c r="AO212" s="26" t="s">
        <v>240</v>
      </c>
      <c r="AP212" s="26" t="s">
        <v>241</v>
      </c>
      <c r="AQ212" s="26"/>
      <c r="AR212" s="26" t="s">
        <v>242</v>
      </c>
      <c r="AS212" s="26"/>
      <c r="AT212" s="26" t="s">
        <v>272</v>
      </c>
      <c r="AU212" s="56">
        <v>59.404800000000002</v>
      </c>
      <c r="AV212" s="23">
        <v>52.270400000000009</v>
      </c>
      <c r="AW212" s="23">
        <v>138.20800000000003</v>
      </c>
      <c r="AX212" s="23">
        <v>17.539200000000001</v>
      </c>
      <c r="BA212" s="23">
        <v>3.2256</v>
      </c>
      <c r="BB212" s="23">
        <v>253.55456000000004</v>
      </c>
      <c r="BC212" s="23">
        <v>0</v>
      </c>
      <c r="BD212" s="23">
        <f t="shared" si="3"/>
        <v>253.55456000000004</v>
      </c>
      <c r="BF212" s="27">
        <v>43244</v>
      </c>
      <c r="BG212" s="27"/>
      <c r="BH212" s="27"/>
      <c r="BI212" s="27">
        <v>43257</v>
      </c>
      <c r="BJ212" s="27"/>
      <c r="BK212" s="27"/>
      <c r="BL212" s="27">
        <v>43266</v>
      </c>
      <c r="BM212" s="27">
        <v>43277</v>
      </c>
      <c r="BN212" s="27">
        <v>43285</v>
      </c>
      <c r="BO212" s="27">
        <v>43292</v>
      </c>
      <c r="BP212" s="27">
        <v>43299</v>
      </c>
      <c r="BQ212" s="27"/>
      <c r="BR212" s="27"/>
      <c r="BS212" s="27"/>
      <c r="BT212" s="27">
        <v>43312</v>
      </c>
      <c r="BV212" s="27"/>
      <c r="BW212" s="27"/>
      <c r="BX212" s="25">
        <v>23</v>
      </c>
      <c r="BY212" s="28" t="s">
        <v>244</v>
      </c>
      <c r="BZ212" s="28" t="s">
        <v>245</v>
      </c>
      <c r="CA212" s="28" t="s">
        <v>246</v>
      </c>
      <c r="CB212" s="25">
        <v>23</v>
      </c>
      <c r="CC212" s="25" t="s">
        <v>237</v>
      </c>
      <c r="CD212" s="28" t="s">
        <v>244</v>
      </c>
      <c r="CE212" s="28" t="s">
        <v>244</v>
      </c>
      <c r="CF212" s="28" t="s">
        <v>246</v>
      </c>
      <c r="CG212" s="28"/>
      <c r="CH212" s="29"/>
      <c r="CL212" s="30"/>
      <c r="CM212" s="30"/>
      <c r="CN212" s="30"/>
      <c r="CO212" s="30"/>
      <c r="CP212" s="31"/>
      <c r="CQ212" s="30"/>
      <c r="CR212" s="30"/>
      <c r="CS212" s="30"/>
      <c r="CT212" s="30"/>
      <c r="CU212" s="30"/>
      <c r="CV212" s="32"/>
      <c r="CW212" s="29">
        <v>43343</v>
      </c>
      <c r="CX212" s="23">
        <v>490.91</v>
      </c>
      <c r="CY212" s="23">
        <v>2.16</v>
      </c>
      <c r="CZ212" s="23">
        <v>1.8663534661977963</v>
      </c>
      <c r="DA212" s="23">
        <v>8.9483999999999995</v>
      </c>
      <c r="DB212" s="32">
        <v>1.2801124915557445</v>
      </c>
      <c r="DC212" s="32">
        <v>5.637808495625122</v>
      </c>
      <c r="DD212" s="32">
        <v>7.4842778947335029</v>
      </c>
      <c r="DE212" s="32">
        <v>2.012235025092628</v>
      </c>
      <c r="DF212" s="32">
        <v>2.5976001743751562E-2</v>
      </c>
      <c r="DG212" s="32">
        <v>4.5677063543062791E-3</v>
      </c>
      <c r="DH212" s="32">
        <v>1.9938540816509174E-2</v>
      </c>
      <c r="DI212" s="32">
        <v>0.28620222038433046</v>
      </c>
      <c r="DJ212" s="32">
        <v>4.7386248179918156E-2</v>
      </c>
      <c r="DK212" s="32">
        <v>9.3686032831839655E-2</v>
      </c>
      <c r="DL212" s="32">
        <v>0.45010426817357579</v>
      </c>
      <c r="DM212" s="32"/>
      <c r="DO212" s="33"/>
      <c r="DP212" s="33"/>
      <c r="DQ212" s="27">
        <v>43371</v>
      </c>
      <c r="DR212" s="23">
        <v>430.09999999999997</v>
      </c>
      <c r="DS212" s="23">
        <v>1.22</v>
      </c>
      <c r="DU212" s="23">
        <v>3.8666</v>
      </c>
      <c r="DV212" s="30"/>
      <c r="DW212" s="30"/>
      <c r="DX212" s="30"/>
      <c r="DY212" s="31"/>
      <c r="DZ212" s="30"/>
      <c r="EA212" s="30"/>
      <c r="EB212" s="30"/>
      <c r="EC212" s="30"/>
      <c r="ED212" s="30"/>
      <c r="EE212" s="32"/>
      <c r="EF212" s="28"/>
      <c r="EG212" s="32"/>
      <c r="EH212" s="23">
        <v>20</v>
      </c>
      <c r="EI212" s="23">
        <v>7.8100000000000005</v>
      </c>
      <c r="EJ212" s="23">
        <v>5.4260000000000002</v>
      </c>
      <c r="EK212" s="23">
        <v>1.2516179579220594</v>
      </c>
      <c r="EL212" s="34">
        <v>40.779092171404585</v>
      </c>
      <c r="EM212" s="23">
        <v>88.53548260271279</v>
      </c>
      <c r="EP212" s="35"/>
      <c r="EQ212" s="27">
        <v>43234</v>
      </c>
      <c r="ES212" s="23">
        <v>3.84</v>
      </c>
      <c r="EV212" s="23" t="s">
        <v>247</v>
      </c>
      <c r="EX212" s="23">
        <v>5342.5</v>
      </c>
      <c r="EY212" s="23">
        <v>241</v>
      </c>
      <c r="EZ212" s="40">
        <v>381.90000000000003</v>
      </c>
      <c r="FA212" s="36">
        <v>41.176372712146424</v>
      </c>
      <c r="FB212" s="36">
        <v>22.186368126440566</v>
      </c>
      <c r="FC212" s="36">
        <v>31.694352159468437</v>
      </c>
      <c r="FD212" s="36"/>
      <c r="FE212" s="36">
        <v>2.4991768192295032</v>
      </c>
      <c r="FF212" s="36">
        <v>0.97299967072769189</v>
      </c>
      <c r="FG212" s="36">
        <v>247.74843595653607</v>
      </c>
      <c r="FH212" s="36">
        <v>2.1336845571287455</v>
      </c>
      <c r="FI212" s="36">
        <v>654.94830424761278</v>
      </c>
      <c r="FJ212" s="36">
        <v>100.49768850498849</v>
      </c>
      <c r="FK212" s="36">
        <v>11.266052025024697</v>
      </c>
      <c r="GD212" s="29"/>
      <c r="GI212" s="56"/>
      <c r="GY212" s="23" t="s">
        <v>248</v>
      </c>
      <c r="GZ212" s="23">
        <v>92.995818793864785</v>
      </c>
      <c r="HA212" s="23">
        <v>2.2988258322003823</v>
      </c>
      <c r="HB212" s="23">
        <v>0.66468253968254143</v>
      </c>
      <c r="HC212" s="23">
        <v>2.4206349206349183</v>
      </c>
      <c r="HD212" s="23">
        <v>31.686507936507951</v>
      </c>
      <c r="HE212" s="23">
        <v>45.67460317460317</v>
      </c>
      <c r="HF212" s="23">
        <v>11.944444444444438</v>
      </c>
      <c r="HG212" s="23" t="s">
        <v>316</v>
      </c>
      <c r="HH212" s="23">
        <v>71</v>
      </c>
      <c r="HI212" s="23">
        <v>91</v>
      </c>
      <c r="HJ212" s="23">
        <v>73.400000000000006</v>
      </c>
      <c r="HK212" s="23">
        <v>78.8</v>
      </c>
      <c r="HL212" s="23">
        <v>55.2</v>
      </c>
      <c r="HM212" s="23">
        <v>82.8</v>
      </c>
      <c r="HN212" s="23">
        <v>13.2</v>
      </c>
      <c r="HO212" s="23">
        <v>16.600000000000001</v>
      </c>
      <c r="HP212" s="23">
        <v>21.9</v>
      </c>
      <c r="HQ212" s="23">
        <v>21</v>
      </c>
      <c r="HR212" s="23">
        <v>15</v>
      </c>
      <c r="HS212" s="23">
        <v>5.0999999999999996</v>
      </c>
    </row>
    <row r="213" spans="1:227" s="23" customFormat="1" ht="12.75" x14ac:dyDescent="0.2">
      <c r="A213" s="23" t="s">
        <v>530</v>
      </c>
      <c r="B213" s="23">
        <v>2</v>
      </c>
      <c r="C213" s="23" t="s">
        <v>287</v>
      </c>
      <c r="D213" s="23" t="s">
        <v>311</v>
      </c>
      <c r="E213" s="23" t="s">
        <v>312</v>
      </c>
      <c r="F213" s="24">
        <v>10</v>
      </c>
      <c r="G213" s="23" t="s">
        <v>233</v>
      </c>
      <c r="H213" s="23" t="s">
        <v>313</v>
      </c>
      <c r="I213" s="25">
        <v>2018</v>
      </c>
      <c r="J213" s="23">
        <v>46.326976999999999</v>
      </c>
      <c r="K213" s="23">
        <v>-71.740471999999997</v>
      </c>
      <c r="L213" s="23" t="s">
        <v>235</v>
      </c>
      <c r="M213" s="23">
        <v>94</v>
      </c>
      <c r="N213" s="23">
        <v>2007</v>
      </c>
      <c r="O213" s="23" t="s">
        <v>279</v>
      </c>
      <c r="P213" s="23" t="s">
        <v>314</v>
      </c>
      <c r="Q213" s="26" t="s">
        <v>315</v>
      </c>
      <c r="R213" s="23" t="s">
        <v>237</v>
      </c>
      <c r="S213" s="23" t="s">
        <v>237</v>
      </c>
      <c r="T213" s="23" t="s">
        <v>237</v>
      </c>
      <c r="U213" s="23" t="s">
        <v>237</v>
      </c>
      <c r="V213" s="23" t="s">
        <v>237</v>
      </c>
      <c r="W213" s="23" t="s">
        <v>238</v>
      </c>
      <c r="X213" s="26" t="s">
        <v>237</v>
      </c>
      <c r="Y213" s="26" t="s">
        <v>237</v>
      </c>
      <c r="Z213" s="26" t="s">
        <v>237</v>
      </c>
      <c r="AA213" s="26" t="s">
        <v>237</v>
      </c>
      <c r="AB213" s="23" t="s">
        <v>238</v>
      </c>
      <c r="AC213" s="26" t="s">
        <v>237</v>
      </c>
      <c r="AD213" s="23" t="s">
        <v>237</v>
      </c>
      <c r="AE213" s="23" t="s">
        <v>237</v>
      </c>
      <c r="AF213" s="23" t="s">
        <v>237</v>
      </c>
      <c r="AG213" s="23" t="s">
        <v>237</v>
      </c>
      <c r="AH213" s="23" t="s">
        <v>238</v>
      </c>
      <c r="AI213" s="23" t="s">
        <v>238</v>
      </c>
      <c r="AJ213" s="23" t="s">
        <v>237</v>
      </c>
      <c r="AK213" s="23" t="s">
        <v>238</v>
      </c>
      <c r="AL213" s="23" t="s">
        <v>238</v>
      </c>
      <c r="AM213" s="26" t="s">
        <v>315</v>
      </c>
      <c r="AN213" s="26" t="s">
        <v>509</v>
      </c>
      <c r="AO213" s="26" t="s">
        <v>240</v>
      </c>
      <c r="AP213" s="26" t="s">
        <v>241</v>
      </c>
      <c r="AQ213" s="26"/>
      <c r="AR213" s="26" t="s">
        <v>242</v>
      </c>
      <c r="AS213" s="26"/>
      <c r="AT213" s="26" t="s">
        <v>272</v>
      </c>
      <c r="AU213" s="56">
        <v>59.404800000000002</v>
      </c>
      <c r="AV213" s="23">
        <v>52.270400000000009</v>
      </c>
      <c r="AW213" s="23">
        <v>138.20800000000003</v>
      </c>
      <c r="AX213" s="23">
        <v>17.539200000000001</v>
      </c>
      <c r="BA213" s="23">
        <v>3.2256</v>
      </c>
      <c r="BB213" s="23">
        <v>253.55456000000004</v>
      </c>
      <c r="BC213" s="23">
        <v>0</v>
      </c>
      <c r="BD213" s="23">
        <f t="shared" si="3"/>
        <v>253.55456000000004</v>
      </c>
      <c r="BF213" s="27">
        <v>43244</v>
      </c>
      <c r="BG213" s="27"/>
      <c r="BH213" s="27"/>
      <c r="BI213" s="27">
        <v>43257</v>
      </c>
      <c r="BJ213" s="27"/>
      <c r="BK213" s="27"/>
      <c r="BL213" s="27">
        <v>43266</v>
      </c>
      <c r="BM213" s="27">
        <v>43277</v>
      </c>
      <c r="BN213" s="27">
        <v>43285</v>
      </c>
      <c r="BO213" s="27">
        <v>43292</v>
      </c>
      <c r="BP213" s="27">
        <v>43299</v>
      </c>
      <c r="BQ213" s="27"/>
      <c r="BR213" s="27"/>
      <c r="BS213" s="27"/>
      <c r="BT213" s="27">
        <v>43312</v>
      </c>
      <c r="BV213" s="27"/>
      <c r="BW213" s="27"/>
      <c r="BX213" s="25">
        <v>23</v>
      </c>
      <c r="BY213" s="28" t="s">
        <v>244</v>
      </c>
      <c r="BZ213" s="28" t="s">
        <v>245</v>
      </c>
      <c r="CA213" s="28" t="s">
        <v>246</v>
      </c>
      <c r="CB213" s="25">
        <v>23</v>
      </c>
      <c r="CC213" s="25" t="s">
        <v>237</v>
      </c>
      <c r="CD213" s="28" t="s">
        <v>244</v>
      </c>
      <c r="CE213" s="28" t="s">
        <v>244</v>
      </c>
      <c r="CF213" s="28" t="s">
        <v>246</v>
      </c>
      <c r="CG213" s="28"/>
      <c r="CH213" s="29"/>
      <c r="CL213" s="30"/>
      <c r="CM213" s="30"/>
      <c r="CN213" s="30"/>
      <c r="CO213" s="30"/>
      <c r="CP213" s="31"/>
      <c r="CQ213" s="30"/>
      <c r="CR213" s="30"/>
      <c r="CS213" s="30"/>
      <c r="CT213" s="30"/>
      <c r="CU213" s="30"/>
      <c r="CV213" s="32"/>
      <c r="CW213" s="29">
        <v>43343</v>
      </c>
      <c r="CX213" s="23">
        <v>489.33</v>
      </c>
      <c r="CY213" s="23">
        <v>2.21</v>
      </c>
      <c r="CZ213" s="23">
        <v>1.8192530071094837</v>
      </c>
      <c r="DA213" s="23">
        <v>8.8725000000000005</v>
      </c>
      <c r="DB213" s="32">
        <v>1.0429832249490634</v>
      </c>
      <c r="DC213" s="32">
        <v>5.3491132000937345</v>
      </c>
      <c r="DD213" s="32">
        <v>8.0286054182457463</v>
      </c>
      <c r="DE213" s="32">
        <v>2.0075821946901984</v>
      </c>
      <c r="DF213" s="32">
        <v>3.0785117514078104E-2</v>
      </c>
      <c r="DG213" s="32">
        <v>3.9353800170827645E-3</v>
      </c>
      <c r="DH213" s="32">
        <v>2.3662014357491202E-2</v>
      </c>
      <c r="DI213" s="32">
        <v>0.37663716553893883</v>
      </c>
      <c r="DJ213" s="32">
        <v>6.7357769217007327E-2</v>
      </c>
      <c r="DK213" s="32">
        <v>0.11012994637995478</v>
      </c>
      <c r="DL213" s="32">
        <v>0.35749106303692768</v>
      </c>
      <c r="DM213" s="32"/>
      <c r="DO213" s="33"/>
      <c r="DP213" s="33"/>
      <c r="DQ213" s="27">
        <v>43371</v>
      </c>
      <c r="DR213" s="23">
        <v>442.58000000000004</v>
      </c>
      <c r="DS213" s="23">
        <v>1.03</v>
      </c>
      <c r="DU213" s="23">
        <v>2.9076000000000004</v>
      </c>
      <c r="DV213" s="30"/>
      <c r="DW213" s="30"/>
      <c r="DX213" s="30"/>
      <c r="DY213" s="31"/>
      <c r="DZ213" s="30"/>
      <c r="EA213" s="30"/>
      <c r="EB213" s="30"/>
      <c r="EC213" s="30"/>
      <c r="ED213" s="30"/>
      <c r="EE213" s="32"/>
      <c r="EF213" s="28"/>
      <c r="EG213" s="32"/>
      <c r="EH213" s="23">
        <v>28</v>
      </c>
      <c r="EI213" s="23">
        <v>7.37</v>
      </c>
      <c r="EJ213" s="23">
        <v>6.5979999999999999</v>
      </c>
      <c r="EK213" s="23">
        <v>1.6206801132749831</v>
      </c>
      <c r="EL213" s="34">
        <v>53.370719998277771</v>
      </c>
      <c r="EM213" s="23">
        <v>89.304897314375992</v>
      </c>
      <c r="EP213" s="35"/>
      <c r="EQ213" s="27">
        <v>43234</v>
      </c>
      <c r="ES213" s="23">
        <v>3.93</v>
      </c>
      <c r="EV213" s="23" t="s">
        <v>247</v>
      </c>
      <c r="EX213" s="23">
        <v>7661.4000000000005</v>
      </c>
      <c r="EY213" s="23">
        <v>311</v>
      </c>
      <c r="EZ213" s="40">
        <v>428.6</v>
      </c>
      <c r="FA213" s="36">
        <v>48.625288113269676</v>
      </c>
      <c r="FB213" s="36">
        <v>16.604278074866311</v>
      </c>
      <c r="FC213" s="36">
        <v>30.479201331114808</v>
      </c>
      <c r="FD213" s="36"/>
      <c r="FE213" s="36">
        <v>3.3088235294117649</v>
      </c>
      <c r="FF213" s="36">
        <v>1.2633689839572193</v>
      </c>
      <c r="FG213" s="36">
        <v>231.64171122994654</v>
      </c>
      <c r="FH213" s="36">
        <v>2.3963903743315513</v>
      </c>
      <c r="FI213" s="36">
        <v>856.68048128342252</v>
      </c>
      <c r="FJ213" s="36">
        <v>85.114930629896406</v>
      </c>
      <c r="FK213" s="36">
        <v>15.50635026737968</v>
      </c>
      <c r="GD213" s="29"/>
      <c r="GI213" s="56"/>
      <c r="GY213" s="23" t="s">
        <v>248</v>
      </c>
      <c r="GZ213" s="23">
        <v>94.42166559656647</v>
      </c>
      <c r="HA213" s="23">
        <v>2.2980530448297527</v>
      </c>
      <c r="HB213" s="23">
        <v>0.54617676266136761</v>
      </c>
      <c r="HC213" s="23">
        <v>3.2274081429990069</v>
      </c>
      <c r="HD213" s="23">
        <v>34.210526315789473</v>
      </c>
      <c r="HE213" s="23">
        <v>46.603773584905653</v>
      </c>
      <c r="HF213" s="23">
        <v>8.3813306852035723</v>
      </c>
      <c r="HG213" s="23" t="s">
        <v>316</v>
      </c>
      <c r="HH213" s="23">
        <v>71</v>
      </c>
      <c r="HI213" s="23">
        <v>91</v>
      </c>
      <c r="HJ213" s="23">
        <v>73.400000000000006</v>
      </c>
      <c r="HK213" s="23">
        <v>78.8</v>
      </c>
      <c r="HL213" s="23">
        <v>55.2</v>
      </c>
      <c r="HM213" s="23">
        <v>82.8</v>
      </c>
      <c r="HN213" s="23">
        <v>13.2</v>
      </c>
      <c r="HO213" s="23">
        <v>16.600000000000001</v>
      </c>
      <c r="HP213" s="23">
        <v>21.9</v>
      </c>
      <c r="HQ213" s="23">
        <v>21</v>
      </c>
      <c r="HR213" s="23">
        <v>15</v>
      </c>
      <c r="HS213" s="23">
        <v>5.0999999999999996</v>
      </c>
    </row>
    <row r="214" spans="1:227" s="23" customFormat="1" ht="12.75" x14ac:dyDescent="0.2">
      <c r="A214" s="23" t="s">
        <v>531</v>
      </c>
      <c r="B214" s="23">
        <v>1</v>
      </c>
      <c r="C214" s="23" t="s">
        <v>290</v>
      </c>
      <c r="D214" s="23" t="s">
        <v>311</v>
      </c>
      <c r="E214" s="23" t="s">
        <v>312</v>
      </c>
      <c r="F214" s="24">
        <v>10</v>
      </c>
      <c r="G214" s="23" t="s">
        <v>233</v>
      </c>
      <c r="H214" s="23" t="s">
        <v>313</v>
      </c>
      <c r="I214" s="25">
        <v>2018</v>
      </c>
      <c r="J214" s="23">
        <v>46.326976999999999</v>
      </c>
      <c r="K214" s="23">
        <v>-71.740471999999997</v>
      </c>
      <c r="L214" s="23" t="s">
        <v>235</v>
      </c>
      <c r="M214" s="23">
        <v>94</v>
      </c>
      <c r="N214" s="23">
        <v>2007</v>
      </c>
      <c r="O214" s="23" t="s">
        <v>279</v>
      </c>
      <c r="P214" s="23" t="s">
        <v>314</v>
      </c>
      <c r="Q214" s="26" t="s">
        <v>315</v>
      </c>
      <c r="R214" s="23" t="s">
        <v>237</v>
      </c>
      <c r="S214" s="23" t="s">
        <v>237</v>
      </c>
      <c r="T214" s="23" t="s">
        <v>237</v>
      </c>
      <c r="U214" s="23" t="s">
        <v>237</v>
      </c>
      <c r="V214" s="23" t="s">
        <v>237</v>
      </c>
      <c r="W214" s="23" t="s">
        <v>238</v>
      </c>
      <c r="X214" s="26" t="s">
        <v>237</v>
      </c>
      <c r="Y214" s="26" t="s">
        <v>237</v>
      </c>
      <c r="Z214" s="26" t="s">
        <v>237</v>
      </c>
      <c r="AA214" s="26" t="s">
        <v>237</v>
      </c>
      <c r="AB214" s="23" t="s">
        <v>238</v>
      </c>
      <c r="AC214" s="26" t="s">
        <v>237</v>
      </c>
      <c r="AD214" s="23" t="s">
        <v>237</v>
      </c>
      <c r="AE214" s="23" t="s">
        <v>237</v>
      </c>
      <c r="AF214" s="23" t="s">
        <v>237</v>
      </c>
      <c r="AG214" s="23" t="s">
        <v>237</v>
      </c>
      <c r="AH214" s="23" t="s">
        <v>238</v>
      </c>
      <c r="AI214" s="23" t="s">
        <v>238</v>
      </c>
      <c r="AJ214" s="23" t="s">
        <v>237</v>
      </c>
      <c r="AK214" s="23" t="s">
        <v>238</v>
      </c>
      <c r="AL214" s="23" t="s">
        <v>238</v>
      </c>
      <c r="AM214" s="26" t="s">
        <v>315</v>
      </c>
      <c r="AN214" s="26" t="s">
        <v>509</v>
      </c>
      <c r="AO214" s="26" t="s">
        <v>240</v>
      </c>
      <c r="AP214" s="26" t="s">
        <v>241</v>
      </c>
      <c r="AQ214" s="26"/>
      <c r="AR214" s="26" t="s">
        <v>242</v>
      </c>
      <c r="AS214" s="26"/>
      <c r="AT214" s="26" t="s">
        <v>272</v>
      </c>
      <c r="AU214" s="56">
        <v>59.404800000000002</v>
      </c>
      <c r="AV214" s="23">
        <v>52.270400000000009</v>
      </c>
      <c r="AW214" s="23">
        <v>138.20800000000003</v>
      </c>
      <c r="AX214" s="23">
        <v>17.539200000000001</v>
      </c>
      <c r="BA214" s="23">
        <v>3.2256</v>
      </c>
      <c r="BB214" s="23">
        <v>253.55456000000004</v>
      </c>
      <c r="BC214" s="23">
        <v>0</v>
      </c>
      <c r="BD214" s="23">
        <f t="shared" si="3"/>
        <v>253.55456000000004</v>
      </c>
      <c r="BF214" s="27">
        <v>43244</v>
      </c>
      <c r="BG214" s="27"/>
      <c r="BH214" s="27"/>
      <c r="BI214" s="27">
        <v>43257</v>
      </c>
      <c r="BJ214" s="27"/>
      <c r="BK214" s="27"/>
      <c r="BL214" s="27">
        <v>43266</v>
      </c>
      <c r="BM214" s="27">
        <v>43277</v>
      </c>
      <c r="BN214" s="27">
        <v>43285</v>
      </c>
      <c r="BO214" s="27">
        <v>43292</v>
      </c>
      <c r="BP214" s="27">
        <v>43299</v>
      </c>
      <c r="BQ214" s="27"/>
      <c r="BR214" s="27"/>
      <c r="BS214" s="27"/>
      <c r="BT214" s="27">
        <v>43312</v>
      </c>
      <c r="BV214" s="27"/>
      <c r="BW214" s="27"/>
      <c r="BX214" s="25">
        <v>23</v>
      </c>
      <c r="BY214" s="28" t="s">
        <v>244</v>
      </c>
      <c r="BZ214" s="28" t="s">
        <v>245</v>
      </c>
      <c r="CA214" s="28" t="s">
        <v>246</v>
      </c>
      <c r="CB214" s="25">
        <v>23</v>
      </c>
      <c r="CC214" s="25" t="s">
        <v>237</v>
      </c>
      <c r="CD214" s="28" t="s">
        <v>244</v>
      </c>
      <c r="CE214" s="28" t="s">
        <v>244</v>
      </c>
      <c r="CF214" s="28" t="s">
        <v>246</v>
      </c>
      <c r="CG214" s="28"/>
      <c r="CH214" s="29"/>
      <c r="CL214" s="30"/>
      <c r="CM214" s="30"/>
      <c r="CN214" s="30"/>
      <c r="CO214" s="30"/>
      <c r="CP214" s="31"/>
      <c r="CQ214" s="30"/>
      <c r="CR214" s="30"/>
      <c r="CS214" s="30"/>
      <c r="CT214" s="30"/>
      <c r="CU214" s="30"/>
      <c r="CV214" s="32"/>
      <c r="CW214" s="29">
        <v>43343</v>
      </c>
      <c r="CX214" s="23">
        <v>486.43</v>
      </c>
      <c r="CY214" s="23">
        <v>2</v>
      </c>
      <c r="CZ214" s="23">
        <v>1.8610317246946029</v>
      </c>
      <c r="DA214" s="23">
        <v>8.8349999999999991</v>
      </c>
      <c r="DB214" s="32">
        <v>1.1186909778064307</v>
      </c>
      <c r="DC214" s="32">
        <v>5.8909069441239001</v>
      </c>
      <c r="DD214" s="32">
        <v>7.4128335599226061</v>
      </c>
      <c r="DE214" s="32">
        <v>2.1685233781788718</v>
      </c>
      <c r="DF214" s="32">
        <v>3.1705031351119087E-2</v>
      </c>
      <c r="DG214" s="32">
        <v>4.4903475246880955E-3</v>
      </c>
      <c r="DH214" s="32">
        <v>2.2227625090531531E-2</v>
      </c>
      <c r="DI214" s="32">
        <v>0.26257734005617689</v>
      </c>
      <c r="DJ214" s="32">
        <v>5.4552661145911729E-2</v>
      </c>
      <c r="DK214" s="32">
        <v>9.4336104277955551E-2</v>
      </c>
      <c r="DL214" s="32">
        <v>0.46220113288852799</v>
      </c>
      <c r="DM214" s="32"/>
      <c r="DO214" s="33"/>
      <c r="DP214" s="33"/>
      <c r="DQ214" s="27">
        <v>43371</v>
      </c>
      <c r="DR214" s="23">
        <v>438.52</v>
      </c>
      <c r="DS214" s="23">
        <v>1.07</v>
      </c>
      <c r="DU214" s="23">
        <v>2.7214999999999998</v>
      </c>
      <c r="DV214" s="30"/>
      <c r="DW214" s="30"/>
      <c r="DX214" s="30"/>
      <c r="DY214" s="31"/>
      <c r="DZ214" s="30"/>
      <c r="EA214" s="30"/>
      <c r="EB214" s="30"/>
      <c r="EC214" s="30"/>
      <c r="ED214" s="30"/>
      <c r="EE214" s="32"/>
      <c r="EF214" s="28"/>
      <c r="EG214" s="32"/>
      <c r="EH214" s="23">
        <v>22</v>
      </c>
      <c r="EI214" s="23">
        <v>7.37</v>
      </c>
      <c r="EJ214" s="23">
        <v>5.9130000000000003</v>
      </c>
      <c r="EK214" s="23">
        <v>1.5707232880715105</v>
      </c>
      <c r="EL214" s="34">
        <v>54.796400546806879</v>
      </c>
      <c r="EM214" s="23">
        <v>89.012259194395796</v>
      </c>
      <c r="EP214" s="35"/>
      <c r="EQ214" s="27">
        <v>43234</v>
      </c>
      <c r="ES214" s="23">
        <v>3.79</v>
      </c>
      <c r="EV214" s="23" t="s">
        <v>247</v>
      </c>
      <c r="EX214" s="23">
        <v>4560.5</v>
      </c>
      <c r="EY214" s="23">
        <v>62.7</v>
      </c>
      <c r="EZ214" s="40">
        <v>366.2</v>
      </c>
      <c r="FA214" s="36">
        <v>35.519719251336902</v>
      </c>
      <c r="FB214" s="36">
        <v>26.775049767750499</v>
      </c>
      <c r="FC214" s="36">
        <v>32.054659203161016</v>
      </c>
      <c r="FD214" s="36"/>
      <c r="FE214" s="36">
        <v>2.5481088254810884</v>
      </c>
      <c r="FF214" s="36">
        <v>1.4930325149303252</v>
      </c>
      <c r="FG214" s="36">
        <v>325.20637027206374</v>
      </c>
      <c r="FH214" s="36">
        <v>2.1300597213005972</v>
      </c>
      <c r="FI214" s="36">
        <v>645.83211678832117</v>
      </c>
      <c r="FJ214" s="36">
        <v>78.819932156486402</v>
      </c>
      <c r="FK214" s="36">
        <v>10.814532183145323</v>
      </c>
      <c r="GD214" s="29"/>
      <c r="GI214" s="56"/>
      <c r="GY214" s="23" t="s">
        <v>248</v>
      </c>
      <c r="GZ214" s="23">
        <v>92.995818793864785</v>
      </c>
      <c r="HA214" s="23">
        <v>2.2988258322003823</v>
      </c>
      <c r="HB214" s="23">
        <v>0.66468253968254143</v>
      </c>
      <c r="HC214" s="23">
        <v>2.4206349206349183</v>
      </c>
      <c r="HD214" s="23">
        <v>31.686507936507951</v>
      </c>
      <c r="HE214" s="23">
        <v>45.67460317460317</v>
      </c>
      <c r="HF214" s="23">
        <v>11.944444444444438</v>
      </c>
      <c r="HG214" s="23" t="s">
        <v>316</v>
      </c>
      <c r="HH214" s="23">
        <v>71</v>
      </c>
      <c r="HI214" s="23">
        <v>91</v>
      </c>
      <c r="HJ214" s="23">
        <v>73.400000000000006</v>
      </c>
      <c r="HK214" s="23">
        <v>78.8</v>
      </c>
      <c r="HL214" s="23">
        <v>55.2</v>
      </c>
      <c r="HM214" s="23">
        <v>82.8</v>
      </c>
      <c r="HN214" s="23">
        <v>13.2</v>
      </c>
      <c r="HO214" s="23">
        <v>16.600000000000001</v>
      </c>
      <c r="HP214" s="23">
        <v>21.9</v>
      </c>
      <c r="HQ214" s="23">
        <v>21</v>
      </c>
      <c r="HR214" s="23">
        <v>15</v>
      </c>
      <c r="HS214" s="23">
        <v>5.0999999999999996</v>
      </c>
    </row>
    <row r="215" spans="1:227" s="23" customFormat="1" ht="12.75" x14ac:dyDescent="0.2">
      <c r="A215" s="23" t="s">
        <v>532</v>
      </c>
      <c r="B215" s="23">
        <v>2</v>
      </c>
      <c r="C215" s="23" t="s">
        <v>290</v>
      </c>
      <c r="D215" s="23" t="s">
        <v>311</v>
      </c>
      <c r="E215" s="23" t="s">
        <v>312</v>
      </c>
      <c r="F215" s="24">
        <v>10</v>
      </c>
      <c r="G215" s="23" t="s">
        <v>233</v>
      </c>
      <c r="H215" s="23" t="s">
        <v>313</v>
      </c>
      <c r="I215" s="25">
        <v>2018</v>
      </c>
      <c r="J215" s="23">
        <v>46.326976999999999</v>
      </c>
      <c r="K215" s="23">
        <v>-71.740471999999997</v>
      </c>
      <c r="L215" s="23" t="s">
        <v>235</v>
      </c>
      <c r="M215" s="23">
        <v>94</v>
      </c>
      <c r="N215" s="23">
        <v>2007</v>
      </c>
      <c r="O215" s="23" t="s">
        <v>279</v>
      </c>
      <c r="P215" s="23" t="s">
        <v>314</v>
      </c>
      <c r="Q215" s="26" t="s">
        <v>315</v>
      </c>
      <c r="R215" s="23" t="s">
        <v>237</v>
      </c>
      <c r="S215" s="23" t="s">
        <v>237</v>
      </c>
      <c r="T215" s="23" t="s">
        <v>237</v>
      </c>
      <c r="U215" s="23" t="s">
        <v>237</v>
      </c>
      <c r="V215" s="23" t="s">
        <v>237</v>
      </c>
      <c r="W215" s="23" t="s">
        <v>238</v>
      </c>
      <c r="X215" s="26" t="s">
        <v>237</v>
      </c>
      <c r="Y215" s="26" t="s">
        <v>237</v>
      </c>
      <c r="Z215" s="26" t="s">
        <v>237</v>
      </c>
      <c r="AA215" s="26" t="s">
        <v>237</v>
      </c>
      <c r="AB215" s="23" t="s">
        <v>238</v>
      </c>
      <c r="AC215" s="26" t="s">
        <v>237</v>
      </c>
      <c r="AD215" s="23" t="s">
        <v>237</v>
      </c>
      <c r="AE215" s="23" t="s">
        <v>237</v>
      </c>
      <c r="AF215" s="23" t="s">
        <v>237</v>
      </c>
      <c r="AG215" s="23" t="s">
        <v>237</v>
      </c>
      <c r="AH215" s="23" t="s">
        <v>238</v>
      </c>
      <c r="AI215" s="23" t="s">
        <v>238</v>
      </c>
      <c r="AJ215" s="23" t="s">
        <v>237</v>
      </c>
      <c r="AK215" s="23" t="s">
        <v>238</v>
      </c>
      <c r="AL215" s="23" t="s">
        <v>238</v>
      </c>
      <c r="AM215" s="26" t="s">
        <v>315</v>
      </c>
      <c r="AN215" s="26" t="s">
        <v>509</v>
      </c>
      <c r="AO215" s="26" t="s">
        <v>240</v>
      </c>
      <c r="AP215" s="26" t="s">
        <v>241</v>
      </c>
      <c r="AQ215" s="26"/>
      <c r="AR215" s="26" t="s">
        <v>242</v>
      </c>
      <c r="AS215" s="26"/>
      <c r="AT215" s="26" t="s">
        <v>272</v>
      </c>
      <c r="AU215" s="56">
        <v>59.404800000000002</v>
      </c>
      <c r="AV215" s="23">
        <v>52.270400000000009</v>
      </c>
      <c r="AW215" s="23">
        <v>138.20800000000003</v>
      </c>
      <c r="AX215" s="23">
        <v>17.539200000000001</v>
      </c>
      <c r="BA215" s="23">
        <v>3.2256</v>
      </c>
      <c r="BB215" s="23">
        <v>253.55456000000004</v>
      </c>
      <c r="BC215" s="23">
        <v>0</v>
      </c>
      <c r="BD215" s="23">
        <f t="shared" si="3"/>
        <v>253.55456000000004</v>
      </c>
      <c r="BF215" s="27">
        <v>43244</v>
      </c>
      <c r="BG215" s="27"/>
      <c r="BH215" s="27"/>
      <c r="BI215" s="27">
        <v>43257</v>
      </c>
      <c r="BJ215" s="27"/>
      <c r="BK215" s="27"/>
      <c r="BL215" s="27">
        <v>43266</v>
      </c>
      <c r="BM215" s="27">
        <v>43277</v>
      </c>
      <c r="BN215" s="27">
        <v>43285</v>
      </c>
      <c r="BO215" s="27">
        <v>43292</v>
      </c>
      <c r="BP215" s="27">
        <v>43299</v>
      </c>
      <c r="BQ215" s="27"/>
      <c r="BR215" s="27"/>
      <c r="BS215" s="27"/>
      <c r="BT215" s="27">
        <v>43312</v>
      </c>
      <c r="BV215" s="27"/>
      <c r="BW215" s="27"/>
      <c r="BX215" s="25">
        <v>23</v>
      </c>
      <c r="BY215" s="28" t="s">
        <v>244</v>
      </c>
      <c r="BZ215" s="28" t="s">
        <v>245</v>
      </c>
      <c r="CA215" s="28" t="s">
        <v>246</v>
      </c>
      <c r="CB215" s="25">
        <v>23</v>
      </c>
      <c r="CC215" s="25" t="s">
        <v>237</v>
      </c>
      <c r="CD215" s="28" t="s">
        <v>244</v>
      </c>
      <c r="CE215" s="28" t="s">
        <v>244</v>
      </c>
      <c r="CF215" s="28" t="s">
        <v>246</v>
      </c>
      <c r="CG215" s="28"/>
      <c r="CH215" s="29"/>
      <c r="CL215" s="30"/>
      <c r="CM215" s="30"/>
      <c r="CN215" s="30"/>
      <c r="CO215" s="30"/>
      <c r="CP215" s="31"/>
      <c r="CQ215" s="30"/>
      <c r="CR215" s="30"/>
      <c r="CS215" s="30"/>
      <c r="CT215" s="30"/>
      <c r="CU215" s="30"/>
      <c r="CV215" s="32"/>
      <c r="CW215" s="29">
        <v>43343</v>
      </c>
      <c r="CX215" s="23">
        <v>486.09000000000003</v>
      </c>
      <c r="CY215" s="23">
        <v>1.9900000000000002</v>
      </c>
      <c r="CZ215" s="23">
        <v>2.1134987165225403</v>
      </c>
      <c r="DA215" s="23">
        <v>8.1122999999999994</v>
      </c>
      <c r="DB215" s="32">
        <v>0.99393677907721656</v>
      </c>
      <c r="DC215" s="32">
        <v>5.8779054421596282</v>
      </c>
      <c r="DD215" s="32">
        <v>7.5603916546026459</v>
      </c>
      <c r="DE215" s="32">
        <v>1.9481107926738601</v>
      </c>
      <c r="DF215" s="32">
        <v>3.2180642043391265E-2</v>
      </c>
      <c r="DG215" s="32">
        <v>4.6052951219959365E-3</v>
      </c>
      <c r="DH215" s="32">
        <v>2.3788242468703903E-2</v>
      </c>
      <c r="DI215" s="32">
        <v>0.34181717009907986</v>
      </c>
      <c r="DJ215" s="32">
        <v>7.8195541854506945E-2</v>
      </c>
      <c r="DK215" s="32">
        <v>0.12518251016097115</v>
      </c>
      <c r="DL215" s="32">
        <v>0.49207941094013313</v>
      </c>
      <c r="DM215" s="32"/>
      <c r="DO215" s="33"/>
      <c r="DP215" s="33"/>
      <c r="DQ215" s="27">
        <v>43371</v>
      </c>
      <c r="DR215" s="23">
        <v>442.15000000000003</v>
      </c>
      <c r="DS215" s="23">
        <v>1.1100000000000001</v>
      </c>
      <c r="DU215" s="23">
        <v>3.1785000000000001</v>
      </c>
      <c r="DV215" s="30"/>
      <c r="DW215" s="30"/>
      <c r="DX215" s="30"/>
      <c r="DY215" s="31"/>
      <c r="DZ215" s="30"/>
      <c r="EA215" s="30"/>
      <c r="EB215" s="30"/>
      <c r="EC215" s="30"/>
      <c r="ED215" s="30"/>
      <c r="EE215" s="32"/>
      <c r="EF215" s="28"/>
      <c r="EG215" s="32"/>
      <c r="EH215" s="23">
        <v>24</v>
      </c>
      <c r="EI215" s="23">
        <v>7.7</v>
      </c>
      <c r="EJ215" s="23">
        <v>5.68</v>
      </c>
      <c r="EK215" s="23">
        <v>1.5469292903399232</v>
      </c>
      <c r="EL215" s="34">
        <v>37.625265061408143</v>
      </c>
      <c r="EM215" s="23">
        <v>88.914065840102609</v>
      </c>
      <c r="EP215" s="35"/>
      <c r="EQ215" s="27">
        <v>43234</v>
      </c>
      <c r="ES215" s="23">
        <v>3.98</v>
      </c>
      <c r="EV215" s="23" t="s">
        <v>247</v>
      </c>
      <c r="EX215" s="23">
        <v>5237.6000000000004</v>
      </c>
      <c r="EY215" s="23">
        <v>66.5</v>
      </c>
      <c r="EZ215" s="40">
        <v>548.29999999999995</v>
      </c>
      <c r="FA215" s="36">
        <v>39.192103516921037</v>
      </c>
      <c r="FB215" s="36">
        <v>14.950199203187251</v>
      </c>
      <c r="FC215" s="36">
        <v>23.723262032085561</v>
      </c>
      <c r="FD215" s="36"/>
      <c r="FE215" s="36">
        <v>3.5756972111553784</v>
      </c>
      <c r="FF215" s="36">
        <v>1.0906374501992031</v>
      </c>
      <c r="FG215" s="36">
        <v>200.47211155378483</v>
      </c>
      <c r="FH215" s="36">
        <v>2.7191235059760959</v>
      </c>
      <c r="FI215" s="36">
        <v>805.03585657370513</v>
      </c>
      <c r="FJ215" s="36">
        <v>77.941988323256965</v>
      </c>
      <c r="FK215" s="36">
        <v>14.895418326693225</v>
      </c>
      <c r="GD215" s="29"/>
      <c r="GI215" s="56"/>
      <c r="GY215" s="23" t="s">
        <v>248</v>
      </c>
      <c r="GZ215" s="23">
        <v>94.42166559656647</v>
      </c>
      <c r="HA215" s="23">
        <v>2.2980530448297527</v>
      </c>
      <c r="HB215" s="23">
        <v>0.54617676266136761</v>
      </c>
      <c r="HC215" s="23">
        <v>3.2274081429990069</v>
      </c>
      <c r="HD215" s="23">
        <v>34.210526315789473</v>
      </c>
      <c r="HE215" s="23">
        <v>46.603773584905653</v>
      </c>
      <c r="HF215" s="23">
        <v>8.3813306852035723</v>
      </c>
      <c r="HG215" s="23" t="s">
        <v>316</v>
      </c>
      <c r="HH215" s="23">
        <v>71</v>
      </c>
      <c r="HI215" s="23">
        <v>91</v>
      </c>
      <c r="HJ215" s="23">
        <v>73.400000000000006</v>
      </c>
      <c r="HK215" s="23">
        <v>78.8</v>
      </c>
      <c r="HL215" s="23">
        <v>55.2</v>
      </c>
      <c r="HM215" s="23">
        <v>82.8</v>
      </c>
      <c r="HN215" s="23">
        <v>13.2</v>
      </c>
      <c r="HO215" s="23">
        <v>16.600000000000001</v>
      </c>
      <c r="HP215" s="23">
        <v>21.9</v>
      </c>
      <c r="HQ215" s="23">
        <v>21</v>
      </c>
      <c r="HR215" s="23">
        <v>15</v>
      </c>
      <c r="HS215" s="23">
        <v>5.0999999999999996</v>
      </c>
    </row>
    <row r="216" spans="1:227" s="23" customFormat="1" ht="12.75" x14ac:dyDescent="0.2">
      <c r="A216" s="23" t="s">
        <v>533</v>
      </c>
      <c r="B216" s="23">
        <v>1</v>
      </c>
      <c r="C216" s="23" t="s">
        <v>299</v>
      </c>
      <c r="D216" s="23" t="s">
        <v>311</v>
      </c>
      <c r="E216" s="23" t="s">
        <v>312</v>
      </c>
      <c r="F216" s="24">
        <v>10</v>
      </c>
      <c r="G216" s="23" t="s">
        <v>233</v>
      </c>
      <c r="H216" s="23" t="s">
        <v>313</v>
      </c>
      <c r="I216" s="25">
        <v>2018</v>
      </c>
      <c r="J216" s="23">
        <v>46.326976999999999</v>
      </c>
      <c r="K216" s="23">
        <v>-71.740471999999997</v>
      </c>
      <c r="L216" s="23" t="s">
        <v>235</v>
      </c>
      <c r="M216" s="23">
        <v>94</v>
      </c>
      <c r="N216" s="23">
        <v>2007</v>
      </c>
      <c r="O216" s="23" t="s">
        <v>236</v>
      </c>
      <c r="P216" s="23" t="s">
        <v>314</v>
      </c>
      <c r="Q216" s="26" t="s">
        <v>315</v>
      </c>
      <c r="R216" s="23" t="s">
        <v>237</v>
      </c>
      <c r="S216" s="23" t="s">
        <v>237</v>
      </c>
      <c r="T216" s="23" t="s">
        <v>237</v>
      </c>
      <c r="U216" s="23" t="s">
        <v>237</v>
      </c>
      <c r="V216" s="23" t="s">
        <v>237</v>
      </c>
      <c r="W216" s="23" t="s">
        <v>238</v>
      </c>
      <c r="X216" s="26" t="s">
        <v>237</v>
      </c>
      <c r="Y216" s="26" t="s">
        <v>237</v>
      </c>
      <c r="Z216" s="26" t="s">
        <v>237</v>
      </c>
      <c r="AA216" s="26" t="s">
        <v>237</v>
      </c>
      <c r="AB216" s="23" t="s">
        <v>238</v>
      </c>
      <c r="AC216" s="26" t="s">
        <v>237</v>
      </c>
      <c r="AD216" s="23" t="s">
        <v>237</v>
      </c>
      <c r="AE216" s="23" t="s">
        <v>237</v>
      </c>
      <c r="AF216" s="23" t="s">
        <v>237</v>
      </c>
      <c r="AG216" s="23" t="s">
        <v>237</v>
      </c>
      <c r="AH216" s="23" t="s">
        <v>238</v>
      </c>
      <c r="AI216" s="23" t="s">
        <v>238</v>
      </c>
      <c r="AJ216" s="23" t="s">
        <v>237</v>
      </c>
      <c r="AK216" s="23" t="s">
        <v>238</v>
      </c>
      <c r="AL216" s="23" t="s">
        <v>238</v>
      </c>
      <c r="AM216" s="26" t="s">
        <v>315</v>
      </c>
      <c r="AN216" s="26" t="s">
        <v>509</v>
      </c>
      <c r="AO216" s="26" t="s">
        <v>240</v>
      </c>
      <c r="AP216" s="26" t="s">
        <v>241</v>
      </c>
      <c r="AQ216" s="26"/>
      <c r="AR216" s="26" t="s">
        <v>242</v>
      </c>
      <c r="AS216" s="26"/>
      <c r="AT216" s="26" t="s">
        <v>272</v>
      </c>
      <c r="AU216" s="56">
        <v>59.404800000000002</v>
      </c>
      <c r="AV216" s="23">
        <v>52.270400000000009</v>
      </c>
      <c r="AW216" s="23">
        <v>138.20800000000003</v>
      </c>
      <c r="AX216" s="23">
        <v>17.539200000000001</v>
      </c>
      <c r="BA216" s="23">
        <v>3.2256</v>
      </c>
      <c r="BB216" s="23">
        <v>253.55456000000004</v>
      </c>
      <c r="BC216" s="23">
        <v>0</v>
      </c>
      <c r="BD216" s="23">
        <f t="shared" si="3"/>
        <v>253.55456000000004</v>
      </c>
      <c r="BF216" s="27">
        <v>43244</v>
      </c>
      <c r="BG216" s="27"/>
      <c r="BH216" s="27"/>
      <c r="BI216" s="27">
        <v>43257</v>
      </c>
      <c r="BJ216" s="27"/>
      <c r="BK216" s="27"/>
      <c r="BL216" s="27">
        <v>43266</v>
      </c>
      <c r="BM216" s="27">
        <v>43277</v>
      </c>
      <c r="BN216" s="27">
        <v>43285</v>
      </c>
      <c r="BO216" s="27">
        <v>43292</v>
      </c>
      <c r="BP216" s="27">
        <v>43299</v>
      </c>
      <c r="BQ216" s="27"/>
      <c r="BR216" s="27"/>
      <c r="BS216" s="27"/>
      <c r="BT216" s="27">
        <v>43312</v>
      </c>
      <c r="BV216" s="27"/>
      <c r="BW216" s="27"/>
      <c r="BX216" s="25">
        <v>23</v>
      </c>
      <c r="BY216" s="28" t="s">
        <v>244</v>
      </c>
      <c r="BZ216" s="28" t="s">
        <v>245</v>
      </c>
      <c r="CA216" s="28" t="s">
        <v>246</v>
      </c>
      <c r="CB216" s="25">
        <v>23</v>
      </c>
      <c r="CC216" s="25" t="s">
        <v>237</v>
      </c>
      <c r="CD216" s="28" t="s">
        <v>244</v>
      </c>
      <c r="CE216" s="28" t="s">
        <v>244</v>
      </c>
      <c r="CF216" s="28" t="s">
        <v>246</v>
      </c>
      <c r="CG216" s="28"/>
      <c r="CH216" s="29"/>
      <c r="CL216" s="30"/>
      <c r="CM216" s="30"/>
      <c r="CN216" s="30"/>
      <c r="CO216" s="30"/>
      <c r="CP216" s="31"/>
      <c r="CQ216" s="30"/>
      <c r="CR216" s="30"/>
      <c r="CS216" s="30"/>
      <c r="CT216" s="30"/>
      <c r="CU216" s="30"/>
      <c r="CV216" s="32"/>
      <c r="CW216" s="29">
        <v>43343</v>
      </c>
      <c r="CX216" s="23">
        <v>480.37</v>
      </c>
      <c r="CY216" s="23">
        <v>2.0100000000000002</v>
      </c>
      <c r="CZ216" s="23">
        <v>1.6034641762516597</v>
      </c>
      <c r="DA216" s="23">
        <v>8.4306999999999999</v>
      </c>
      <c r="DB216" s="32">
        <v>0.98939289428465338</v>
      </c>
      <c r="DC216" s="32">
        <v>4.9899909813487309</v>
      </c>
      <c r="DD216" s="32">
        <v>7.076413860721396</v>
      </c>
      <c r="DE216" s="32">
        <v>1.8919452298796049</v>
      </c>
      <c r="DF216" s="32">
        <v>2.6570220936162632E-2</v>
      </c>
      <c r="DG216" s="32">
        <v>3.9811863959035194E-3</v>
      </c>
      <c r="DH216" s="32">
        <v>1.8820167612781959E-2</v>
      </c>
      <c r="DI216" s="32">
        <v>0.23362426360874464</v>
      </c>
      <c r="DJ216" s="32">
        <v>6.0441497805036347E-2</v>
      </c>
      <c r="DK216" s="32">
        <v>9.2935235175434533E-2</v>
      </c>
      <c r="DL216" s="32">
        <v>0.37195230227785636</v>
      </c>
      <c r="DM216" s="32"/>
      <c r="DO216" s="33"/>
      <c r="DP216" s="33"/>
      <c r="DQ216" s="27">
        <v>43371</v>
      </c>
      <c r="DR216" s="23">
        <v>429.02</v>
      </c>
      <c r="DS216" s="23">
        <v>1.18</v>
      </c>
      <c r="DU216" s="23">
        <v>3.3018999999999998</v>
      </c>
      <c r="DV216" s="30"/>
      <c r="DW216" s="30"/>
      <c r="DX216" s="30"/>
      <c r="DY216" s="31"/>
      <c r="DZ216" s="30"/>
      <c r="EA216" s="30"/>
      <c r="EB216" s="30"/>
      <c r="EC216" s="30"/>
      <c r="ED216" s="30"/>
      <c r="EE216" s="32"/>
      <c r="EF216" s="28"/>
      <c r="EG216" s="32"/>
      <c r="EH216" s="23">
        <v>21.5</v>
      </c>
      <c r="EI216" s="23">
        <v>7.48</v>
      </c>
      <c r="EJ216" s="23">
        <v>5.6230000000000002</v>
      </c>
      <c r="EK216" s="23">
        <v>1.3251271542272849</v>
      </c>
      <c r="EL216" s="34">
        <v>46.218636642519613</v>
      </c>
      <c r="EM216" s="23">
        <v>88.723962891650615</v>
      </c>
      <c r="EP216" s="35"/>
      <c r="EQ216" s="27">
        <v>43234</v>
      </c>
      <c r="ES216" s="23">
        <v>3.87</v>
      </c>
      <c r="EV216" s="23" t="s">
        <v>247</v>
      </c>
      <c r="EX216" s="23">
        <v>5652.4</v>
      </c>
      <c r="EY216" s="23">
        <v>103</v>
      </c>
      <c r="EZ216" s="40">
        <v>377.5</v>
      </c>
      <c r="FA216" s="36">
        <v>41.100597609561753</v>
      </c>
      <c r="FB216" s="36">
        <v>24.251916027990671</v>
      </c>
      <c r="FC216" s="36">
        <v>31.383543463835437</v>
      </c>
      <c r="FD216" s="36"/>
      <c r="FE216" s="36">
        <v>3.9286904365211597</v>
      </c>
      <c r="FF216" s="36">
        <v>0.94668443852049322</v>
      </c>
      <c r="FG216" s="36">
        <v>278.25124958347214</v>
      </c>
      <c r="FH216" s="36">
        <v>2.1692769076974341</v>
      </c>
      <c r="FI216" s="36">
        <v>667.12362545818064</v>
      </c>
      <c r="FJ216" s="36">
        <v>80.42662999988336</v>
      </c>
      <c r="FK216" s="36">
        <v>11.951016327890702</v>
      </c>
      <c r="GD216" s="29"/>
      <c r="GI216" s="56"/>
      <c r="GY216" s="23" t="s">
        <v>248</v>
      </c>
      <c r="GZ216" s="23">
        <v>92.995818793864785</v>
      </c>
      <c r="HA216" s="23">
        <v>2.2988258322003823</v>
      </c>
      <c r="HB216" s="23">
        <v>0.66468253968254143</v>
      </c>
      <c r="HC216" s="23">
        <v>2.4206349206349183</v>
      </c>
      <c r="HD216" s="23">
        <v>31.686507936507951</v>
      </c>
      <c r="HE216" s="23">
        <v>45.67460317460317</v>
      </c>
      <c r="HF216" s="23">
        <v>11.944444444444438</v>
      </c>
      <c r="HG216" s="23" t="s">
        <v>316</v>
      </c>
      <c r="HH216" s="23">
        <v>71</v>
      </c>
      <c r="HI216" s="23">
        <v>91</v>
      </c>
      <c r="HJ216" s="23">
        <v>73.400000000000006</v>
      </c>
      <c r="HK216" s="23">
        <v>78.8</v>
      </c>
      <c r="HL216" s="23">
        <v>55.2</v>
      </c>
      <c r="HM216" s="23">
        <v>82.8</v>
      </c>
      <c r="HN216" s="23">
        <v>13.2</v>
      </c>
      <c r="HO216" s="23">
        <v>16.600000000000001</v>
      </c>
      <c r="HP216" s="23">
        <v>21.9</v>
      </c>
      <c r="HQ216" s="23">
        <v>21</v>
      </c>
      <c r="HR216" s="23">
        <v>15</v>
      </c>
      <c r="HS216" s="23">
        <v>5.0999999999999996</v>
      </c>
    </row>
    <row r="217" spans="1:227" s="23" customFormat="1" ht="12.75" x14ac:dyDescent="0.2">
      <c r="A217" s="23" t="s">
        <v>534</v>
      </c>
      <c r="B217" s="23">
        <v>2</v>
      </c>
      <c r="C217" s="23" t="s">
        <v>299</v>
      </c>
      <c r="D217" s="23" t="s">
        <v>311</v>
      </c>
      <c r="E217" s="23" t="s">
        <v>312</v>
      </c>
      <c r="F217" s="24">
        <v>10</v>
      </c>
      <c r="G217" s="23" t="s">
        <v>233</v>
      </c>
      <c r="H217" s="23" t="s">
        <v>313</v>
      </c>
      <c r="I217" s="25">
        <v>2018</v>
      </c>
      <c r="J217" s="23">
        <v>46.326976999999999</v>
      </c>
      <c r="K217" s="23">
        <v>-71.740471999999997</v>
      </c>
      <c r="L217" s="23" t="s">
        <v>235</v>
      </c>
      <c r="M217" s="23">
        <v>94</v>
      </c>
      <c r="N217" s="23">
        <v>2007</v>
      </c>
      <c r="O217" s="23" t="s">
        <v>236</v>
      </c>
      <c r="P217" s="23" t="s">
        <v>314</v>
      </c>
      <c r="Q217" s="26" t="s">
        <v>315</v>
      </c>
      <c r="R217" s="23" t="s">
        <v>237</v>
      </c>
      <c r="S217" s="23" t="s">
        <v>237</v>
      </c>
      <c r="T217" s="23" t="s">
        <v>237</v>
      </c>
      <c r="U217" s="23" t="s">
        <v>237</v>
      </c>
      <c r="V217" s="23" t="s">
        <v>237</v>
      </c>
      <c r="W217" s="23" t="s">
        <v>238</v>
      </c>
      <c r="X217" s="26" t="s">
        <v>237</v>
      </c>
      <c r="Y217" s="26" t="s">
        <v>237</v>
      </c>
      <c r="Z217" s="26" t="s">
        <v>237</v>
      </c>
      <c r="AA217" s="26" t="s">
        <v>237</v>
      </c>
      <c r="AB217" s="23" t="s">
        <v>238</v>
      </c>
      <c r="AC217" s="26" t="s">
        <v>237</v>
      </c>
      <c r="AD217" s="23" t="s">
        <v>237</v>
      </c>
      <c r="AE217" s="23" t="s">
        <v>237</v>
      </c>
      <c r="AF217" s="23" t="s">
        <v>237</v>
      </c>
      <c r="AG217" s="23" t="s">
        <v>237</v>
      </c>
      <c r="AH217" s="23" t="s">
        <v>238</v>
      </c>
      <c r="AI217" s="23" t="s">
        <v>238</v>
      </c>
      <c r="AJ217" s="23" t="s">
        <v>237</v>
      </c>
      <c r="AK217" s="23" t="s">
        <v>238</v>
      </c>
      <c r="AL217" s="23" t="s">
        <v>238</v>
      </c>
      <c r="AM217" s="26" t="s">
        <v>315</v>
      </c>
      <c r="AN217" s="26" t="s">
        <v>509</v>
      </c>
      <c r="AO217" s="26" t="s">
        <v>240</v>
      </c>
      <c r="AP217" s="26" t="s">
        <v>241</v>
      </c>
      <c r="AQ217" s="26"/>
      <c r="AR217" s="26" t="s">
        <v>242</v>
      </c>
      <c r="AS217" s="26"/>
      <c r="AT217" s="26" t="s">
        <v>272</v>
      </c>
      <c r="AU217" s="56">
        <v>59.404800000000002</v>
      </c>
      <c r="AV217" s="23">
        <v>52.270400000000009</v>
      </c>
      <c r="AW217" s="23">
        <v>138.20800000000003</v>
      </c>
      <c r="AX217" s="23">
        <v>17.539200000000001</v>
      </c>
      <c r="BA217" s="23">
        <v>3.2256</v>
      </c>
      <c r="BB217" s="23">
        <v>253.55456000000004</v>
      </c>
      <c r="BC217" s="23">
        <v>0</v>
      </c>
      <c r="BD217" s="23">
        <f t="shared" si="3"/>
        <v>253.55456000000004</v>
      </c>
      <c r="BF217" s="27">
        <v>43244</v>
      </c>
      <c r="BG217" s="27"/>
      <c r="BH217" s="27"/>
      <c r="BI217" s="27">
        <v>43257</v>
      </c>
      <c r="BJ217" s="27"/>
      <c r="BK217" s="27"/>
      <c r="BL217" s="27">
        <v>43266</v>
      </c>
      <c r="BM217" s="27">
        <v>43277</v>
      </c>
      <c r="BN217" s="27">
        <v>43285</v>
      </c>
      <c r="BO217" s="27">
        <v>43292</v>
      </c>
      <c r="BP217" s="27">
        <v>43299</v>
      </c>
      <c r="BQ217" s="27"/>
      <c r="BR217" s="27"/>
      <c r="BS217" s="27"/>
      <c r="BT217" s="27">
        <v>43312</v>
      </c>
      <c r="BV217" s="27"/>
      <c r="BW217" s="27"/>
      <c r="BX217" s="25">
        <v>23</v>
      </c>
      <c r="BY217" s="28" t="s">
        <v>244</v>
      </c>
      <c r="BZ217" s="28" t="s">
        <v>245</v>
      </c>
      <c r="CA217" s="28" t="s">
        <v>246</v>
      </c>
      <c r="CB217" s="25">
        <v>23</v>
      </c>
      <c r="CC217" s="25" t="s">
        <v>237</v>
      </c>
      <c r="CD217" s="28" t="s">
        <v>244</v>
      </c>
      <c r="CE217" s="28" t="s">
        <v>244</v>
      </c>
      <c r="CF217" s="28" t="s">
        <v>246</v>
      </c>
      <c r="CG217" s="28"/>
      <c r="CH217" s="29"/>
      <c r="CL217" s="30"/>
      <c r="CM217" s="30"/>
      <c r="CN217" s="30"/>
      <c r="CO217" s="30"/>
      <c r="CP217" s="31"/>
      <c r="CQ217" s="30"/>
      <c r="CR217" s="30"/>
      <c r="CS217" s="30"/>
      <c r="CT217" s="30"/>
      <c r="CU217" s="30"/>
      <c r="CV217" s="32"/>
      <c r="CW217" s="29">
        <v>43343</v>
      </c>
      <c r="CX217" s="23">
        <v>484.12</v>
      </c>
      <c r="CY217" s="23">
        <v>2.04</v>
      </c>
      <c r="CZ217" s="23">
        <v>1.6742801408067021</v>
      </c>
      <c r="DA217" s="23">
        <v>8.3641000000000005</v>
      </c>
      <c r="DB217" s="32">
        <v>1.0251569428933225</v>
      </c>
      <c r="DC217" s="32">
        <v>5.558118847542346</v>
      </c>
      <c r="DD217" s="32">
        <v>7.2879888066277836</v>
      </c>
      <c r="DE217" s="32">
        <v>1.8080250642552644</v>
      </c>
      <c r="DF217" s="32">
        <v>2.8820269575298936E-2</v>
      </c>
      <c r="DG217" s="32">
        <v>4.7711174967350221E-3</v>
      </c>
      <c r="DH217" s="32">
        <v>2.2183844248950115E-2</v>
      </c>
      <c r="DI217" s="32">
        <v>0.32061337223762421</v>
      </c>
      <c r="DJ217" s="32">
        <v>6.3316825864624518E-2</v>
      </c>
      <c r="DK217" s="32">
        <v>0.10463390496754776</v>
      </c>
      <c r="DL217" s="32">
        <v>0.32190153336671479</v>
      </c>
      <c r="DM217" s="32"/>
      <c r="DO217" s="33"/>
      <c r="DP217" s="33"/>
      <c r="DQ217" s="27">
        <v>43371</v>
      </c>
      <c r="DR217" s="23">
        <v>435.48</v>
      </c>
      <c r="DS217" s="23">
        <v>1.1700000000000002</v>
      </c>
      <c r="DU217" s="23">
        <v>2.9802</v>
      </c>
      <c r="DV217" s="30"/>
      <c r="DW217" s="30"/>
      <c r="DX217" s="30"/>
      <c r="DY217" s="31"/>
      <c r="DZ217" s="30"/>
      <c r="EA217" s="30"/>
      <c r="EB217" s="30"/>
      <c r="EC217" s="30"/>
      <c r="ED217" s="30"/>
      <c r="EE217" s="32"/>
      <c r="EF217" s="28"/>
      <c r="EG217" s="32"/>
      <c r="EH217" s="23">
        <v>28.5</v>
      </c>
      <c r="EI217" s="23">
        <v>7.92</v>
      </c>
      <c r="EJ217" s="23">
        <v>7.05</v>
      </c>
      <c r="EK217" s="23">
        <v>1.6105710251897885</v>
      </c>
      <c r="EL217" s="34">
        <v>31.656674165527484</v>
      </c>
      <c r="EM217" s="23">
        <v>88.36</v>
      </c>
      <c r="EP217" s="35"/>
      <c r="EQ217" s="27">
        <v>43234</v>
      </c>
      <c r="ES217" s="23">
        <v>3.93</v>
      </c>
      <c r="EV217" s="23" t="s">
        <v>247</v>
      </c>
      <c r="EX217" s="23">
        <v>5461</v>
      </c>
      <c r="EY217" s="23">
        <v>59.6</v>
      </c>
      <c r="EZ217" s="40">
        <v>408.6</v>
      </c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GD217" s="29"/>
      <c r="GI217" s="56"/>
      <c r="GY217" s="23" t="s">
        <v>248</v>
      </c>
      <c r="GZ217" s="23">
        <v>94.42166559656647</v>
      </c>
      <c r="HA217" s="23">
        <v>2.2980530448297527</v>
      </c>
      <c r="HB217" s="23">
        <v>0.54617676266136761</v>
      </c>
      <c r="HC217" s="23">
        <v>3.2274081429990069</v>
      </c>
      <c r="HD217" s="23">
        <v>34.210526315789473</v>
      </c>
      <c r="HE217" s="23">
        <v>46.603773584905653</v>
      </c>
      <c r="HF217" s="23">
        <v>8.3813306852035723</v>
      </c>
      <c r="HG217" s="23" t="s">
        <v>316</v>
      </c>
      <c r="HH217" s="23">
        <v>71</v>
      </c>
      <c r="HI217" s="23">
        <v>91</v>
      </c>
      <c r="HJ217" s="23">
        <v>73.400000000000006</v>
      </c>
      <c r="HK217" s="23">
        <v>78.8</v>
      </c>
      <c r="HL217" s="23">
        <v>55.2</v>
      </c>
      <c r="HM217" s="23">
        <v>82.8</v>
      </c>
      <c r="HN217" s="23">
        <v>13.2</v>
      </c>
      <c r="HO217" s="23">
        <v>16.600000000000001</v>
      </c>
      <c r="HP217" s="23">
        <v>21.9</v>
      </c>
      <c r="HQ217" s="23">
        <v>21</v>
      </c>
      <c r="HR217" s="23">
        <v>15</v>
      </c>
      <c r="HS217" s="23">
        <v>5.0999999999999996</v>
      </c>
    </row>
    <row r="218" spans="1:227" s="23" customFormat="1" ht="12.75" x14ac:dyDescent="0.2">
      <c r="A218" s="23" t="s">
        <v>535</v>
      </c>
      <c r="B218" s="23">
        <v>1</v>
      </c>
      <c r="C218" s="23" t="s">
        <v>296</v>
      </c>
      <c r="D218" s="23" t="s">
        <v>311</v>
      </c>
      <c r="E218" s="23" t="s">
        <v>312</v>
      </c>
      <c r="F218" s="24">
        <v>10</v>
      </c>
      <c r="G218" s="23" t="s">
        <v>233</v>
      </c>
      <c r="H218" s="23" t="s">
        <v>313</v>
      </c>
      <c r="I218" s="25">
        <v>2018</v>
      </c>
      <c r="J218" s="23">
        <v>46.326976999999999</v>
      </c>
      <c r="K218" s="23">
        <v>-71.740471999999997</v>
      </c>
      <c r="L218" s="23" t="s">
        <v>235</v>
      </c>
      <c r="M218" s="23">
        <v>94</v>
      </c>
      <c r="N218" s="23">
        <v>2007</v>
      </c>
      <c r="O218" s="23" t="s">
        <v>270</v>
      </c>
      <c r="P218" s="23" t="s">
        <v>314</v>
      </c>
      <c r="Q218" s="26" t="s">
        <v>315</v>
      </c>
      <c r="R218" s="23" t="s">
        <v>237</v>
      </c>
      <c r="S218" s="23" t="s">
        <v>237</v>
      </c>
      <c r="T218" s="23" t="s">
        <v>237</v>
      </c>
      <c r="U218" s="23" t="s">
        <v>237</v>
      </c>
      <c r="V218" s="23" t="s">
        <v>237</v>
      </c>
      <c r="W218" s="23" t="s">
        <v>238</v>
      </c>
      <c r="X218" s="26" t="s">
        <v>237</v>
      </c>
      <c r="Y218" s="26" t="s">
        <v>237</v>
      </c>
      <c r="Z218" s="26" t="s">
        <v>237</v>
      </c>
      <c r="AA218" s="26" t="s">
        <v>237</v>
      </c>
      <c r="AB218" s="23" t="s">
        <v>238</v>
      </c>
      <c r="AC218" s="26" t="s">
        <v>237</v>
      </c>
      <c r="AD218" s="23" t="s">
        <v>237</v>
      </c>
      <c r="AE218" s="23" t="s">
        <v>237</v>
      </c>
      <c r="AF218" s="23" t="s">
        <v>237</v>
      </c>
      <c r="AG218" s="23" t="s">
        <v>237</v>
      </c>
      <c r="AH218" s="23" t="s">
        <v>238</v>
      </c>
      <c r="AI218" s="23" t="s">
        <v>238</v>
      </c>
      <c r="AJ218" s="23" t="s">
        <v>237</v>
      </c>
      <c r="AK218" s="23" t="s">
        <v>238</v>
      </c>
      <c r="AL218" s="23" t="s">
        <v>238</v>
      </c>
      <c r="AM218" s="26" t="s">
        <v>315</v>
      </c>
      <c r="AN218" s="26" t="s">
        <v>509</v>
      </c>
      <c r="AO218" s="26" t="s">
        <v>240</v>
      </c>
      <c r="AP218" s="26" t="s">
        <v>241</v>
      </c>
      <c r="AQ218" s="26"/>
      <c r="AR218" s="26" t="s">
        <v>242</v>
      </c>
      <c r="AS218" s="26"/>
      <c r="AT218" s="26" t="s">
        <v>272</v>
      </c>
      <c r="AU218" s="56">
        <v>59.404800000000002</v>
      </c>
      <c r="AV218" s="23">
        <v>52.270400000000009</v>
      </c>
      <c r="AW218" s="23">
        <v>138.20800000000003</v>
      </c>
      <c r="AX218" s="23">
        <v>17.539200000000001</v>
      </c>
      <c r="BA218" s="23">
        <v>3.2256</v>
      </c>
      <c r="BB218" s="23">
        <v>253.55456000000004</v>
      </c>
      <c r="BC218" s="23">
        <v>0</v>
      </c>
      <c r="BD218" s="23">
        <f t="shared" si="3"/>
        <v>253.55456000000004</v>
      </c>
      <c r="BF218" s="27">
        <v>43244</v>
      </c>
      <c r="BG218" s="27"/>
      <c r="BH218" s="27"/>
      <c r="BI218" s="27">
        <v>43257</v>
      </c>
      <c r="BJ218" s="27"/>
      <c r="BK218" s="27"/>
      <c r="BL218" s="27">
        <v>43266</v>
      </c>
      <c r="BM218" s="27">
        <v>43277</v>
      </c>
      <c r="BN218" s="27">
        <v>43285</v>
      </c>
      <c r="BO218" s="27">
        <v>43292</v>
      </c>
      <c r="BP218" s="27">
        <v>43299</v>
      </c>
      <c r="BQ218" s="27"/>
      <c r="BR218" s="27"/>
      <c r="BS218" s="27"/>
      <c r="BT218" s="27">
        <v>43312</v>
      </c>
      <c r="BV218" s="27"/>
      <c r="BW218" s="27"/>
      <c r="BX218" s="25">
        <v>23</v>
      </c>
      <c r="BY218" s="28" t="s">
        <v>244</v>
      </c>
      <c r="BZ218" s="28" t="s">
        <v>245</v>
      </c>
      <c r="CA218" s="28" t="s">
        <v>246</v>
      </c>
      <c r="CB218" s="25">
        <v>23</v>
      </c>
      <c r="CC218" s="25" t="s">
        <v>237</v>
      </c>
      <c r="CD218" s="28" t="s">
        <v>244</v>
      </c>
      <c r="CE218" s="28" t="s">
        <v>244</v>
      </c>
      <c r="CF218" s="28" t="s">
        <v>246</v>
      </c>
      <c r="CG218" s="28"/>
      <c r="CH218" s="29"/>
      <c r="CL218" s="30"/>
      <c r="CM218" s="30"/>
      <c r="CN218" s="30"/>
      <c r="CO218" s="30"/>
      <c r="CP218" s="31"/>
      <c r="CQ218" s="30"/>
      <c r="CR218" s="30"/>
      <c r="CS218" s="30"/>
      <c r="CT218" s="30"/>
      <c r="CU218" s="30"/>
      <c r="CV218" s="32"/>
      <c r="CW218" s="29">
        <v>43343</v>
      </c>
      <c r="CX218" s="23">
        <v>476.82000000000005</v>
      </c>
      <c r="CY218" s="23">
        <v>1.88</v>
      </c>
      <c r="CZ218" s="23">
        <v>1.5484411430333185</v>
      </c>
      <c r="DA218" s="23">
        <v>8.4321999999999999</v>
      </c>
      <c r="DB218" s="32">
        <v>1.1326076835998242</v>
      </c>
      <c r="DC218" s="32">
        <v>4.96012842442543</v>
      </c>
      <c r="DD218" s="32">
        <v>7.770034592318809</v>
      </c>
      <c r="DE218" s="32">
        <v>1.9585717968315972</v>
      </c>
      <c r="DF218" s="32">
        <v>2.9554898350507799E-2</v>
      </c>
      <c r="DG218" s="32">
        <v>4.4165901761440193E-3</v>
      </c>
      <c r="DH218" s="32">
        <v>2.247516549481747E-2</v>
      </c>
      <c r="DI218" s="32">
        <v>0.2600312100917776</v>
      </c>
      <c r="DJ218" s="32">
        <v>6.2005107606828466E-2</v>
      </c>
      <c r="DK218" s="32">
        <v>8.7305905536696274E-2</v>
      </c>
      <c r="DL218" s="32">
        <v>0.36099681521739502</v>
      </c>
      <c r="DM218" s="32"/>
      <c r="DO218" s="33"/>
      <c r="DP218" s="33"/>
      <c r="DQ218" s="27">
        <v>43371</v>
      </c>
      <c r="DR218" s="23">
        <v>442.71000000000004</v>
      </c>
      <c r="DS218" s="23">
        <v>1.1500000000000001</v>
      </c>
      <c r="DU218" s="23">
        <v>2.9898000000000002</v>
      </c>
      <c r="DV218" s="30"/>
      <c r="DW218" s="30"/>
      <c r="DX218" s="30"/>
      <c r="DY218" s="31"/>
      <c r="DZ218" s="30"/>
      <c r="EA218" s="30"/>
      <c r="EB218" s="30"/>
      <c r="EC218" s="30"/>
      <c r="ED218" s="30"/>
      <c r="EE218" s="32"/>
      <c r="EF218" s="28"/>
      <c r="EG218" s="32"/>
      <c r="EH218" s="23">
        <v>20.5</v>
      </c>
      <c r="EI218" s="23">
        <v>7.15</v>
      </c>
      <c r="EJ218" s="23">
        <v>6.4429999999999996</v>
      </c>
      <c r="EK218" s="23">
        <v>1.3537921894237228</v>
      </c>
      <c r="EL218" s="34">
        <v>41.107391580465645</v>
      </c>
      <c r="EM218" s="23">
        <v>88.702838663312974</v>
      </c>
      <c r="EP218" s="35"/>
      <c r="EQ218" s="27">
        <v>43234</v>
      </c>
      <c r="ES218" s="23">
        <v>3.86</v>
      </c>
      <c r="EV218" s="23" t="s">
        <v>247</v>
      </c>
      <c r="EX218" s="23">
        <v>4849.3999999999996</v>
      </c>
      <c r="EY218" s="23">
        <v>74.400000000000006</v>
      </c>
      <c r="EZ218" s="40">
        <v>59.500000000000007</v>
      </c>
      <c r="FA218" s="36">
        <v>36.33013879709187</v>
      </c>
      <c r="FB218" s="36">
        <v>19.281437125748507</v>
      </c>
      <c r="FC218" s="36">
        <v>24.961679440186604</v>
      </c>
      <c r="FD218" s="36"/>
      <c r="FE218" s="36">
        <v>4.8702594810379241</v>
      </c>
      <c r="FF218" s="36">
        <v>0.95608782435129747</v>
      </c>
      <c r="FG218" s="36">
        <v>256.30139720558884</v>
      </c>
      <c r="FH218" s="36">
        <v>2.0858283433133735</v>
      </c>
      <c r="FI218" s="36">
        <v>604.91616766467075</v>
      </c>
      <c r="FJ218" s="36">
        <v>76.617499996556887</v>
      </c>
      <c r="FK218" s="36">
        <v>10.164670658682635</v>
      </c>
      <c r="GD218" s="29"/>
      <c r="GI218" s="56"/>
      <c r="GY218" s="23" t="s">
        <v>248</v>
      </c>
      <c r="GZ218" s="23">
        <v>92.995818793864785</v>
      </c>
      <c r="HA218" s="23">
        <v>2.2988258322003823</v>
      </c>
      <c r="HB218" s="23">
        <v>0.66468253968254143</v>
      </c>
      <c r="HC218" s="23">
        <v>2.4206349206349183</v>
      </c>
      <c r="HD218" s="23">
        <v>31.686507936507951</v>
      </c>
      <c r="HE218" s="23">
        <v>45.67460317460317</v>
      </c>
      <c r="HF218" s="23">
        <v>11.944444444444438</v>
      </c>
      <c r="HG218" s="23" t="s">
        <v>316</v>
      </c>
      <c r="HH218" s="23">
        <v>71</v>
      </c>
      <c r="HI218" s="23">
        <v>91</v>
      </c>
      <c r="HJ218" s="23">
        <v>73.400000000000006</v>
      </c>
      <c r="HK218" s="23">
        <v>78.8</v>
      </c>
      <c r="HL218" s="23">
        <v>55.2</v>
      </c>
      <c r="HM218" s="23">
        <v>82.8</v>
      </c>
      <c r="HN218" s="23">
        <v>13.2</v>
      </c>
      <c r="HO218" s="23">
        <v>16.600000000000001</v>
      </c>
      <c r="HP218" s="23">
        <v>21.9</v>
      </c>
      <c r="HQ218" s="23">
        <v>21</v>
      </c>
      <c r="HR218" s="23">
        <v>15</v>
      </c>
      <c r="HS218" s="23">
        <v>5.0999999999999996</v>
      </c>
    </row>
    <row r="219" spans="1:227" s="23" customFormat="1" ht="12.75" x14ac:dyDescent="0.2">
      <c r="A219" s="23" t="s">
        <v>536</v>
      </c>
      <c r="B219" s="23">
        <v>2</v>
      </c>
      <c r="C219" s="23" t="s">
        <v>296</v>
      </c>
      <c r="D219" s="23" t="s">
        <v>311</v>
      </c>
      <c r="E219" s="23" t="s">
        <v>312</v>
      </c>
      <c r="F219" s="24">
        <v>10</v>
      </c>
      <c r="G219" s="23" t="s">
        <v>233</v>
      </c>
      <c r="H219" s="23" t="s">
        <v>313</v>
      </c>
      <c r="I219" s="25">
        <v>2018</v>
      </c>
      <c r="J219" s="23">
        <v>46.326976999999999</v>
      </c>
      <c r="K219" s="23">
        <v>-71.740471999999997</v>
      </c>
      <c r="L219" s="23" t="s">
        <v>235</v>
      </c>
      <c r="M219" s="23">
        <v>94</v>
      </c>
      <c r="N219" s="23">
        <v>2007</v>
      </c>
      <c r="O219" s="23" t="s">
        <v>270</v>
      </c>
      <c r="P219" s="23" t="s">
        <v>314</v>
      </c>
      <c r="Q219" s="26" t="s">
        <v>315</v>
      </c>
      <c r="R219" s="23" t="s">
        <v>237</v>
      </c>
      <c r="S219" s="23" t="s">
        <v>237</v>
      </c>
      <c r="T219" s="23" t="s">
        <v>237</v>
      </c>
      <c r="U219" s="23" t="s">
        <v>237</v>
      </c>
      <c r="V219" s="23" t="s">
        <v>237</v>
      </c>
      <c r="W219" s="23" t="s">
        <v>238</v>
      </c>
      <c r="X219" s="26" t="s">
        <v>237</v>
      </c>
      <c r="Y219" s="26" t="s">
        <v>237</v>
      </c>
      <c r="Z219" s="26" t="s">
        <v>237</v>
      </c>
      <c r="AA219" s="26" t="s">
        <v>237</v>
      </c>
      <c r="AB219" s="23" t="s">
        <v>238</v>
      </c>
      <c r="AC219" s="26" t="s">
        <v>237</v>
      </c>
      <c r="AD219" s="23" t="s">
        <v>237</v>
      </c>
      <c r="AE219" s="23" t="s">
        <v>237</v>
      </c>
      <c r="AF219" s="23" t="s">
        <v>237</v>
      </c>
      <c r="AG219" s="23" t="s">
        <v>237</v>
      </c>
      <c r="AH219" s="23" t="s">
        <v>238</v>
      </c>
      <c r="AI219" s="23" t="s">
        <v>238</v>
      </c>
      <c r="AJ219" s="23" t="s">
        <v>237</v>
      </c>
      <c r="AK219" s="23" t="s">
        <v>238</v>
      </c>
      <c r="AL219" s="23" t="s">
        <v>238</v>
      </c>
      <c r="AM219" s="26" t="s">
        <v>315</v>
      </c>
      <c r="AN219" s="26" t="s">
        <v>509</v>
      </c>
      <c r="AO219" s="26" t="s">
        <v>240</v>
      </c>
      <c r="AP219" s="26" t="s">
        <v>241</v>
      </c>
      <c r="AQ219" s="26"/>
      <c r="AR219" s="26" t="s">
        <v>242</v>
      </c>
      <c r="AS219" s="26"/>
      <c r="AT219" s="26" t="s">
        <v>272</v>
      </c>
      <c r="AU219" s="56">
        <v>59.404800000000002</v>
      </c>
      <c r="AV219" s="23">
        <v>52.270400000000009</v>
      </c>
      <c r="AW219" s="23">
        <v>138.20800000000003</v>
      </c>
      <c r="AX219" s="23">
        <v>17.539200000000001</v>
      </c>
      <c r="BA219" s="23">
        <v>3.2256</v>
      </c>
      <c r="BB219" s="23">
        <v>253.55456000000004</v>
      </c>
      <c r="BC219" s="23">
        <v>0</v>
      </c>
      <c r="BD219" s="23">
        <f t="shared" si="3"/>
        <v>253.55456000000004</v>
      </c>
      <c r="BF219" s="27">
        <v>43244</v>
      </c>
      <c r="BG219" s="27"/>
      <c r="BH219" s="27"/>
      <c r="BI219" s="27">
        <v>43257</v>
      </c>
      <c r="BJ219" s="27"/>
      <c r="BK219" s="27"/>
      <c r="BL219" s="27">
        <v>43266</v>
      </c>
      <c r="BM219" s="27">
        <v>43277</v>
      </c>
      <c r="BN219" s="27">
        <v>43285</v>
      </c>
      <c r="BO219" s="27">
        <v>43292</v>
      </c>
      <c r="BP219" s="27">
        <v>43299</v>
      </c>
      <c r="BQ219" s="27"/>
      <c r="BR219" s="27"/>
      <c r="BS219" s="27"/>
      <c r="BT219" s="27">
        <v>43312</v>
      </c>
      <c r="BV219" s="27"/>
      <c r="BW219" s="27"/>
      <c r="BX219" s="25">
        <v>23</v>
      </c>
      <c r="BY219" s="28" t="s">
        <v>244</v>
      </c>
      <c r="BZ219" s="28" t="s">
        <v>245</v>
      </c>
      <c r="CA219" s="28" t="s">
        <v>246</v>
      </c>
      <c r="CB219" s="25">
        <v>23</v>
      </c>
      <c r="CC219" s="25" t="s">
        <v>237</v>
      </c>
      <c r="CD219" s="28" t="s">
        <v>244</v>
      </c>
      <c r="CE219" s="28" t="s">
        <v>244</v>
      </c>
      <c r="CF219" s="28" t="s">
        <v>246</v>
      </c>
      <c r="CG219" s="28"/>
      <c r="CH219" s="29"/>
      <c r="CL219" s="30"/>
      <c r="CM219" s="30"/>
      <c r="CN219" s="30"/>
      <c r="CO219" s="30"/>
      <c r="CP219" s="31"/>
      <c r="CQ219" s="30"/>
      <c r="CR219" s="30"/>
      <c r="CS219" s="30"/>
      <c r="CT219" s="30"/>
      <c r="CU219" s="30"/>
      <c r="CV219" s="32"/>
      <c r="CW219" s="29">
        <v>43343</v>
      </c>
      <c r="CX219" s="23">
        <v>484.93</v>
      </c>
      <c r="CY219" s="23">
        <v>1.9900000000000002</v>
      </c>
      <c r="CZ219" s="23">
        <v>1.9630296322199743</v>
      </c>
      <c r="DA219" s="23">
        <v>8.5846999999999998</v>
      </c>
      <c r="DB219" s="32">
        <v>1.1257304072099399</v>
      </c>
      <c r="DC219" s="32">
        <v>5.644766338495133</v>
      </c>
      <c r="DD219" s="32">
        <v>7.1375915242807952</v>
      </c>
      <c r="DE219" s="32">
        <v>1.9185425065483703</v>
      </c>
      <c r="DF219" s="32">
        <v>2.6492037935440197E-2</v>
      </c>
      <c r="DG219" s="32">
        <v>4.3710051373804012E-3</v>
      </c>
      <c r="DH219" s="32">
        <v>2.0634617615888327E-2</v>
      </c>
      <c r="DI219" s="32">
        <v>0.29529987652894252</v>
      </c>
      <c r="DJ219" s="32">
        <v>5.8780099167818289E-2</v>
      </c>
      <c r="DK219" s="32">
        <v>0.10636216008324906</v>
      </c>
      <c r="DL219" s="32">
        <v>0.4028545742395912</v>
      </c>
      <c r="DM219" s="32"/>
      <c r="DO219" s="33"/>
      <c r="DP219" s="33"/>
      <c r="DQ219" s="27">
        <v>43371</v>
      </c>
      <c r="DR219" s="23">
        <v>443.39</v>
      </c>
      <c r="DS219" s="23">
        <v>1.0900000000000001</v>
      </c>
      <c r="DU219" s="23">
        <v>3.4833999999999996</v>
      </c>
      <c r="DV219" s="30"/>
      <c r="DW219" s="30"/>
      <c r="DX219" s="30"/>
      <c r="DY219" s="31"/>
      <c r="DZ219" s="30"/>
      <c r="EA219" s="30"/>
      <c r="EB219" s="30"/>
      <c r="EC219" s="30"/>
      <c r="ED219" s="30"/>
      <c r="EE219" s="32"/>
      <c r="EF219" s="28"/>
      <c r="EG219" s="32"/>
      <c r="EH219" s="23">
        <v>23</v>
      </c>
      <c r="EI219" s="23">
        <v>7.48</v>
      </c>
      <c r="EJ219" s="23">
        <v>6.298</v>
      </c>
      <c r="EK219" s="23">
        <v>1.5758572230149483</v>
      </c>
      <c r="EL219" s="34">
        <v>53.292143418404137</v>
      </c>
      <c r="EM219" s="23">
        <v>89.065731814198074</v>
      </c>
      <c r="EP219" s="35"/>
      <c r="EQ219" s="27">
        <v>43234</v>
      </c>
      <c r="ES219" s="23">
        <v>3.91</v>
      </c>
      <c r="EV219" s="23" t="s">
        <v>247</v>
      </c>
      <c r="EX219" s="23">
        <v>5370.2000000000007</v>
      </c>
      <c r="EY219" s="23">
        <v>57.400000000000006</v>
      </c>
      <c r="EZ219" s="40">
        <v>330.70000000000005</v>
      </c>
      <c r="FA219" s="36">
        <v>53.537924151696608</v>
      </c>
      <c r="FB219" s="36">
        <v>20.0625</v>
      </c>
      <c r="FC219" s="36">
        <v>26.956378056840716</v>
      </c>
      <c r="FD219" s="36"/>
      <c r="FE219" s="36">
        <v>3.3453947368421053</v>
      </c>
      <c r="FF219" s="36">
        <v>1.0707236842105263</v>
      </c>
      <c r="FG219" s="36">
        <v>259.94802631578949</v>
      </c>
      <c r="FH219" s="36">
        <v>2.2105263157894739</v>
      </c>
      <c r="FI219" s="36">
        <v>732.94342105263149</v>
      </c>
      <c r="FJ219" s="36">
        <v>92.544809809095412</v>
      </c>
      <c r="FK219" s="36">
        <v>12.764802631578949</v>
      </c>
      <c r="GD219" s="29"/>
      <c r="GI219" s="56"/>
      <c r="GY219" s="23" t="s">
        <v>248</v>
      </c>
      <c r="GZ219" s="23">
        <v>94.42166559656647</v>
      </c>
      <c r="HA219" s="23">
        <v>2.2980530448297527</v>
      </c>
      <c r="HB219" s="23">
        <v>0.54617676266136761</v>
      </c>
      <c r="HC219" s="23">
        <v>3.2274081429990069</v>
      </c>
      <c r="HD219" s="23">
        <v>34.210526315789473</v>
      </c>
      <c r="HE219" s="23">
        <v>46.603773584905653</v>
      </c>
      <c r="HF219" s="23">
        <v>8.3813306852035723</v>
      </c>
      <c r="HG219" s="23" t="s">
        <v>316</v>
      </c>
      <c r="HH219" s="23">
        <v>71</v>
      </c>
      <c r="HI219" s="23">
        <v>91</v>
      </c>
      <c r="HJ219" s="23">
        <v>73.400000000000006</v>
      </c>
      <c r="HK219" s="23">
        <v>78.8</v>
      </c>
      <c r="HL219" s="23">
        <v>55.2</v>
      </c>
      <c r="HM219" s="23">
        <v>82.8</v>
      </c>
      <c r="HN219" s="23">
        <v>13.2</v>
      </c>
      <c r="HO219" s="23">
        <v>16.600000000000001</v>
      </c>
      <c r="HP219" s="23">
        <v>21.9</v>
      </c>
      <c r="HQ219" s="23">
        <v>21</v>
      </c>
      <c r="HR219" s="23">
        <v>15</v>
      </c>
      <c r="HS219" s="23">
        <v>5.0999999999999996</v>
      </c>
    </row>
    <row r="220" spans="1:227" s="23" customFormat="1" ht="12.75" x14ac:dyDescent="0.2">
      <c r="A220" s="23" t="s">
        <v>537</v>
      </c>
      <c r="B220" s="23">
        <v>1</v>
      </c>
      <c r="C220" s="23" t="s">
        <v>293</v>
      </c>
      <c r="D220" s="23" t="s">
        <v>311</v>
      </c>
      <c r="E220" s="23" t="s">
        <v>312</v>
      </c>
      <c r="F220" s="24">
        <v>10</v>
      </c>
      <c r="G220" s="23" t="s">
        <v>233</v>
      </c>
      <c r="H220" s="23" t="s">
        <v>313</v>
      </c>
      <c r="I220" s="25">
        <v>2018</v>
      </c>
      <c r="J220" s="23">
        <v>46.326976999999999</v>
      </c>
      <c r="K220" s="23">
        <v>-71.740471999999997</v>
      </c>
      <c r="L220" s="23" t="s">
        <v>235</v>
      </c>
      <c r="M220" s="23">
        <v>94</v>
      </c>
      <c r="N220" s="23">
        <v>2007</v>
      </c>
      <c r="O220" s="23" t="s">
        <v>236</v>
      </c>
      <c r="P220" s="23" t="s">
        <v>314</v>
      </c>
      <c r="Q220" s="26" t="s">
        <v>315</v>
      </c>
      <c r="R220" s="23" t="s">
        <v>237</v>
      </c>
      <c r="S220" s="23" t="s">
        <v>237</v>
      </c>
      <c r="T220" s="23" t="s">
        <v>237</v>
      </c>
      <c r="U220" s="23" t="s">
        <v>237</v>
      </c>
      <c r="V220" s="23" t="s">
        <v>237</v>
      </c>
      <c r="W220" s="23" t="s">
        <v>238</v>
      </c>
      <c r="X220" s="26" t="s">
        <v>237</v>
      </c>
      <c r="Y220" s="26" t="s">
        <v>237</v>
      </c>
      <c r="Z220" s="26" t="s">
        <v>237</v>
      </c>
      <c r="AA220" s="26" t="s">
        <v>237</v>
      </c>
      <c r="AB220" s="23" t="s">
        <v>238</v>
      </c>
      <c r="AC220" s="26" t="s">
        <v>237</v>
      </c>
      <c r="AD220" s="23" t="s">
        <v>237</v>
      </c>
      <c r="AE220" s="23" t="s">
        <v>237</v>
      </c>
      <c r="AF220" s="23" t="s">
        <v>237</v>
      </c>
      <c r="AG220" s="23" t="s">
        <v>237</v>
      </c>
      <c r="AH220" s="23" t="s">
        <v>238</v>
      </c>
      <c r="AI220" s="23" t="s">
        <v>238</v>
      </c>
      <c r="AJ220" s="23" t="s">
        <v>237</v>
      </c>
      <c r="AK220" s="23" t="s">
        <v>238</v>
      </c>
      <c r="AL220" s="23" t="s">
        <v>238</v>
      </c>
      <c r="AM220" s="26" t="s">
        <v>315</v>
      </c>
      <c r="AN220" s="26" t="s">
        <v>509</v>
      </c>
      <c r="AO220" s="26" t="s">
        <v>240</v>
      </c>
      <c r="AP220" s="26" t="s">
        <v>241</v>
      </c>
      <c r="AQ220" s="26"/>
      <c r="AR220" s="26" t="s">
        <v>242</v>
      </c>
      <c r="AS220" s="26"/>
      <c r="AT220" s="26" t="s">
        <v>272</v>
      </c>
      <c r="AU220" s="56">
        <v>59.404800000000002</v>
      </c>
      <c r="AV220" s="23">
        <v>52.270400000000009</v>
      </c>
      <c r="AW220" s="23">
        <v>138.20800000000003</v>
      </c>
      <c r="AX220" s="23">
        <v>17.539200000000001</v>
      </c>
      <c r="BA220" s="23">
        <v>3.2256</v>
      </c>
      <c r="BB220" s="23">
        <v>253.55456000000004</v>
      </c>
      <c r="BC220" s="23">
        <v>0</v>
      </c>
      <c r="BD220" s="23">
        <f t="shared" si="3"/>
        <v>253.55456000000004</v>
      </c>
      <c r="BF220" s="27">
        <v>43244</v>
      </c>
      <c r="BG220" s="27"/>
      <c r="BH220" s="27"/>
      <c r="BI220" s="27">
        <v>43257</v>
      </c>
      <c r="BJ220" s="27"/>
      <c r="BK220" s="27"/>
      <c r="BL220" s="27">
        <v>43266</v>
      </c>
      <c r="BM220" s="27">
        <v>43277</v>
      </c>
      <c r="BN220" s="27">
        <v>43285</v>
      </c>
      <c r="BO220" s="27">
        <v>43292</v>
      </c>
      <c r="BP220" s="27">
        <v>43299</v>
      </c>
      <c r="BQ220" s="27"/>
      <c r="BR220" s="27"/>
      <c r="BS220" s="27"/>
      <c r="BT220" s="27">
        <v>43312</v>
      </c>
      <c r="BV220" s="27"/>
      <c r="BW220" s="27"/>
      <c r="BX220" s="25">
        <v>23</v>
      </c>
      <c r="BY220" s="28" t="s">
        <v>244</v>
      </c>
      <c r="BZ220" s="28" t="s">
        <v>245</v>
      </c>
      <c r="CA220" s="28" t="s">
        <v>246</v>
      </c>
      <c r="CB220" s="25">
        <v>23</v>
      </c>
      <c r="CC220" s="25" t="s">
        <v>237</v>
      </c>
      <c r="CD220" s="28" t="s">
        <v>244</v>
      </c>
      <c r="CE220" s="28" t="s">
        <v>244</v>
      </c>
      <c r="CF220" s="28" t="s">
        <v>246</v>
      </c>
      <c r="CG220" s="28"/>
      <c r="CH220" s="29"/>
      <c r="CL220" s="30"/>
      <c r="CM220" s="30"/>
      <c r="CN220" s="30"/>
      <c r="CO220" s="30"/>
      <c r="CP220" s="31"/>
      <c r="CQ220" s="30"/>
      <c r="CR220" s="30"/>
      <c r="CS220" s="30"/>
      <c r="CT220" s="30"/>
      <c r="CU220" s="30"/>
      <c r="CV220" s="32"/>
      <c r="CW220" s="29">
        <v>43343</v>
      </c>
      <c r="CX220" s="23">
        <v>456.61</v>
      </c>
      <c r="CY220" s="23">
        <v>2</v>
      </c>
      <c r="CZ220" s="23">
        <v>1.5331892578932</v>
      </c>
      <c r="DA220" s="23">
        <v>8.0440000000000005</v>
      </c>
      <c r="DB220" s="32">
        <v>1.1803574506569818</v>
      </c>
      <c r="DC220" s="32">
        <v>5.0483075598496781</v>
      </c>
      <c r="DD220" s="32">
        <v>7.8207320181739926</v>
      </c>
      <c r="DE220" s="32">
        <v>1.8897632090767089</v>
      </c>
      <c r="DF220" s="32">
        <v>2.6499446191744384E-2</v>
      </c>
      <c r="DG220" s="32">
        <v>4.3580058497487643E-3</v>
      </c>
      <c r="DH220" s="32">
        <v>2.3320622565682916E-2</v>
      </c>
      <c r="DI220" s="32">
        <v>0.31416918978442743</v>
      </c>
      <c r="DJ220" s="32">
        <v>5.715273420859944E-2</v>
      </c>
      <c r="DK220" s="32">
        <v>9.1715376659866926E-2</v>
      </c>
      <c r="DL220" s="32">
        <v>0.40483825145643126</v>
      </c>
      <c r="DM220" s="32"/>
      <c r="DO220" s="33"/>
      <c r="DP220" s="33"/>
      <c r="DQ220" s="27">
        <v>43371</v>
      </c>
      <c r="DR220" s="23">
        <v>444.97999999999996</v>
      </c>
      <c r="DS220" s="23">
        <v>1.1000000000000001</v>
      </c>
      <c r="DU220" s="23">
        <v>2.8678999999999997</v>
      </c>
      <c r="DV220" s="30"/>
      <c r="DW220" s="30"/>
      <c r="DX220" s="30"/>
      <c r="DY220" s="31"/>
      <c r="DZ220" s="30"/>
      <c r="EA220" s="30"/>
      <c r="EB220" s="30"/>
      <c r="EC220" s="30"/>
      <c r="ED220" s="30"/>
      <c r="EE220" s="32"/>
      <c r="EF220" s="28"/>
      <c r="EG220" s="32"/>
      <c r="EH220" s="23">
        <v>16</v>
      </c>
      <c r="EI220" s="23">
        <v>7.37</v>
      </c>
      <c r="EJ220" s="23">
        <v>6.1680000000000001</v>
      </c>
      <c r="EK220" s="23">
        <v>1.2809471435253663</v>
      </c>
      <c r="EL220" s="34">
        <v>41.467982734680255</v>
      </c>
      <c r="EM220" s="23">
        <v>88.861509073543459</v>
      </c>
      <c r="EP220" s="35"/>
      <c r="EQ220" s="27">
        <v>43234</v>
      </c>
      <c r="ES220" s="23">
        <v>3.85</v>
      </c>
      <c r="EV220" s="23" t="s">
        <v>247</v>
      </c>
      <c r="EX220" s="23">
        <v>6758.7</v>
      </c>
      <c r="EY220" s="23">
        <v>67.900000000000006</v>
      </c>
      <c r="EZ220" s="40">
        <v>572.6</v>
      </c>
      <c r="FA220" s="36">
        <v>45.350328947368418</v>
      </c>
      <c r="FB220" s="36">
        <v>19.730269730269729</v>
      </c>
      <c r="FC220" s="36">
        <v>28.17365269461078</v>
      </c>
      <c r="FD220" s="36"/>
      <c r="FE220" s="36">
        <v>2.0979020979020975</v>
      </c>
      <c r="FF220" s="36">
        <v>0.95504495504495501</v>
      </c>
      <c r="FG220" s="36">
        <v>231.18281718281716</v>
      </c>
      <c r="FH220" s="36">
        <v>2.3576423576423577</v>
      </c>
      <c r="FI220" s="36">
        <v>748.65734265734261</v>
      </c>
      <c r="FJ220" s="36">
        <v>81.161292494055928</v>
      </c>
      <c r="FK220" s="36">
        <v>13.58141858141858</v>
      </c>
      <c r="GD220" s="29"/>
      <c r="GI220" s="56"/>
      <c r="GY220" s="23" t="s">
        <v>248</v>
      </c>
      <c r="GZ220" s="23">
        <v>92.995818793864785</v>
      </c>
      <c r="HA220" s="23">
        <v>2.2988258322003823</v>
      </c>
      <c r="HB220" s="23">
        <v>0.66468253968254143</v>
      </c>
      <c r="HC220" s="23">
        <v>2.4206349206349183</v>
      </c>
      <c r="HD220" s="23">
        <v>31.686507936507951</v>
      </c>
      <c r="HE220" s="23">
        <v>45.67460317460317</v>
      </c>
      <c r="HF220" s="23">
        <v>11.944444444444438</v>
      </c>
      <c r="HG220" s="23" t="s">
        <v>316</v>
      </c>
      <c r="HH220" s="23">
        <v>71</v>
      </c>
      <c r="HI220" s="23">
        <v>91</v>
      </c>
      <c r="HJ220" s="23">
        <v>73.400000000000006</v>
      </c>
      <c r="HK220" s="23">
        <v>78.8</v>
      </c>
      <c r="HL220" s="23">
        <v>55.2</v>
      </c>
      <c r="HM220" s="23">
        <v>82.8</v>
      </c>
      <c r="HN220" s="23">
        <v>13.2</v>
      </c>
      <c r="HO220" s="23">
        <v>16.600000000000001</v>
      </c>
      <c r="HP220" s="23">
        <v>21.9</v>
      </c>
      <c r="HQ220" s="23">
        <v>21</v>
      </c>
      <c r="HR220" s="23">
        <v>15</v>
      </c>
      <c r="HS220" s="23">
        <v>5.0999999999999996</v>
      </c>
    </row>
    <row r="221" spans="1:227" s="23" customFormat="1" ht="12.75" x14ac:dyDescent="0.2">
      <c r="A221" s="23" t="s">
        <v>538</v>
      </c>
      <c r="B221" s="23">
        <v>2</v>
      </c>
      <c r="C221" s="23" t="s">
        <v>293</v>
      </c>
      <c r="D221" s="23" t="s">
        <v>311</v>
      </c>
      <c r="E221" s="23" t="s">
        <v>312</v>
      </c>
      <c r="F221" s="24">
        <v>10</v>
      </c>
      <c r="G221" s="23" t="s">
        <v>233</v>
      </c>
      <c r="H221" s="23" t="s">
        <v>313</v>
      </c>
      <c r="I221" s="25">
        <v>2018</v>
      </c>
      <c r="J221" s="23">
        <v>46.326976999999999</v>
      </c>
      <c r="K221" s="23">
        <v>-71.740471999999997</v>
      </c>
      <c r="L221" s="23" t="s">
        <v>235</v>
      </c>
      <c r="M221" s="23">
        <v>94</v>
      </c>
      <c r="N221" s="23">
        <v>2007</v>
      </c>
      <c r="O221" s="23" t="s">
        <v>236</v>
      </c>
      <c r="P221" s="23" t="s">
        <v>314</v>
      </c>
      <c r="Q221" s="26" t="s">
        <v>315</v>
      </c>
      <c r="R221" s="23" t="s">
        <v>237</v>
      </c>
      <c r="S221" s="23" t="s">
        <v>237</v>
      </c>
      <c r="T221" s="23" t="s">
        <v>237</v>
      </c>
      <c r="U221" s="23" t="s">
        <v>237</v>
      </c>
      <c r="V221" s="23" t="s">
        <v>237</v>
      </c>
      <c r="W221" s="23" t="s">
        <v>238</v>
      </c>
      <c r="X221" s="26" t="s">
        <v>237</v>
      </c>
      <c r="Y221" s="26" t="s">
        <v>237</v>
      </c>
      <c r="Z221" s="26" t="s">
        <v>237</v>
      </c>
      <c r="AA221" s="26" t="s">
        <v>237</v>
      </c>
      <c r="AB221" s="23" t="s">
        <v>238</v>
      </c>
      <c r="AC221" s="26" t="s">
        <v>237</v>
      </c>
      <c r="AD221" s="23" t="s">
        <v>237</v>
      </c>
      <c r="AE221" s="23" t="s">
        <v>237</v>
      </c>
      <c r="AF221" s="23" t="s">
        <v>237</v>
      </c>
      <c r="AG221" s="23" t="s">
        <v>237</v>
      </c>
      <c r="AH221" s="23" t="s">
        <v>238</v>
      </c>
      <c r="AI221" s="23" t="s">
        <v>238</v>
      </c>
      <c r="AJ221" s="23" t="s">
        <v>237</v>
      </c>
      <c r="AK221" s="23" t="s">
        <v>238</v>
      </c>
      <c r="AL221" s="23" t="s">
        <v>238</v>
      </c>
      <c r="AM221" s="26" t="s">
        <v>315</v>
      </c>
      <c r="AN221" s="26" t="s">
        <v>509</v>
      </c>
      <c r="AO221" s="26" t="s">
        <v>240</v>
      </c>
      <c r="AP221" s="26" t="s">
        <v>241</v>
      </c>
      <c r="AQ221" s="26"/>
      <c r="AR221" s="26" t="s">
        <v>242</v>
      </c>
      <c r="AS221" s="26"/>
      <c r="AT221" s="26" t="s">
        <v>272</v>
      </c>
      <c r="AU221" s="56">
        <v>59.404800000000002</v>
      </c>
      <c r="AV221" s="23">
        <v>52.270400000000009</v>
      </c>
      <c r="AW221" s="23">
        <v>138.20800000000003</v>
      </c>
      <c r="AX221" s="23">
        <v>17.539200000000001</v>
      </c>
      <c r="BA221" s="23">
        <v>3.2256</v>
      </c>
      <c r="BB221" s="23">
        <v>253.55456000000004</v>
      </c>
      <c r="BC221" s="23">
        <v>0</v>
      </c>
      <c r="BD221" s="23">
        <f t="shared" ref="BD221:BD284" si="4">BB221</f>
        <v>253.55456000000004</v>
      </c>
      <c r="BF221" s="27">
        <v>43244</v>
      </c>
      <c r="BG221" s="27"/>
      <c r="BH221" s="27"/>
      <c r="BI221" s="27">
        <v>43257</v>
      </c>
      <c r="BJ221" s="27"/>
      <c r="BK221" s="27"/>
      <c r="BL221" s="27">
        <v>43266</v>
      </c>
      <c r="BM221" s="27">
        <v>43277</v>
      </c>
      <c r="BN221" s="27">
        <v>43285</v>
      </c>
      <c r="BO221" s="27">
        <v>43292</v>
      </c>
      <c r="BP221" s="27">
        <v>43299</v>
      </c>
      <c r="BQ221" s="27"/>
      <c r="BR221" s="27"/>
      <c r="BS221" s="27"/>
      <c r="BT221" s="27">
        <v>43312</v>
      </c>
      <c r="BV221" s="27"/>
      <c r="BW221" s="27"/>
      <c r="BX221" s="25">
        <v>23</v>
      </c>
      <c r="BY221" s="28" t="s">
        <v>244</v>
      </c>
      <c r="BZ221" s="28" t="s">
        <v>245</v>
      </c>
      <c r="CA221" s="28" t="s">
        <v>246</v>
      </c>
      <c r="CB221" s="25">
        <v>23</v>
      </c>
      <c r="CC221" s="25" t="s">
        <v>237</v>
      </c>
      <c r="CD221" s="28" t="s">
        <v>244</v>
      </c>
      <c r="CE221" s="28" t="s">
        <v>244</v>
      </c>
      <c r="CF221" s="28" t="s">
        <v>246</v>
      </c>
      <c r="CG221" s="28"/>
      <c r="CH221" s="29"/>
      <c r="CL221" s="30"/>
      <c r="CM221" s="30"/>
      <c r="CN221" s="30"/>
      <c r="CO221" s="30"/>
      <c r="CP221" s="31"/>
      <c r="CQ221" s="30"/>
      <c r="CR221" s="30"/>
      <c r="CS221" s="30"/>
      <c r="CT221" s="30"/>
      <c r="CU221" s="30"/>
      <c r="CV221" s="32"/>
      <c r="CW221" s="29">
        <v>43343</v>
      </c>
      <c r="CX221" s="23">
        <v>474.09</v>
      </c>
      <c r="CY221" s="23">
        <v>1.9100000000000001</v>
      </c>
      <c r="CZ221" s="23">
        <v>1.7357688149177533</v>
      </c>
      <c r="DA221" s="23">
        <v>8.3938000000000006</v>
      </c>
      <c r="DB221" s="32">
        <v>1.1239815670664191</v>
      </c>
      <c r="DC221" s="32">
        <v>5.3792528737782312</v>
      </c>
      <c r="DD221" s="32">
        <v>7.628325540391879</v>
      </c>
      <c r="DE221" s="32">
        <v>1.8767842049495607</v>
      </c>
      <c r="DF221" s="32">
        <v>3.2706116957660888E-2</v>
      </c>
      <c r="DG221" s="32">
        <v>4.1952022854829223E-3</v>
      </c>
      <c r="DH221" s="32">
        <v>2.270159946766899E-2</v>
      </c>
      <c r="DI221" s="32">
        <v>0.43983776866103891</v>
      </c>
      <c r="DJ221" s="32">
        <v>6.9933415601165116E-2</v>
      </c>
      <c r="DK221" s="32">
        <v>0.11807912006945935</v>
      </c>
      <c r="DL221" s="32">
        <v>0.34147553728257785</v>
      </c>
      <c r="DM221" s="32"/>
      <c r="DO221" s="33"/>
      <c r="DP221" s="33"/>
      <c r="DQ221" s="27">
        <v>43371</v>
      </c>
      <c r="DR221" s="23">
        <v>428.6</v>
      </c>
      <c r="DS221" s="23">
        <v>1.1500000000000001</v>
      </c>
      <c r="DU221" s="23">
        <v>3.0614999999999997</v>
      </c>
      <c r="DV221" s="30"/>
      <c r="DW221" s="30"/>
      <c r="DX221" s="30"/>
      <c r="DY221" s="31"/>
      <c r="DZ221" s="30"/>
      <c r="EA221" s="30"/>
      <c r="EB221" s="30"/>
      <c r="EC221" s="30"/>
      <c r="ED221" s="30"/>
      <c r="EE221" s="32"/>
      <c r="EF221" s="28"/>
      <c r="EG221" s="32"/>
      <c r="EH221" s="23">
        <v>18</v>
      </c>
      <c r="EI221" s="23">
        <v>7.48</v>
      </c>
      <c r="EJ221" s="23">
        <v>5.649</v>
      </c>
      <c r="EK221" s="23">
        <v>1.4693620077859342</v>
      </c>
      <c r="EL221" s="34">
        <v>49.484408469048361</v>
      </c>
      <c r="EM221" s="23">
        <v>88.829870332760507</v>
      </c>
      <c r="EP221" s="35"/>
      <c r="EQ221" s="27">
        <v>43234</v>
      </c>
      <c r="ES221" s="23">
        <v>4.03</v>
      </c>
      <c r="EV221" s="23" t="s">
        <v>247</v>
      </c>
      <c r="EX221" s="23">
        <v>4676.1000000000004</v>
      </c>
      <c r="EY221" s="23">
        <v>60.400000000000006</v>
      </c>
      <c r="EZ221" s="40">
        <v>406.6</v>
      </c>
      <c r="FA221" s="36">
        <v>44.280719280719275</v>
      </c>
      <c r="FB221" s="36">
        <v>17.009283819628649</v>
      </c>
      <c r="FC221" s="36">
        <v>23.871710526315784</v>
      </c>
      <c r="FD221" s="36"/>
      <c r="FE221" s="36">
        <v>3.6306366047745358</v>
      </c>
      <c r="FF221" s="36">
        <v>0.80769230769230771</v>
      </c>
      <c r="FG221" s="36">
        <v>184.60941644562334</v>
      </c>
      <c r="FH221" s="36">
        <v>2.3773209549071619</v>
      </c>
      <c r="FI221" s="36">
        <v>580.8083554376658</v>
      </c>
      <c r="FJ221" s="36">
        <v>76.414067015799077</v>
      </c>
      <c r="FK221" s="36">
        <v>9.0865384615384617</v>
      </c>
      <c r="GD221" s="29"/>
      <c r="GI221" s="56"/>
      <c r="GY221" s="23" t="s">
        <v>248</v>
      </c>
      <c r="GZ221" s="23">
        <v>94.42166559656647</v>
      </c>
      <c r="HA221" s="23">
        <v>2.2980530448297527</v>
      </c>
      <c r="HB221" s="23">
        <v>0.54617676266136761</v>
      </c>
      <c r="HC221" s="23">
        <v>3.2274081429990069</v>
      </c>
      <c r="HD221" s="23">
        <v>34.210526315789473</v>
      </c>
      <c r="HE221" s="23">
        <v>46.603773584905653</v>
      </c>
      <c r="HF221" s="23">
        <v>8.3813306852035723</v>
      </c>
      <c r="HG221" s="23" t="s">
        <v>316</v>
      </c>
      <c r="HH221" s="23">
        <v>71</v>
      </c>
      <c r="HI221" s="23">
        <v>91</v>
      </c>
      <c r="HJ221" s="23">
        <v>73.400000000000006</v>
      </c>
      <c r="HK221" s="23">
        <v>78.8</v>
      </c>
      <c r="HL221" s="23">
        <v>55.2</v>
      </c>
      <c r="HM221" s="23">
        <v>82.8</v>
      </c>
      <c r="HN221" s="23">
        <v>13.2</v>
      </c>
      <c r="HO221" s="23">
        <v>16.600000000000001</v>
      </c>
      <c r="HP221" s="23">
        <v>21.9</v>
      </c>
      <c r="HQ221" s="23">
        <v>21</v>
      </c>
      <c r="HR221" s="23">
        <v>15</v>
      </c>
      <c r="HS221" s="23">
        <v>5.0999999999999996</v>
      </c>
    </row>
    <row r="222" spans="1:227" s="23" customFormat="1" ht="12.75" x14ac:dyDescent="0.2">
      <c r="A222" s="23" t="s">
        <v>539</v>
      </c>
      <c r="B222" s="23">
        <v>1</v>
      </c>
      <c r="C222" s="23" t="s">
        <v>269</v>
      </c>
      <c r="D222" s="23" t="s">
        <v>311</v>
      </c>
      <c r="E222" s="23" t="s">
        <v>312</v>
      </c>
      <c r="F222" s="24">
        <v>10</v>
      </c>
      <c r="G222" s="23" t="s">
        <v>233</v>
      </c>
      <c r="H222" s="23" t="s">
        <v>313</v>
      </c>
      <c r="I222" s="25">
        <v>2018</v>
      </c>
      <c r="J222" s="23">
        <v>46.326976999999999</v>
      </c>
      <c r="K222" s="23">
        <v>-71.740471999999997</v>
      </c>
      <c r="L222" s="23" t="s">
        <v>235</v>
      </c>
      <c r="M222" s="23">
        <v>94</v>
      </c>
      <c r="N222" s="23">
        <v>2007</v>
      </c>
      <c r="O222" s="23" t="s">
        <v>270</v>
      </c>
      <c r="P222" s="23" t="s">
        <v>314</v>
      </c>
      <c r="Q222" s="26" t="s">
        <v>315</v>
      </c>
      <c r="R222" s="23" t="s">
        <v>237</v>
      </c>
      <c r="S222" s="23" t="s">
        <v>237</v>
      </c>
      <c r="T222" s="23" t="s">
        <v>237</v>
      </c>
      <c r="U222" s="23" t="s">
        <v>237</v>
      </c>
      <c r="V222" s="23" t="s">
        <v>237</v>
      </c>
      <c r="W222" s="23" t="s">
        <v>238</v>
      </c>
      <c r="X222" s="26" t="s">
        <v>237</v>
      </c>
      <c r="Y222" s="26" t="s">
        <v>237</v>
      </c>
      <c r="Z222" s="26" t="s">
        <v>237</v>
      </c>
      <c r="AA222" s="26" t="s">
        <v>237</v>
      </c>
      <c r="AB222" s="23" t="s">
        <v>238</v>
      </c>
      <c r="AC222" s="26" t="s">
        <v>237</v>
      </c>
      <c r="AD222" s="23" t="s">
        <v>237</v>
      </c>
      <c r="AE222" s="23" t="s">
        <v>237</v>
      </c>
      <c r="AF222" s="23" t="s">
        <v>237</v>
      </c>
      <c r="AG222" s="23" t="s">
        <v>237</v>
      </c>
      <c r="AH222" s="23" t="s">
        <v>238</v>
      </c>
      <c r="AI222" s="23" t="s">
        <v>238</v>
      </c>
      <c r="AJ222" s="23" t="s">
        <v>237</v>
      </c>
      <c r="AK222" s="23" t="s">
        <v>238</v>
      </c>
      <c r="AL222" s="23" t="s">
        <v>238</v>
      </c>
      <c r="AM222" s="26" t="s">
        <v>315</v>
      </c>
      <c r="AN222" s="26" t="s">
        <v>509</v>
      </c>
      <c r="AO222" s="26" t="s">
        <v>240</v>
      </c>
      <c r="AP222" s="26" t="s">
        <v>241</v>
      </c>
      <c r="AQ222" s="26"/>
      <c r="AR222" s="26" t="s">
        <v>242</v>
      </c>
      <c r="AS222" s="26"/>
      <c r="AT222" s="26" t="s">
        <v>272</v>
      </c>
      <c r="AU222" s="56">
        <v>59.404800000000002</v>
      </c>
      <c r="AV222" s="23">
        <v>52.270400000000009</v>
      </c>
      <c r="AW222" s="23">
        <v>138.20800000000003</v>
      </c>
      <c r="AX222" s="23">
        <v>17.539200000000001</v>
      </c>
      <c r="BA222" s="23">
        <v>3.2256</v>
      </c>
      <c r="BB222" s="23">
        <v>253.55456000000004</v>
      </c>
      <c r="BC222" s="23">
        <v>0</v>
      </c>
      <c r="BD222" s="23">
        <f t="shared" si="4"/>
        <v>253.55456000000004</v>
      </c>
      <c r="BF222" s="27">
        <v>43244</v>
      </c>
      <c r="BG222" s="27"/>
      <c r="BH222" s="27"/>
      <c r="BI222" s="27">
        <v>43257</v>
      </c>
      <c r="BJ222" s="27"/>
      <c r="BK222" s="27"/>
      <c r="BL222" s="27">
        <v>43266</v>
      </c>
      <c r="BM222" s="27">
        <v>43277</v>
      </c>
      <c r="BN222" s="27">
        <v>43285</v>
      </c>
      <c r="BO222" s="27">
        <v>43292</v>
      </c>
      <c r="BP222" s="27">
        <v>43299</v>
      </c>
      <c r="BQ222" s="27"/>
      <c r="BR222" s="27"/>
      <c r="BS222" s="27"/>
      <c r="BT222" s="27">
        <v>43312</v>
      </c>
      <c r="BV222" s="27"/>
      <c r="BW222" s="27"/>
      <c r="BX222" s="25">
        <v>23</v>
      </c>
      <c r="BY222" s="28" t="s">
        <v>244</v>
      </c>
      <c r="BZ222" s="28" t="s">
        <v>245</v>
      </c>
      <c r="CA222" s="28" t="s">
        <v>246</v>
      </c>
      <c r="CB222" s="25">
        <v>23</v>
      </c>
      <c r="CC222" s="25" t="s">
        <v>237</v>
      </c>
      <c r="CD222" s="28" t="s">
        <v>244</v>
      </c>
      <c r="CE222" s="28" t="s">
        <v>244</v>
      </c>
      <c r="CF222" s="28" t="s">
        <v>246</v>
      </c>
      <c r="CG222" s="28"/>
      <c r="CH222" s="29"/>
      <c r="CL222" s="30"/>
      <c r="CM222" s="30"/>
      <c r="CN222" s="30"/>
      <c r="CO222" s="30"/>
      <c r="CP222" s="31"/>
      <c r="CQ222" s="30"/>
      <c r="CR222" s="30"/>
      <c r="CS222" s="30"/>
      <c r="CT222" s="30"/>
      <c r="CU222" s="30"/>
      <c r="CV222" s="32"/>
      <c r="CW222" s="29">
        <v>43343</v>
      </c>
      <c r="CX222" s="23">
        <v>462.84</v>
      </c>
      <c r="CY222" s="23">
        <v>3.7199999999999998</v>
      </c>
      <c r="CZ222" s="23">
        <v>4.3062932421798656</v>
      </c>
      <c r="DA222" s="23">
        <v>9.8640000000000008</v>
      </c>
      <c r="DB222" s="32">
        <v>1.2180163644747832</v>
      </c>
      <c r="DC222" s="32">
        <v>9.0182828144071401</v>
      </c>
      <c r="DD222" s="32">
        <v>5.010010178071381</v>
      </c>
      <c r="DE222" s="32">
        <v>2.1211620410891414</v>
      </c>
      <c r="DF222" s="32">
        <v>3.3242527333082514E-2</v>
      </c>
      <c r="DG222" s="32">
        <v>4.4893466058457893E-3</v>
      </c>
      <c r="DH222" s="32">
        <v>1.4931320084916619E-2</v>
      </c>
      <c r="DI222" s="32">
        <v>0.26732351302137547</v>
      </c>
      <c r="DJ222" s="32">
        <v>7.1917777668984162E-2</v>
      </c>
      <c r="DK222" s="32">
        <v>0.18114882525380058</v>
      </c>
      <c r="DL222" s="32">
        <v>0.42388611879465982</v>
      </c>
      <c r="DM222" s="32"/>
      <c r="DO222" s="33"/>
      <c r="DP222" s="33"/>
      <c r="DQ222" s="27">
        <v>43371</v>
      </c>
      <c r="DR222" s="23">
        <v>435.98999999999995</v>
      </c>
      <c r="DS222" s="23">
        <v>1.1400000000000001</v>
      </c>
      <c r="DU222" s="23">
        <v>2.9604000000000004</v>
      </c>
      <c r="DV222" s="30"/>
      <c r="DW222" s="30"/>
      <c r="DX222" s="30"/>
      <c r="DY222" s="31"/>
      <c r="DZ222" s="30"/>
      <c r="EA222" s="30"/>
      <c r="EB222" s="30"/>
      <c r="EC222" s="30"/>
      <c r="ED222" s="30"/>
      <c r="EE222" s="32"/>
      <c r="EF222" s="28"/>
      <c r="EG222" s="32"/>
      <c r="EH222" s="23">
        <v>23</v>
      </c>
      <c r="EI222" s="23">
        <v>8.4699999999999989</v>
      </c>
      <c r="EJ222" s="23">
        <v>5.3879999999999999</v>
      </c>
      <c r="EK222" s="23">
        <v>1.5421483098549951</v>
      </c>
      <c r="EL222" s="34">
        <v>49.597429577085784</v>
      </c>
      <c r="EM222" s="23">
        <v>88.699075659020878</v>
      </c>
      <c r="EP222" s="35"/>
      <c r="EQ222" s="27">
        <v>43234</v>
      </c>
      <c r="ES222" s="23">
        <v>3.66</v>
      </c>
      <c r="EV222" s="23" t="s">
        <v>247</v>
      </c>
      <c r="EX222" s="23">
        <v>4151</v>
      </c>
      <c r="EY222" s="23">
        <v>145</v>
      </c>
      <c r="EZ222" s="40">
        <v>350.7</v>
      </c>
      <c r="FA222" s="36">
        <v>32.362400530503976</v>
      </c>
      <c r="FB222" s="36">
        <v>27.30986383261375</v>
      </c>
      <c r="FC222" s="36">
        <v>23.91608391608391</v>
      </c>
      <c r="FD222" s="36"/>
      <c r="FE222" s="36">
        <v>3.8857522417801396</v>
      </c>
      <c r="FF222" s="36">
        <v>0.75323812686815017</v>
      </c>
      <c r="FG222" s="36">
        <v>376.49352374626369</v>
      </c>
      <c r="FH222" s="36">
        <v>2.371305214214547</v>
      </c>
      <c r="FI222" s="36">
        <v>541.60013284623039</v>
      </c>
      <c r="FJ222" s="36">
        <v>106.67303662891067</v>
      </c>
      <c r="FK222" s="36">
        <v>25.212553968781137</v>
      </c>
      <c r="GD222" s="29"/>
      <c r="GI222" s="56"/>
      <c r="GY222" s="23" t="s">
        <v>248</v>
      </c>
      <c r="GZ222" s="23">
        <v>92.995818793864785</v>
      </c>
      <c r="HA222" s="23">
        <v>2.2988258322003823</v>
      </c>
      <c r="HB222" s="23">
        <v>0.66468253968254143</v>
      </c>
      <c r="HC222" s="23">
        <v>2.4206349206349183</v>
      </c>
      <c r="HD222" s="23">
        <v>31.686507936507951</v>
      </c>
      <c r="HE222" s="23">
        <v>45.67460317460317</v>
      </c>
      <c r="HF222" s="23">
        <v>11.944444444444438</v>
      </c>
      <c r="HG222" s="23" t="s">
        <v>316</v>
      </c>
      <c r="HH222" s="23">
        <v>71</v>
      </c>
      <c r="HI222" s="23">
        <v>91</v>
      </c>
      <c r="HJ222" s="23">
        <v>73.400000000000006</v>
      </c>
      <c r="HK222" s="23">
        <v>78.8</v>
      </c>
      <c r="HL222" s="23">
        <v>55.2</v>
      </c>
      <c r="HM222" s="23">
        <v>82.8</v>
      </c>
      <c r="HN222" s="23">
        <v>13.2</v>
      </c>
      <c r="HO222" s="23">
        <v>16.600000000000001</v>
      </c>
      <c r="HP222" s="23">
        <v>21.9</v>
      </c>
      <c r="HQ222" s="23">
        <v>21</v>
      </c>
      <c r="HR222" s="23">
        <v>15</v>
      </c>
      <c r="HS222" s="23">
        <v>5.0999999999999996</v>
      </c>
    </row>
    <row r="223" spans="1:227" s="23" customFormat="1" ht="12.75" x14ac:dyDescent="0.2">
      <c r="A223" s="23" t="s">
        <v>540</v>
      </c>
      <c r="B223" s="23">
        <v>2</v>
      </c>
      <c r="C223" s="23" t="s">
        <v>269</v>
      </c>
      <c r="D223" s="23" t="s">
        <v>311</v>
      </c>
      <c r="E223" s="23" t="s">
        <v>312</v>
      </c>
      <c r="F223" s="24">
        <v>10</v>
      </c>
      <c r="G223" s="23" t="s">
        <v>233</v>
      </c>
      <c r="H223" s="23" t="s">
        <v>313</v>
      </c>
      <c r="I223" s="25">
        <v>2018</v>
      </c>
      <c r="J223" s="23">
        <v>46.326976999999999</v>
      </c>
      <c r="K223" s="23">
        <v>-71.740471999999997</v>
      </c>
      <c r="L223" s="23" t="s">
        <v>235</v>
      </c>
      <c r="M223" s="23">
        <v>94</v>
      </c>
      <c r="N223" s="23">
        <v>2007</v>
      </c>
      <c r="O223" s="23" t="s">
        <v>270</v>
      </c>
      <c r="P223" s="23" t="s">
        <v>314</v>
      </c>
      <c r="Q223" s="26" t="s">
        <v>315</v>
      </c>
      <c r="R223" s="23" t="s">
        <v>237</v>
      </c>
      <c r="S223" s="23" t="s">
        <v>237</v>
      </c>
      <c r="T223" s="23" t="s">
        <v>237</v>
      </c>
      <c r="U223" s="23" t="s">
        <v>237</v>
      </c>
      <c r="V223" s="23" t="s">
        <v>237</v>
      </c>
      <c r="W223" s="23" t="s">
        <v>238</v>
      </c>
      <c r="X223" s="26" t="s">
        <v>237</v>
      </c>
      <c r="Y223" s="26" t="s">
        <v>237</v>
      </c>
      <c r="Z223" s="26" t="s">
        <v>237</v>
      </c>
      <c r="AA223" s="26" t="s">
        <v>237</v>
      </c>
      <c r="AB223" s="23" t="s">
        <v>238</v>
      </c>
      <c r="AC223" s="26" t="s">
        <v>237</v>
      </c>
      <c r="AD223" s="23" t="s">
        <v>237</v>
      </c>
      <c r="AE223" s="23" t="s">
        <v>237</v>
      </c>
      <c r="AF223" s="23" t="s">
        <v>237</v>
      </c>
      <c r="AG223" s="23" t="s">
        <v>237</v>
      </c>
      <c r="AH223" s="23" t="s">
        <v>238</v>
      </c>
      <c r="AI223" s="23" t="s">
        <v>238</v>
      </c>
      <c r="AJ223" s="23" t="s">
        <v>237</v>
      </c>
      <c r="AK223" s="23" t="s">
        <v>238</v>
      </c>
      <c r="AL223" s="23" t="s">
        <v>238</v>
      </c>
      <c r="AM223" s="26" t="s">
        <v>315</v>
      </c>
      <c r="AN223" s="26" t="s">
        <v>509</v>
      </c>
      <c r="AO223" s="26" t="s">
        <v>240</v>
      </c>
      <c r="AP223" s="26" t="s">
        <v>241</v>
      </c>
      <c r="AQ223" s="26"/>
      <c r="AR223" s="26" t="s">
        <v>242</v>
      </c>
      <c r="AS223" s="26"/>
      <c r="AT223" s="26" t="s">
        <v>272</v>
      </c>
      <c r="AU223" s="56">
        <v>59.404800000000002</v>
      </c>
      <c r="AV223" s="23">
        <v>52.270400000000009</v>
      </c>
      <c r="AW223" s="23">
        <v>138.20800000000003</v>
      </c>
      <c r="AX223" s="23">
        <v>17.539200000000001</v>
      </c>
      <c r="BA223" s="23">
        <v>3.2256</v>
      </c>
      <c r="BB223" s="23">
        <v>253.55456000000004</v>
      </c>
      <c r="BC223" s="23">
        <v>0</v>
      </c>
      <c r="BD223" s="23">
        <f t="shared" si="4"/>
        <v>253.55456000000004</v>
      </c>
      <c r="BF223" s="27">
        <v>43244</v>
      </c>
      <c r="BG223" s="27"/>
      <c r="BH223" s="27"/>
      <c r="BI223" s="27">
        <v>43257</v>
      </c>
      <c r="BJ223" s="27"/>
      <c r="BK223" s="27"/>
      <c r="BL223" s="27">
        <v>43266</v>
      </c>
      <c r="BM223" s="27">
        <v>43277</v>
      </c>
      <c r="BN223" s="27">
        <v>43285</v>
      </c>
      <c r="BO223" s="27">
        <v>43292</v>
      </c>
      <c r="BP223" s="27">
        <v>43299</v>
      </c>
      <c r="BQ223" s="27"/>
      <c r="BR223" s="27"/>
      <c r="BS223" s="27"/>
      <c r="BT223" s="27">
        <v>43312</v>
      </c>
      <c r="BV223" s="27"/>
      <c r="BW223" s="27"/>
      <c r="BX223" s="25">
        <v>23</v>
      </c>
      <c r="BY223" s="28" t="s">
        <v>244</v>
      </c>
      <c r="BZ223" s="28" t="s">
        <v>245</v>
      </c>
      <c r="CA223" s="28" t="s">
        <v>246</v>
      </c>
      <c r="CB223" s="25">
        <v>23</v>
      </c>
      <c r="CC223" s="25" t="s">
        <v>237</v>
      </c>
      <c r="CD223" s="28" t="s">
        <v>244</v>
      </c>
      <c r="CE223" s="28" t="s">
        <v>244</v>
      </c>
      <c r="CF223" s="28" t="s">
        <v>246</v>
      </c>
      <c r="CG223" s="28"/>
      <c r="CH223" s="29"/>
      <c r="CL223" s="30"/>
      <c r="CM223" s="30"/>
      <c r="CN223" s="30"/>
      <c r="CO223" s="30"/>
      <c r="CP223" s="31"/>
      <c r="CQ223" s="30"/>
      <c r="CR223" s="30"/>
      <c r="CS223" s="30"/>
      <c r="CT223" s="30"/>
      <c r="CU223" s="30"/>
      <c r="CV223" s="32"/>
      <c r="CW223" s="29">
        <v>43343</v>
      </c>
      <c r="CX223" s="23">
        <v>471.04999999999995</v>
      </c>
      <c r="CY223" s="23">
        <v>3.2</v>
      </c>
      <c r="CZ223" s="23">
        <v>3.1537962795581804</v>
      </c>
      <c r="DA223" s="23">
        <v>9.2625999999999991</v>
      </c>
      <c r="DB223" s="32">
        <v>1.0510379878179337</v>
      </c>
      <c r="DC223" s="32">
        <v>7.0392621796702466</v>
      </c>
      <c r="DD223" s="32">
        <v>4.77806493617818</v>
      </c>
      <c r="DE223" s="32">
        <v>1.9909549352361768</v>
      </c>
      <c r="DF223" s="32">
        <v>3.1528934451456943E-2</v>
      </c>
      <c r="DG223" s="32">
        <v>4.1308251848646343E-3</v>
      </c>
      <c r="DH223" s="32">
        <v>1.383737644307483E-2</v>
      </c>
      <c r="DI223" s="32">
        <v>0.2741083094850843</v>
      </c>
      <c r="DJ223" s="32">
        <v>4.8872941937494419E-2</v>
      </c>
      <c r="DK223" s="32">
        <v>0.10801122492779063</v>
      </c>
      <c r="DL223" s="32">
        <v>0.24016673197914076</v>
      </c>
      <c r="DM223" s="32"/>
      <c r="DO223" s="33"/>
      <c r="DP223" s="33"/>
      <c r="DQ223" s="27">
        <v>43371</v>
      </c>
      <c r="DR223" s="23">
        <v>-1.1056000000000001</v>
      </c>
      <c r="DS223" s="23">
        <v>0.76300000000000012</v>
      </c>
      <c r="DU223" s="23">
        <v>-0.51739999999999997</v>
      </c>
      <c r="DV223" s="30"/>
      <c r="DW223" s="30"/>
      <c r="DX223" s="30"/>
      <c r="DY223" s="31"/>
      <c r="DZ223" s="30"/>
      <c r="EA223" s="30"/>
      <c r="EB223" s="30"/>
      <c r="EC223" s="30"/>
      <c r="ED223" s="30"/>
      <c r="EE223" s="32"/>
      <c r="EF223" s="28"/>
      <c r="EG223" s="32"/>
      <c r="EH223" s="23">
        <v>23</v>
      </c>
      <c r="EI223" s="23">
        <v>7.59</v>
      </c>
      <c r="EJ223" s="23">
        <v>6.3280000000000003</v>
      </c>
      <c r="EK223" s="23">
        <v>1.5922425079389415</v>
      </c>
      <c r="EL223" s="34">
        <v>53.811502319623692</v>
      </c>
      <c r="EM223" s="23">
        <v>88.827800829875514</v>
      </c>
      <c r="EP223" s="35"/>
      <c r="EQ223" s="27">
        <v>43234</v>
      </c>
      <c r="ES223" s="23">
        <v>3.76</v>
      </c>
      <c r="EV223" s="23" t="s">
        <v>247</v>
      </c>
      <c r="EX223" s="23">
        <v>4537.2</v>
      </c>
      <c r="EY223" s="23">
        <v>54.3</v>
      </c>
      <c r="EZ223" s="40">
        <v>395.4</v>
      </c>
      <c r="FA223" s="36">
        <v>51.625705745599468</v>
      </c>
      <c r="FB223" s="36">
        <v>32.894562334217504</v>
      </c>
      <c r="FC223" s="36">
        <v>27.23474801061008</v>
      </c>
      <c r="FD223" s="36"/>
      <c r="FE223" s="36">
        <v>3.6903183023872681</v>
      </c>
      <c r="FF223" s="36">
        <v>1.238395225464191</v>
      </c>
      <c r="FG223" s="36">
        <v>356.39323607427059</v>
      </c>
      <c r="FH223" s="36">
        <v>2.6657824933687007</v>
      </c>
      <c r="FI223" s="36">
        <v>576.17307692307691</v>
      </c>
      <c r="FJ223" s="36">
        <v>101.47899916765583</v>
      </c>
      <c r="FK223" s="36">
        <v>13.691976127320956</v>
      </c>
      <c r="GD223" s="29"/>
      <c r="GI223" s="56"/>
      <c r="GY223" s="23" t="s">
        <v>248</v>
      </c>
      <c r="GZ223" s="23">
        <v>94.42166559656647</v>
      </c>
      <c r="HA223" s="23">
        <v>2.2980530448297527</v>
      </c>
      <c r="HB223" s="23">
        <v>0.54617676266136761</v>
      </c>
      <c r="HC223" s="23">
        <v>3.2274081429990069</v>
      </c>
      <c r="HD223" s="23">
        <v>34.210526315789473</v>
      </c>
      <c r="HE223" s="23">
        <v>46.603773584905653</v>
      </c>
      <c r="HF223" s="23">
        <v>8.3813306852035723</v>
      </c>
      <c r="HG223" s="23" t="s">
        <v>316</v>
      </c>
      <c r="HH223" s="23">
        <v>71</v>
      </c>
      <c r="HI223" s="23">
        <v>91</v>
      </c>
      <c r="HJ223" s="23">
        <v>73.400000000000006</v>
      </c>
      <c r="HK223" s="23">
        <v>78.8</v>
      </c>
      <c r="HL223" s="23">
        <v>55.2</v>
      </c>
      <c r="HM223" s="23">
        <v>82.8</v>
      </c>
      <c r="HN223" s="23">
        <v>13.2</v>
      </c>
      <c r="HO223" s="23">
        <v>16.600000000000001</v>
      </c>
      <c r="HP223" s="23">
        <v>21.9</v>
      </c>
      <c r="HQ223" s="23">
        <v>21</v>
      </c>
      <c r="HR223" s="23">
        <v>15</v>
      </c>
      <c r="HS223" s="23">
        <v>5.0999999999999996</v>
      </c>
    </row>
    <row r="224" spans="1:227" s="23" customFormat="1" ht="12.75" x14ac:dyDescent="0.2">
      <c r="A224" s="23" t="s">
        <v>541</v>
      </c>
      <c r="B224" s="23">
        <v>1</v>
      </c>
      <c r="C224" s="23" t="s">
        <v>275</v>
      </c>
      <c r="D224" s="23" t="s">
        <v>311</v>
      </c>
      <c r="E224" s="23" t="s">
        <v>312</v>
      </c>
      <c r="F224" s="24">
        <v>10</v>
      </c>
      <c r="G224" s="23" t="s">
        <v>233</v>
      </c>
      <c r="H224" s="23" t="s">
        <v>313</v>
      </c>
      <c r="I224" s="25">
        <v>2018</v>
      </c>
      <c r="J224" s="23">
        <v>46.326976999999999</v>
      </c>
      <c r="K224" s="23">
        <v>-71.740471999999997</v>
      </c>
      <c r="L224" s="23" t="s">
        <v>235</v>
      </c>
      <c r="M224" s="23">
        <v>94</v>
      </c>
      <c r="N224" s="23">
        <v>2007</v>
      </c>
      <c r="O224" s="23" t="s">
        <v>236</v>
      </c>
      <c r="P224" s="23" t="s">
        <v>314</v>
      </c>
      <c r="Q224" s="26" t="s">
        <v>315</v>
      </c>
      <c r="R224" s="23" t="s">
        <v>237</v>
      </c>
      <c r="S224" s="23" t="s">
        <v>237</v>
      </c>
      <c r="T224" s="23" t="s">
        <v>237</v>
      </c>
      <c r="U224" s="23" t="s">
        <v>237</v>
      </c>
      <c r="V224" s="23" t="s">
        <v>237</v>
      </c>
      <c r="W224" s="23" t="s">
        <v>238</v>
      </c>
      <c r="X224" s="26" t="s">
        <v>237</v>
      </c>
      <c r="Y224" s="26" t="s">
        <v>237</v>
      </c>
      <c r="Z224" s="26" t="s">
        <v>237</v>
      </c>
      <c r="AA224" s="26" t="s">
        <v>237</v>
      </c>
      <c r="AB224" s="23" t="s">
        <v>238</v>
      </c>
      <c r="AC224" s="26" t="s">
        <v>237</v>
      </c>
      <c r="AD224" s="23" t="s">
        <v>237</v>
      </c>
      <c r="AE224" s="23" t="s">
        <v>237</v>
      </c>
      <c r="AF224" s="23" t="s">
        <v>237</v>
      </c>
      <c r="AG224" s="23" t="s">
        <v>237</v>
      </c>
      <c r="AH224" s="23" t="s">
        <v>238</v>
      </c>
      <c r="AI224" s="23" t="s">
        <v>238</v>
      </c>
      <c r="AJ224" s="23" t="s">
        <v>237</v>
      </c>
      <c r="AK224" s="23" t="s">
        <v>238</v>
      </c>
      <c r="AL224" s="23" t="s">
        <v>238</v>
      </c>
      <c r="AM224" s="26" t="s">
        <v>315</v>
      </c>
      <c r="AN224" s="26" t="s">
        <v>509</v>
      </c>
      <c r="AO224" s="26" t="s">
        <v>240</v>
      </c>
      <c r="AP224" s="26" t="s">
        <v>241</v>
      </c>
      <c r="AQ224" s="26"/>
      <c r="AR224" s="26" t="s">
        <v>242</v>
      </c>
      <c r="AS224" s="26"/>
      <c r="AT224" s="26" t="s">
        <v>272</v>
      </c>
      <c r="AU224" s="56">
        <v>59.404800000000002</v>
      </c>
      <c r="AV224" s="23">
        <v>52.270400000000009</v>
      </c>
      <c r="AW224" s="23">
        <v>138.20800000000003</v>
      </c>
      <c r="AX224" s="23">
        <v>17.539200000000001</v>
      </c>
      <c r="BA224" s="23">
        <v>3.2256</v>
      </c>
      <c r="BB224" s="23">
        <v>253.55456000000004</v>
      </c>
      <c r="BC224" s="23">
        <v>0</v>
      </c>
      <c r="BD224" s="23">
        <f t="shared" si="4"/>
        <v>253.55456000000004</v>
      </c>
      <c r="BF224" s="27">
        <v>43244</v>
      </c>
      <c r="BG224" s="27"/>
      <c r="BH224" s="27"/>
      <c r="BI224" s="27">
        <v>43257</v>
      </c>
      <c r="BJ224" s="27"/>
      <c r="BK224" s="27"/>
      <c r="BL224" s="27">
        <v>43266</v>
      </c>
      <c r="BM224" s="27">
        <v>43277</v>
      </c>
      <c r="BN224" s="27">
        <v>43285</v>
      </c>
      <c r="BO224" s="27">
        <v>43292</v>
      </c>
      <c r="BP224" s="27">
        <v>43299</v>
      </c>
      <c r="BQ224" s="27"/>
      <c r="BR224" s="27"/>
      <c r="BS224" s="27"/>
      <c r="BT224" s="27">
        <v>43312</v>
      </c>
      <c r="BV224" s="27"/>
      <c r="BW224" s="27"/>
      <c r="BX224" s="25">
        <v>23</v>
      </c>
      <c r="BY224" s="28" t="s">
        <v>244</v>
      </c>
      <c r="BZ224" s="28" t="s">
        <v>245</v>
      </c>
      <c r="CA224" s="28" t="s">
        <v>246</v>
      </c>
      <c r="CB224" s="25">
        <v>23</v>
      </c>
      <c r="CC224" s="25" t="s">
        <v>237</v>
      </c>
      <c r="CD224" s="28" t="s">
        <v>244</v>
      </c>
      <c r="CE224" s="28" t="s">
        <v>244</v>
      </c>
      <c r="CF224" s="28" t="s">
        <v>246</v>
      </c>
      <c r="CG224" s="28"/>
      <c r="CH224" s="29"/>
      <c r="CL224" s="30"/>
      <c r="CM224" s="30"/>
      <c r="CN224" s="30"/>
      <c r="CO224" s="30"/>
      <c r="CP224" s="31"/>
      <c r="CQ224" s="30"/>
      <c r="CR224" s="30"/>
      <c r="CS224" s="30"/>
      <c r="CT224" s="30"/>
      <c r="CU224" s="30"/>
      <c r="CV224" s="32"/>
      <c r="CW224" s="29">
        <v>43343</v>
      </c>
      <c r="CX224" s="23">
        <v>466.68999999999994</v>
      </c>
      <c r="CY224" s="23">
        <v>2.14</v>
      </c>
      <c r="CZ224" s="23">
        <v>1.974876699340369</v>
      </c>
      <c r="DA224" s="23">
        <v>8.4749999999999996</v>
      </c>
      <c r="DB224" s="32">
        <v>1.1930073561108723</v>
      </c>
      <c r="DC224" s="32">
        <v>5.619787323120069</v>
      </c>
      <c r="DD224" s="32">
        <v>7.5685115383645956</v>
      </c>
      <c r="DE224" s="32">
        <v>2.1838591748774081</v>
      </c>
      <c r="DF224" s="32">
        <v>3.2675571210289744E-2</v>
      </c>
      <c r="DG224" s="32">
        <v>4.6470038595892152E-3</v>
      </c>
      <c r="DH224" s="32">
        <v>2.303773701967924E-2</v>
      </c>
      <c r="DI224" s="32">
        <v>0.31678438217270605</v>
      </c>
      <c r="DJ224" s="32">
        <v>6.5713312561676521E-2</v>
      </c>
      <c r="DK224" s="32">
        <v>0.11379243580415624</v>
      </c>
      <c r="DL224" s="32">
        <v>0.38516586594832014</v>
      </c>
      <c r="DM224" s="32"/>
      <c r="DO224" s="33"/>
      <c r="DP224" s="33"/>
      <c r="DQ224" s="27">
        <v>43371</v>
      </c>
      <c r="DR224" s="23">
        <v>437.69</v>
      </c>
      <c r="DS224" s="23">
        <v>1.1100000000000001</v>
      </c>
      <c r="DU224" s="23">
        <v>3.1569000000000003</v>
      </c>
      <c r="DV224" s="30"/>
      <c r="DW224" s="30"/>
      <c r="DX224" s="30"/>
      <c r="DY224" s="31"/>
      <c r="DZ224" s="30"/>
      <c r="EA224" s="30"/>
      <c r="EB224" s="30"/>
      <c r="EC224" s="30"/>
      <c r="ED224" s="30"/>
      <c r="EE224" s="32"/>
      <c r="EF224" s="28"/>
      <c r="EG224" s="32"/>
      <c r="EH224" s="23">
        <v>23</v>
      </c>
      <c r="EI224" s="23">
        <v>7.48</v>
      </c>
      <c r="EJ224" s="23">
        <v>5.859</v>
      </c>
      <c r="EK224" s="23">
        <v>1.563800855465276</v>
      </c>
      <c r="EL224" s="34">
        <v>46.470512254717292</v>
      </c>
      <c r="EM224" s="23">
        <v>89.054391697097827</v>
      </c>
      <c r="EP224" s="35"/>
      <c r="EQ224" s="27">
        <v>43234</v>
      </c>
      <c r="ES224" s="23">
        <v>3.82</v>
      </c>
      <c r="EV224" s="23" t="s">
        <v>247</v>
      </c>
      <c r="EX224" s="23">
        <v>5040.9000000000005</v>
      </c>
      <c r="EY224" s="23">
        <v>84.3</v>
      </c>
      <c r="EZ224" s="40">
        <v>365.9</v>
      </c>
      <c r="FA224" s="36">
        <v>43.49303713527852</v>
      </c>
      <c r="FB224" s="36">
        <v>26.167487684729068</v>
      </c>
      <c r="FC224" s="36">
        <v>26.403188309531718</v>
      </c>
      <c r="FD224" s="36"/>
      <c r="FE224" s="36">
        <v>5.2019704433497544</v>
      </c>
      <c r="FF224" s="36">
        <v>1.0167487684729064</v>
      </c>
      <c r="FG224" s="36">
        <v>329.65911330049261</v>
      </c>
      <c r="FH224" s="36">
        <v>2.541871921182266</v>
      </c>
      <c r="FI224" s="36">
        <v>617.81871921182267</v>
      </c>
      <c r="FJ224" s="36">
        <v>87.729338454729074</v>
      </c>
      <c r="FK224" s="36">
        <v>10.172413793103448</v>
      </c>
      <c r="GD224" s="29"/>
      <c r="GI224" s="56"/>
      <c r="GY224" s="23" t="s">
        <v>248</v>
      </c>
      <c r="GZ224" s="23">
        <v>92.995818793864785</v>
      </c>
      <c r="HA224" s="23">
        <v>2.2988258322003823</v>
      </c>
      <c r="HB224" s="23">
        <v>0.66468253968254143</v>
      </c>
      <c r="HC224" s="23">
        <v>2.4206349206349183</v>
      </c>
      <c r="HD224" s="23">
        <v>31.686507936507951</v>
      </c>
      <c r="HE224" s="23">
        <v>45.67460317460317</v>
      </c>
      <c r="HF224" s="23">
        <v>11.944444444444438</v>
      </c>
      <c r="HG224" s="23" t="s">
        <v>316</v>
      </c>
      <c r="HH224" s="23">
        <v>71</v>
      </c>
      <c r="HI224" s="23">
        <v>91</v>
      </c>
      <c r="HJ224" s="23">
        <v>73.400000000000006</v>
      </c>
      <c r="HK224" s="23">
        <v>78.8</v>
      </c>
      <c r="HL224" s="23">
        <v>55.2</v>
      </c>
      <c r="HM224" s="23">
        <v>82.8</v>
      </c>
      <c r="HN224" s="23">
        <v>13.2</v>
      </c>
      <c r="HO224" s="23">
        <v>16.600000000000001</v>
      </c>
      <c r="HP224" s="23">
        <v>21.9</v>
      </c>
      <c r="HQ224" s="23">
        <v>21</v>
      </c>
      <c r="HR224" s="23">
        <v>15</v>
      </c>
      <c r="HS224" s="23">
        <v>5.0999999999999996</v>
      </c>
    </row>
    <row r="225" spans="1:227" s="23" customFormat="1" ht="12.75" x14ac:dyDescent="0.2">
      <c r="A225" s="23" t="s">
        <v>542</v>
      </c>
      <c r="B225" s="23">
        <v>2</v>
      </c>
      <c r="C225" s="23" t="s">
        <v>275</v>
      </c>
      <c r="D225" s="23" t="s">
        <v>311</v>
      </c>
      <c r="E225" s="23" t="s">
        <v>312</v>
      </c>
      <c r="F225" s="24">
        <v>10</v>
      </c>
      <c r="G225" s="23" t="s">
        <v>233</v>
      </c>
      <c r="H225" s="23" t="s">
        <v>313</v>
      </c>
      <c r="I225" s="25">
        <v>2018</v>
      </c>
      <c r="J225" s="23">
        <v>46.326976999999999</v>
      </c>
      <c r="K225" s="23">
        <v>-71.740471999999997</v>
      </c>
      <c r="L225" s="23" t="s">
        <v>235</v>
      </c>
      <c r="M225" s="23">
        <v>94</v>
      </c>
      <c r="N225" s="23">
        <v>2007</v>
      </c>
      <c r="O225" s="23" t="s">
        <v>236</v>
      </c>
      <c r="P225" s="23" t="s">
        <v>314</v>
      </c>
      <c r="Q225" s="26" t="s">
        <v>315</v>
      </c>
      <c r="R225" s="23" t="s">
        <v>237</v>
      </c>
      <c r="S225" s="23" t="s">
        <v>237</v>
      </c>
      <c r="T225" s="23" t="s">
        <v>237</v>
      </c>
      <c r="U225" s="23" t="s">
        <v>237</v>
      </c>
      <c r="V225" s="23" t="s">
        <v>237</v>
      </c>
      <c r="W225" s="23" t="s">
        <v>238</v>
      </c>
      <c r="X225" s="26" t="s">
        <v>237</v>
      </c>
      <c r="Y225" s="26" t="s">
        <v>237</v>
      </c>
      <c r="Z225" s="26" t="s">
        <v>237</v>
      </c>
      <c r="AA225" s="26" t="s">
        <v>237</v>
      </c>
      <c r="AB225" s="23" t="s">
        <v>238</v>
      </c>
      <c r="AC225" s="26" t="s">
        <v>237</v>
      </c>
      <c r="AD225" s="23" t="s">
        <v>237</v>
      </c>
      <c r="AE225" s="23" t="s">
        <v>237</v>
      </c>
      <c r="AF225" s="23" t="s">
        <v>237</v>
      </c>
      <c r="AG225" s="23" t="s">
        <v>237</v>
      </c>
      <c r="AH225" s="23" t="s">
        <v>238</v>
      </c>
      <c r="AI225" s="23" t="s">
        <v>238</v>
      </c>
      <c r="AJ225" s="23" t="s">
        <v>237</v>
      </c>
      <c r="AK225" s="23" t="s">
        <v>238</v>
      </c>
      <c r="AL225" s="23" t="s">
        <v>238</v>
      </c>
      <c r="AM225" s="26" t="s">
        <v>315</v>
      </c>
      <c r="AN225" s="26" t="s">
        <v>509</v>
      </c>
      <c r="AO225" s="26" t="s">
        <v>240</v>
      </c>
      <c r="AP225" s="26" t="s">
        <v>241</v>
      </c>
      <c r="AQ225" s="26"/>
      <c r="AR225" s="26" t="s">
        <v>242</v>
      </c>
      <c r="AS225" s="26"/>
      <c r="AT225" s="26" t="s">
        <v>272</v>
      </c>
      <c r="AU225" s="56">
        <v>59.404800000000002</v>
      </c>
      <c r="AV225" s="23">
        <v>52.270400000000009</v>
      </c>
      <c r="AW225" s="23">
        <v>138.20800000000003</v>
      </c>
      <c r="AX225" s="23">
        <v>17.539200000000001</v>
      </c>
      <c r="BA225" s="23">
        <v>3.2256</v>
      </c>
      <c r="BB225" s="23">
        <v>253.55456000000004</v>
      </c>
      <c r="BC225" s="23">
        <v>0</v>
      </c>
      <c r="BD225" s="23">
        <f t="shared" si="4"/>
        <v>253.55456000000004</v>
      </c>
      <c r="BF225" s="27">
        <v>43244</v>
      </c>
      <c r="BG225" s="27"/>
      <c r="BH225" s="27"/>
      <c r="BI225" s="27">
        <v>43257</v>
      </c>
      <c r="BJ225" s="27"/>
      <c r="BK225" s="27"/>
      <c r="BL225" s="27">
        <v>43266</v>
      </c>
      <c r="BM225" s="27">
        <v>43277</v>
      </c>
      <c r="BN225" s="27">
        <v>43285</v>
      </c>
      <c r="BO225" s="27">
        <v>43292</v>
      </c>
      <c r="BP225" s="27">
        <v>43299</v>
      </c>
      <c r="BQ225" s="27"/>
      <c r="BR225" s="27"/>
      <c r="BS225" s="27"/>
      <c r="BT225" s="27">
        <v>43312</v>
      </c>
      <c r="BV225" s="27"/>
      <c r="BW225" s="27"/>
      <c r="BX225" s="25">
        <v>23</v>
      </c>
      <c r="BY225" s="28" t="s">
        <v>244</v>
      </c>
      <c r="BZ225" s="28" t="s">
        <v>245</v>
      </c>
      <c r="CA225" s="28" t="s">
        <v>246</v>
      </c>
      <c r="CB225" s="25">
        <v>23</v>
      </c>
      <c r="CC225" s="25" t="s">
        <v>237</v>
      </c>
      <c r="CD225" s="28" t="s">
        <v>244</v>
      </c>
      <c r="CE225" s="28" t="s">
        <v>244</v>
      </c>
      <c r="CF225" s="28" t="s">
        <v>246</v>
      </c>
      <c r="CG225" s="28"/>
      <c r="CH225" s="29"/>
      <c r="CL225" s="30"/>
      <c r="CM225" s="30"/>
      <c r="CN225" s="30"/>
      <c r="CO225" s="30"/>
      <c r="CP225" s="31"/>
      <c r="CQ225" s="30"/>
      <c r="CR225" s="30"/>
      <c r="CS225" s="30"/>
      <c r="CT225" s="30"/>
      <c r="CU225" s="30"/>
      <c r="CV225" s="32"/>
      <c r="CW225" s="29">
        <v>43343</v>
      </c>
      <c r="CX225" s="23">
        <v>483.22</v>
      </c>
      <c r="CY225" s="23">
        <v>2.11</v>
      </c>
      <c r="CZ225" s="23">
        <v>2.0249913004059286</v>
      </c>
      <c r="DA225" s="23">
        <v>8.6571999999999996</v>
      </c>
      <c r="DB225" s="32">
        <v>1.189267458098846</v>
      </c>
      <c r="DC225" s="32">
        <v>5.3465588477134167</v>
      </c>
      <c r="DD225" s="32">
        <v>8.0420041007788878</v>
      </c>
      <c r="DE225" s="32">
        <v>2.2943511771403204</v>
      </c>
      <c r="DF225" s="32">
        <v>3.0177305271737377E-2</v>
      </c>
      <c r="DG225" s="32">
        <v>4.6222343269258946E-3</v>
      </c>
      <c r="DH225" s="32">
        <v>2.3189741001622625E-2</v>
      </c>
      <c r="DI225" s="32">
        <v>0.36389991911848535</v>
      </c>
      <c r="DJ225" s="32">
        <v>6.9449204119299127E-2</v>
      </c>
      <c r="DK225" s="32">
        <v>0.1184833982540853</v>
      </c>
      <c r="DL225" s="32">
        <v>0.42358289137736499</v>
      </c>
      <c r="DM225" s="32"/>
      <c r="DO225" s="33"/>
      <c r="DP225" s="33"/>
      <c r="DQ225" s="27">
        <v>43371</v>
      </c>
      <c r="DR225" s="23">
        <v>452.31</v>
      </c>
      <c r="DS225" s="23">
        <v>1.1000000000000001</v>
      </c>
      <c r="DU225" s="23">
        <v>3.6461999999999999</v>
      </c>
      <c r="DV225" s="30"/>
      <c r="DW225" s="30"/>
      <c r="DX225" s="30"/>
      <c r="DY225" s="31"/>
      <c r="DZ225" s="30"/>
      <c r="EA225" s="30"/>
      <c r="EB225" s="30"/>
      <c r="EC225" s="30"/>
      <c r="ED225" s="30"/>
      <c r="EE225" s="32"/>
      <c r="EF225" s="28"/>
      <c r="EG225" s="32"/>
      <c r="EH225" s="23">
        <v>28</v>
      </c>
      <c r="EI225" s="23">
        <v>8.0300000000000011</v>
      </c>
      <c r="EJ225" s="23">
        <v>5.4870000000000001</v>
      </c>
      <c r="EK225" s="23">
        <v>1.3142170545875813</v>
      </c>
      <c r="EL225" s="34">
        <v>37.923963704078446</v>
      </c>
      <c r="EM225" s="23">
        <v>88.55397880366445</v>
      </c>
      <c r="EP225" s="35"/>
      <c r="EQ225" s="27">
        <v>43234</v>
      </c>
      <c r="ES225" s="23">
        <v>3.93</v>
      </c>
      <c r="EV225" s="23" t="s">
        <v>247</v>
      </c>
      <c r="EX225" s="23">
        <v>4756.0999999999995</v>
      </c>
      <c r="EY225" s="23">
        <v>75.2</v>
      </c>
      <c r="EZ225" s="40">
        <v>122.00000000000001</v>
      </c>
      <c r="FA225" s="36">
        <v>47.128078817733993</v>
      </c>
      <c r="FB225" s="36">
        <v>22.552622786501839</v>
      </c>
      <c r="FC225" s="36">
        <v>31.28315649867374</v>
      </c>
      <c r="FD225" s="36"/>
      <c r="FE225" s="36">
        <v>6.3047109923154032</v>
      </c>
      <c r="FF225" s="36">
        <v>1.1085867023053793</v>
      </c>
      <c r="FG225" s="36">
        <v>278.04276645506184</v>
      </c>
      <c r="FH225" s="36">
        <v>1.97460741730705</v>
      </c>
      <c r="FI225" s="36">
        <v>749.09388573337787</v>
      </c>
      <c r="FJ225" s="36">
        <v>100.14557341117609</v>
      </c>
      <c r="FK225" s="36">
        <v>12.684597393919146</v>
      </c>
      <c r="GD225" s="29"/>
      <c r="GI225" s="56"/>
      <c r="GY225" s="23" t="s">
        <v>248</v>
      </c>
      <c r="GZ225" s="23">
        <v>94.42166559656647</v>
      </c>
      <c r="HA225" s="23">
        <v>2.2980530448297527</v>
      </c>
      <c r="HB225" s="23">
        <v>0.54617676266136761</v>
      </c>
      <c r="HC225" s="23">
        <v>3.2274081429990069</v>
      </c>
      <c r="HD225" s="23">
        <v>34.210526315789473</v>
      </c>
      <c r="HE225" s="23">
        <v>46.603773584905653</v>
      </c>
      <c r="HF225" s="23">
        <v>8.3813306852035723</v>
      </c>
      <c r="HG225" s="23" t="s">
        <v>316</v>
      </c>
      <c r="HH225" s="23">
        <v>71</v>
      </c>
      <c r="HI225" s="23">
        <v>91</v>
      </c>
      <c r="HJ225" s="23">
        <v>73.400000000000006</v>
      </c>
      <c r="HK225" s="23">
        <v>78.8</v>
      </c>
      <c r="HL225" s="23">
        <v>55.2</v>
      </c>
      <c r="HM225" s="23">
        <v>82.8</v>
      </c>
      <c r="HN225" s="23">
        <v>13.2</v>
      </c>
      <c r="HO225" s="23">
        <v>16.600000000000001</v>
      </c>
      <c r="HP225" s="23">
        <v>21.9</v>
      </c>
      <c r="HQ225" s="23">
        <v>21</v>
      </c>
      <c r="HR225" s="23">
        <v>15</v>
      </c>
      <c r="HS225" s="23">
        <v>5.0999999999999996</v>
      </c>
    </row>
    <row r="226" spans="1:227" s="23" customFormat="1" ht="12.75" x14ac:dyDescent="0.2">
      <c r="A226" s="23" t="s">
        <v>543</v>
      </c>
      <c r="B226" s="23">
        <v>1</v>
      </c>
      <c r="C226" s="23" t="s">
        <v>302</v>
      </c>
      <c r="D226" s="23" t="s">
        <v>311</v>
      </c>
      <c r="E226" s="23" t="s">
        <v>312</v>
      </c>
      <c r="F226" s="24">
        <v>10</v>
      </c>
      <c r="G226" s="23" t="s">
        <v>233</v>
      </c>
      <c r="H226" s="23" t="s">
        <v>313</v>
      </c>
      <c r="I226" s="25">
        <v>2018</v>
      </c>
      <c r="J226" s="23">
        <v>46.326976999999999</v>
      </c>
      <c r="K226" s="23">
        <v>-71.740471999999997</v>
      </c>
      <c r="L226" s="23" t="s">
        <v>235</v>
      </c>
      <c r="M226" s="23">
        <v>94</v>
      </c>
      <c r="N226" s="23">
        <v>2007</v>
      </c>
      <c r="O226" s="23" t="s">
        <v>270</v>
      </c>
      <c r="P226" s="23" t="s">
        <v>314</v>
      </c>
      <c r="Q226" s="26" t="s">
        <v>315</v>
      </c>
      <c r="R226" s="23" t="s">
        <v>237</v>
      </c>
      <c r="S226" s="23" t="s">
        <v>237</v>
      </c>
      <c r="T226" s="23" t="s">
        <v>237</v>
      </c>
      <c r="U226" s="23" t="s">
        <v>237</v>
      </c>
      <c r="V226" s="23" t="s">
        <v>237</v>
      </c>
      <c r="W226" s="23" t="s">
        <v>238</v>
      </c>
      <c r="X226" s="26" t="s">
        <v>237</v>
      </c>
      <c r="Y226" s="26" t="s">
        <v>237</v>
      </c>
      <c r="Z226" s="26" t="s">
        <v>237</v>
      </c>
      <c r="AA226" s="26" t="s">
        <v>237</v>
      </c>
      <c r="AB226" s="23" t="s">
        <v>238</v>
      </c>
      <c r="AC226" s="26" t="s">
        <v>237</v>
      </c>
      <c r="AD226" s="23" t="s">
        <v>237</v>
      </c>
      <c r="AE226" s="23" t="s">
        <v>237</v>
      </c>
      <c r="AF226" s="23" t="s">
        <v>237</v>
      </c>
      <c r="AG226" s="23" t="s">
        <v>237</v>
      </c>
      <c r="AH226" s="23" t="s">
        <v>238</v>
      </c>
      <c r="AI226" s="23" t="s">
        <v>238</v>
      </c>
      <c r="AJ226" s="23" t="s">
        <v>237</v>
      </c>
      <c r="AK226" s="23" t="s">
        <v>238</v>
      </c>
      <c r="AL226" s="23" t="s">
        <v>238</v>
      </c>
      <c r="AM226" s="26" t="s">
        <v>315</v>
      </c>
      <c r="AN226" s="26" t="s">
        <v>509</v>
      </c>
      <c r="AO226" s="26" t="s">
        <v>240</v>
      </c>
      <c r="AP226" s="26" t="s">
        <v>241</v>
      </c>
      <c r="AQ226" s="26"/>
      <c r="AR226" s="26" t="s">
        <v>242</v>
      </c>
      <c r="AS226" s="26"/>
      <c r="AT226" s="26" t="s">
        <v>272</v>
      </c>
      <c r="AU226" s="56">
        <v>59.404800000000002</v>
      </c>
      <c r="AV226" s="23">
        <v>52.270400000000009</v>
      </c>
      <c r="AW226" s="23">
        <v>138.20800000000003</v>
      </c>
      <c r="AX226" s="23">
        <v>17.539200000000001</v>
      </c>
      <c r="BA226" s="23">
        <v>3.2256</v>
      </c>
      <c r="BB226" s="23">
        <v>253.55456000000004</v>
      </c>
      <c r="BC226" s="23">
        <v>0</v>
      </c>
      <c r="BD226" s="23">
        <f t="shared" si="4"/>
        <v>253.55456000000004</v>
      </c>
      <c r="BF226" s="27">
        <v>43244</v>
      </c>
      <c r="BG226" s="27"/>
      <c r="BH226" s="27"/>
      <c r="BI226" s="27">
        <v>43257</v>
      </c>
      <c r="BJ226" s="27"/>
      <c r="BK226" s="27"/>
      <c r="BL226" s="27">
        <v>43266</v>
      </c>
      <c r="BM226" s="27">
        <v>43277</v>
      </c>
      <c r="BN226" s="27">
        <v>43285</v>
      </c>
      <c r="BO226" s="27">
        <v>43292</v>
      </c>
      <c r="BP226" s="27">
        <v>43299</v>
      </c>
      <c r="BQ226" s="27"/>
      <c r="BR226" s="27"/>
      <c r="BS226" s="27"/>
      <c r="BT226" s="27">
        <v>43312</v>
      </c>
      <c r="BV226" s="27"/>
      <c r="BW226" s="27"/>
      <c r="BX226" s="25">
        <v>23</v>
      </c>
      <c r="BY226" s="28" t="s">
        <v>244</v>
      </c>
      <c r="BZ226" s="28" t="s">
        <v>245</v>
      </c>
      <c r="CA226" s="28" t="s">
        <v>246</v>
      </c>
      <c r="CB226" s="25">
        <v>23</v>
      </c>
      <c r="CC226" s="25" t="s">
        <v>237</v>
      </c>
      <c r="CD226" s="28" t="s">
        <v>244</v>
      </c>
      <c r="CE226" s="28" t="s">
        <v>244</v>
      </c>
      <c r="CF226" s="28" t="s">
        <v>246</v>
      </c>
      <c r="CG226" s="28"/>
      <c r="CH226" s="29"/>
      <c r="CL226" s="30"/>
      <c r="CM226" s="30"/>
      <c r="CN226" s="30"/>
      <c r="CO226" s="30"/>
      <c r="CP226" s="31"/>
      <c r="CQ226" s="30"/>
      <c r="CR226" s="30"/>
      <c r="CS226" s="30"/>
      <c r="CT226" s="30"/>
      <c r="CU226" s="30"/>
      <c r="CV226" s="32"/>
      <c r="CW226" s="29">
        <v>43343</v>
      </c>
      <c r="CX226" s="23">
        <v>473.37</v>
      </c>
      <c r="CY226" s="23">
        <v>2.33</v>
      </c>
      <c r="CZ226" s="23">
        <v>2.1770863013005584</v>
      </c>
      <c r="DA226" s="23">
        <v>8.8314000000000004</v>
      </c>
      <c r="DB226" s="32">
        <v>1.1958688475034787</v>
      </c>
      <c r="DC226" s="32">
        <v>5.9007444426804243</v>
      </c>
      <c r="DD226" s="32">
        <v>6.8147954218567515</v>
      </c>
      <c r="DE226" s="32">
        <v>1.9662753827324035</v>
      </c>
      <c r="DF226" s="32">
        <v>2.904986024082077E-2</v>
      </c>
      <c r="DG226" s="32">
        <v>4.809550335459053E-3</v>
      </c>
      <c r="DH226" s="32">
        <v>2.0257147360522039E-2</v>
      </c>
      <c r="DI226" s="32">
        <v>0.32319661103001557</v>
      </c>
      <c r="DJ226" s="32">
        <v>5.6513322624091866E-2</v>
      </c>
      <c r="DK226" s="32">
        <v>0.10584890244722221</v>
      </c>
      <c r="DL226" s="32">
        <v>0.42427464257090874</v>
      </c>
      <c r="DM226" s="32"/>
      <c r="DO226" s="33"/>
      <c r="DP226" s="33"/>
      <c r="DQ226" s="27">
        <v>43371</v>
      </c>
      <c r="DR226" s="23">
        <v>449.54999999999995</v>
      </c>
      <c r="DS226" s="23">
        <v>1.18</v>
      </c>
      <c r="DU226" s="23">
        <v>3.4620000000000002</v>
      </c>
      <c r="DV226" s="30"/>
      <c r="DW226" s="30"/>
      <c r="DX226" s="30"/>
      <c r="DY226" s="31"/>
      <c r="DZ226" s="30"/>
      <c r="EA226" s="30"/>
      <c r="EB226" s="30"/>
      <c r="EC226" s="30"/>
      <c r="ED226" s="30"/>
      <c r="EE226" s="32"/>
      <c r="EF226" s="28"/>
      <c r="EG226" s="32"/>
      <c r="EH226" s="23">
        <v>24.5</v>
      </c>
      <c r="EI226" s="23">
        <v>7.37</v>
      </c>
      <c r="EJ226" s="23">
        <v>5.6429999999999998</v>
      </c>
      <c r="EK226" s="23">
        <v>1.551521658428282</v>
      </c>
      <c r="EL226" s="34">
        <v>46.672335661926958</v>
      </c>
      <c r="EM226" s="23">
        <v>89.004027828634207</v>
      </c>
      <c r="EP226" s="35"/>
      <c r="EQ226" s="27">
        <v>43234</v>
      </c>
      <c r="ES226" s="23">
        <v>3.81</v>
      </c>
      <c r="EV226" s="23" t="s">
        <v>247</v>
      </c>
      <c r="EX226" s="23">
        <v>5761.7</v>
      </c>
      <c r="EY226" s="23">
        <v>99.7</v>
      </c>
      <c r="EZ226" s="40">
        <v>339.59999999999997</v>
      </c>
      <c r="FA226" s="36">
        <v>37.572669562312065</v>
      </c>
      <c r="FB226" s="36">
        <v>22.502502502502505</v>
      </c>
      <c r="FC226" s="36">
        <v>29.822660098522167</v>
      </c>
      <c r="FD226" s="36"/>
      <c r="FE226" s="36">
        <v>2.5425425425425425</v>
      </c>
      <c r="FF226" s="36">
        <v>1.1121121121121122</v>
      </c>
      <c r="FG226" s="36">
        <v>273.28728728728731</v>
      </c>
      <c r="FH226" s="36">
        <v>2.3523523523523524</v>
      </c>
      <c r="FI226" s="36">
        <v>683.32932932932931</v>
      </c>
      <c r="FJ226" s="36">
        <v>91.294117799349365</v>
      </c>
      <c r="FK226" s="36">
        <v>15.940940940940939</v>
      </c>
      <c r="GD226" s="29"/>
      <c r="GI226" s="56"/>
      <c r="GY226" s="23" t="s">
        <v>248</v>
      </c>
      <c r="GZ226" s="23">
        <v>92.995818793864785</v>
      </c>
      <c r="HA226" s="23">
        <v>2.2988258322003823</v>
      </c>
      <c r="HB226" s="23">
        <v>0.66468253968254143</v>
      </c>
      <c r="HC226" s="23">
        <v>2.4206349206349183</v>
      </c>
      <c r="HD226" s="23">
        <v>31.686507936507951</v>
      </c>
      <c r="HE226" s="23">
        <v>45.67460317460317</v>
      </c>
      <c r="HF226" s="23">
        <v>11.944444444444438</v>
      </c>
      <c r="HG226" s="23" t="s">
        <v>316</v>
      </c>
      <c r="HH226" s="23">
        <v>71</v>
      </c>
      <c r="HI226" s="23">
        <v>91</v>
      </c>
      <c r="HJ226" s="23">
        <v>73.400000000000006</v>
      </c>
      <c r="HK226" s="23">
        <v>78.8</v>
      </c>
      <c r="HL226" s="23">
        <v>55.2</v>
      </c>
      <c r="HM226" s="23">
        <v>82.8</v>
      </c>
      <c r="HN226" s="23">
        <v>13.2</v>
      </c>
      <c r="HO226" s="23">
        <v>16.600000000000001</v>
      </c>
      <c r="HP226" s="23">
        <v>21.9</v>
      </c>
      <c r="HQ226" s="23">
        <v>21</v>
      </c>
      <c r="HR226" s="23">
        <v>15</v>
      </c>
      <c r="HS226" s="23">
        <v>5.0999999999999996</v>
      </c>
    </row>
    <row r="227" spans="1:227" s="23" customFormat="1" ht="12.75" x14ac:dyDescent="0.2">
      <c r="A227" s="23" t="s">
        <v>544</v>
      </c>
      <c r="B227" s="23">
        <v>2</v>
      </c>
      <c r="C227" s="23" t="s">
        <v>302</v>
      </c>
      <c r="D227" s="23" t="s">
        <v>311</v>
      </c>
      <c r="E227" s="23" t="s">
        <v>312</v>
      </c>
      <c r="F227" s="24">
        <v>10</v>
      </c>
      <c r="G227" s="23" t="s">
        <v>233</v>
      </c>
      <c r="H227" s="23" t="s">
        <v>313</v>
      </c>
      <c r="I227" s="25">
        <v>2018</v>
      </c>
      <c r="J227" s="23">
        <v>46.326976999999999</v>
      </c>
      <c r="K227" s="23">
        <v>-71.740471999999997</v>
      </c>
      <c r="L227" s="23" t="s">
        <v>235</v>
      </c>
      <c r="M227" s="23">
        <v>94</v>
      </c>
      <c r="N227" s="23">
        <v>2007</v>
      </c>
      <c r="O227" s="23" t="s">
        <v>270</v>
      </c>
      <c r="P227" s="23" t="s">
        <v>314</v>
      </c>
      <c r="Q227" s="26" t="s">
        <v>315</v>
      </c>
      <c r="R227" s="23" t="s">
        <v>237</v>
      </c>
      <c r="S227" s="23" t="s">
        <v>237</v>
      </c>
      <c r="T227" s="23" t="s">
        <v>237</v>
      </c>
      <c r="U227" s="23" t="s">
        <v>237</v>
      </c>
      <c r="V227" s="23" t="s">
        <v>237</v>
      </c>
      <c r="W227" s="23" t="s">
        <v>238</v>
      </c>
      <c r="X227" s="26" t="s">
        <v>237</v>
      </c>
      <c r="Y227" s="26" t="s">
        <v>237</v>
      </c>
      <c r="Z227" s="26" t="s">
        <v>237</v>
      </c>
      <c r="AA227" s="26" t="s">
        <v>237</v>
      </c>
      <c r="AB227" s="23" t="s">
        <v>238</v>
      </c>
      <c r="AC227" s="26" t="s">
        <v>237</v>
      </c>
      <c r="AD227" s="23" t="s">
        <v>237</v>
      </c>
      <c r="AE227" s="23" t="s">
        <v>237</v>
      </c>
      <c r="AF227" s="23" t="s">
        <v>237</v>
      </c>
      <c r="AG227" s="23" t="s">
        <v>237</v>
      </c>
      <c r="AH227" s="23" t="s">
        <v>238</v>
      </c>
      <c r="AI227" s="23" t="s">
        <v>238</v>
      </c>
      <c r="AJ227" s="23" t="s">
        <v>237</v>
      </c>
      <c r="AK227" s="23" t="s">
        <v>238</v>
      </c>
      <c r="AL227" s="23" t="s">
        <v>238</v>
      </c>
      <c r="AM227" s="26" t="s">
        <v>315</v>
      </c>
      <c r="AN227" s="26" t="s">
        <v>509</v>
      </c>
      <c r="AO227" s="26" t="s">
        <v>240</v>
      </c>
      <c r="AP227" s="26" t="s">
        <v>241</v>
      </c>
      <c r="AQ227" s="26"/>
      <c r="AR227" s="26" t="s">
        <v>242</v>
      </c>
      <c r="AS227" s="26"/>
      <c r="AT227" s="26" t="s">
        <v>272</v>
      </c>
      <c r="AU227" s="56">
        <v>59.404800000000002</v>
      </c>
      <c r="AV227" s="23">
        <v>52.270400000000009</v>
      </c>
      <c r="AW227" s="23">
        <v>138.20800000000003</v>
      </c>
      <c r="AX227" s="23">
        <v>17.539200000000001</v>
      </c>
      <c r="BA227" s="23">
        <v>3.2256</v>
      </c>
      <c r="BB227" s="23">
        <v>253.55456000000004</v>
      </c>
      <c r="BC227" s="23">
        <v>0</v>
      </c>
      <c r="BD227" s="23">
        <f t="shared" si="4"/>
        <v>253.55456000000004</v>
      </c>
      <c r="BF227" s="27">
        <v>43244</v>
      </c>
      <c r="BG227" s="27"/>
      <c r="BH227" s="27"/>
      <c r="BI227" s="27">
        <v>43257</v>
      </c>
      <c r="BJ227" s="27"/>
      <c r="BK227" s="27"/>
      <c r="BL227" s="27">
        <v>43266</v>
      </c>
      <c r="BM227" s="27">
        <v>43277</v>
      </c>
      <c r="BN227" s="27">
        <v>43285</v>
      </c>
      <c r="BO227" s="27">
        <v>43292</v>
      </c>
      <c r="BP227" s="27">
        <v>43299</v>
      </c>
      <c r="BQ227" s="27"/>
      <c r="BR227" s="27"/>
      <c r="BS227" s="27"/>
      <c r="BT227" s="27">
        <v>43312</v>
      </c>
      <c r="BV227" s="27"/>
      <c r="BW227" s="27"/>
      <c r="BX227" s="25">
        <v>23</v>
      </c>
      <c r="BY227" s="28" t="s">
        <v>244</v>
      </c>
      <c r="BZ227" s="28" t="s">
        <v>245</v>
      </c>
      <c r="CA227" s="28" t="s">
        <v>246</v>
      </c>
      <c r="CB227" s="25">
        <v>23</v>
      </c>
      <c r="CC227" s="25" t="s">
        <v>237</v>
      </c>
      <c r="CD227" s="28" t="s">
        <v>244</v>
      </c>
      <c r="CE227" s="28" t="s">
        <v>244</v>
      </c>
      <c r="CF227" s="28" t="s">
        <v>246</v>
      </c>
      <c r="CG227" s="28"/>
      <c r="CH227" s="29"/>
      <c r="CL227" s="30"/>
      <c r="CM227" s="30"/>
      <c r="CN227" s="30"/>
      <c r="CO227" s="30"/>
      <c r="CP227" s="31"/>
      <c r="CQ227" s="30"/>
      <c r="CR227" s="30"/>
      <c r="CS227" s="30"/>
      <c r="CT227" s="30"/>
      <c r="CU227" s="30"/>
      <c r="CV227" s="32"/>
      <c r="CW227" s="29">
        <v>43343</v>
      </c>
      <c r="CX227" s="23">
        <v>483.02</v>
      </c>
      <c r="CY227" s="23">
        <v>2.31</v>
      </c>
      <c r="CZ227" s="23">
        <v>2.4055052968008321</v>
      </c>
      <c r="DA227" s="23">
        <v>9.1615000000000002</v>
      </c>
      <c r="DB227" s="32">
        <v>1.2772292090423383</v>
      </c>
      <c r="DC227" s="32">
        <v>5.8979670705411715</v>
      </c>
      <c r="DD227" s="32">
        <v>7.469816221882458</v>
      </c>
      <c r="DE227" s="32">
        <v>2.1496861369381266</v>
      </c>
      <c r="DF227" s="32">
        <v>3.1995223862938432E-2</v>
      </c>
      <c r="DG227" s="32">
        <v>4.6228340225313511E-3</v>
      </c>
      <c r="DH227" s="32">
        <v>2.0042471507954556E-2</v>
      </c>
      <c r="DI227" s="32">
        <v>0.35257176244688088</v>
      </c>
      <c r="DJ227" s="32">
        <v>5.0983316410214086E-2</v>
      </c>
      <c r="DK227" s="32">
        <v>0.10543151220573785</v>
      </c>
      <c r="DL227" s="32">
        <v>0.40239553106350828</v>
      </c>
      <c r="DM227" s="32"/>
      <c r="DO227" s="33"/>
      <c r="DP227" s="33"/>
      <c r="DQ227" s="27">
        <v>43371</v>
      </c>
      <c r="DR227" s="23">
        <v>417.35999999999996</v>
      </c>
      <c r="DS227" s="23">
        <v>1.1600000000000001</v>
      </c>
      <c r="DU227" s="23">
        <v>3.3875000000000002</v>
      </c>
      <c r="DV227" s="30"/>
      <c r="DW227" s="30"/>
      <c r="DX227" s="30"/>
      <c r="DY227" s="31"/>
      <c r="DZ227" s="30"/>
      <c r="EA227" s="30"/>
      <c r="EB227" s="30"/>
      <c r="EC227" s="30"/>
      <c r="ED227" s="30"/>
      <c r="EE227" s="32"/>
      <c r="EF227" s="28"/>
      <c r="EG227" s="32"/>
      <c r="EH227" s="23">
        <v>19.5</v>
      </c>
      <c r="EI227" s="23">
        <v>7.59</v>
      </c>
      <c r="EJ227" s="23">
        <v>5.2149999999999999</v>
      </c>
      <c r="EK227" s="23">
        <v>1.470875871862138</v>
      </c>
      <c r="EL227" s="34">
        <v>50.259410352733497</v>
      </c>
      <c r="EM227" s="23">
        <v>89.110769755931045</v>
      </c>
      <c r="EP227" s="35"/>
      <c r="EQ227" s="27">
        <v>43234</v>
      </c>
      <c r="ES227" s="23">
        <v>3.86</v>
      </c>
      <c r="EV227" s="23" t="s">
        <v>247</v>
      </c>
      <c r="EX227" s="23">
        <v>4886.5</v>
      </c>
      <c r="EY227" s="23">
        <v>64.2</v>
      </c>
      <c r="EZ227" s="40">
        <v>309.8</v>
      </c>
      <c r="FA227" s="36">
        <v>50.505505505505511</v>
      </c>
      <c r="FB227" s="36">
        <v>21.613976705490849</v>
      </c>
      <c r="FC227" s="36">
        <v>30.230537921817575</v>
      </c>
      <c r="FD227" s="36"/>
      <c r="FE227" s="36">
        <v>3.2046589018302831</v>
      </c>
      <c r="FF227" s="36">
        <v>0.86955074875207983</v>
      </c>
      <c r="FG227" s="36">
        <v>243.25856905158068</v>
      </c>
      <c r="FH227" s="36">
        <v>2.296173044925125</v>
      </c>
      <c r="FI227" s="36">
        <v>583.19400998336107</v>
      </c>
      <c r="FJ227" s="36">
        <v>102.43570302484193</v>
      </c>
      <c r="FK227" s="36">
        <v>10.866888519134775</v>
      </c>
      <c r="GD227" s="29"/>
      <c r="GI227" s="56"/>
      <c r="GY227" s="23" t="s">
        <v>248</v>
      </c>
      <c r="GZ227" s="23">
        <v>94.42166559656647</v>
      </c>
      <c r="HA227" s="23">
        <v>2.2980530448297527</v>
      </c>
      <c r="HB227" s="23">
        <v>0.54617676266136761</v>
      </c>
      <c r="HC227" s="23">
        <v>3.2274081429990069</v>
      </c>
      <c r="HD227" s="23">
        <v>34.210526315789473</v>
      </c>
      <c r="HE227" s="23">
        <v>46.603773584905653</v>
      </c>
      <c r="HF227" s="23">
        <v>8.3813306852035723</v>
      </c>
      <c r="HG227" s="23" t="s">
        <v>316</v>
      </c>
      <c r="HH227" s="23">
        <v>71</v>
      </c>
      <c r="HI227" s="23">
        <v>91</v>
      </c>
      <c r="HJ227" s="23">
        <v>73.400000000000006</v>
      </c>
      <c r="HK227" s="23">
        <v>78.8</v>
      </c>
      <c r="HL227" s="23">
        <v>55.2</v>
      </c>
      <c r="HM227" s="23">
        <v>82.8</v>
      </c>
      <c r="HN227" s="23">
        <v>13.2</v>
      </c>
      <c r="HO227" s="23">
        <v>16.600000000000001</v>
      </c>
      <c r="HP227" s="23">
        <v>21.9</v>
      </c>
      <c r="HQ227" s="23">
        <v>21</v>
      </c>
      <c r="HR227" s="23">
        <v>15</v>
      </c>
      <c r="HS227" s="23">
        <v>5.0999999999999996</v>
      </c>
    </row>
    <row r="228" spans="1:227" s="23" customFormat="1" ht="12.75" x14ac:dyDescent="0.2">
      <c r="A228" s="23" t="s">
        <v>545</v>
      </c>
      <c r="B228" s="23">
        <v>1</v>
      </c>
      <c r="C228" s="23" t="s">
        <v>229</v>
      </c>
      <c r="D228" s="23" t="s">
        <v>353</v>
      </c>
      <c r="E228" s="23" t="s">
        <v>312</v>
      </c>
      <c r="F228" s="24">
        <v>9</v>
      </c>
      <c r="G228" s="23" t="s">
        <v>233</v>
      </c>
      <c r="H228" s="23" t="s">
        <v>354</v>
      </c>
      <c r="I228" s="25">
        <v>2018</v>
      </c>
      <c r="J228" s="23">
        <v>46.2789</v>
      </c>
      <c r="K228" s="23">
        <v>-71.858448999999993</v>
      </c>
      <c r="L228" s="23" t="s">
        <v>235</v>
      </c>
      <c r="N228" s="23">
        <v>1995</v>
      </c>
      <c r="O228" s="23" t="s">
        <v>236</v>
      </c>
      <c r="P228" s="23" t="s">
        <v>314</v>
      </c>
      <c r="AM228" s="26"/>
      <c r="AN228" s="26"/>
      <c r="AO228" s="26"/>
      <c r="AQ228" s="26"/>
      <c r="AT228" s="26"/>
      <c r="AU228" s="56">
        <v>31.482500000000002</v>
      </c>
      <c r="AV228" s="23">
        <v>30.5625</v>
      </c>
      <c r="AW228" s="23">
        <v>107.05</v>
      </c>
      <c r="AX228" s="23">
        <v>2.75</v>
      </c>
      <c r="AY228" s="23">
        <v>0.56999999999999995</v>
      </c>
      <c r="BB228" s="23">
        <v>177.75</v>
      </c>
      <c r="BC228" s="23">
        <v>0</v>
      </c>
      <c r="BD228" s="23">
        <f t="shared" si="4"/>
        <v>177.75</v>
      </c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5">
        <v>23</v>
      </c>
      <c r="BY228" s="28" t="s">
        <v>244</v>
      </c>
      <c r="BZ228" s="28" t="s">
        <v>245</v>
      </c>
      <c r="CA228" s="28" t="s">
        <v>246</v>
      </c>
      <c r="CB228" s="25">
        <v>23</v>
      </c>
      <c r="CC228" s="25" t="s">
        <v>237</v>
      </c>
      <c r="CD228" s="28" t="s">
        <v>244</v>
      </c>
      <c r="CE228" s="28" t="s">
        <v>244</v>
      </c>
      <c r="CF228" s="28" t="s">
        <v>246</v>
      </c>
      <c r="CG228" s="28"/>
      <c r="CH228" s="29"/>
      <c r="CL228" s="30"/>
      <c r="CM228" s="30"/>
      <c r="CN228" s="30"/>
      <c r="CO228" s="30"/>
      <c r="CP228" s="31"/>
      <c r="CQ228" s="30"/>
      <c r="CR228" s="30"/>
      <c r="CS228" s="30"/>
      <c r="CT228" s="30"/>
      <c r="CU228" s="30"/>
      <c r="CV228" s="32"/>
      <c r="CW228" s="29">
        <v>43343</v>
      </c>
      <c r="CX228" s="23">
        <v>485.97</v>
      </c>
      <c r="CY228" s="23">
        <v>1.7799999999999998</v>
      </c>
      <c r="CZ228" s="23">
        <v>1.3513437456905353</v>
      </c>
      <c r="DA228" s="23">
        <v>10.397</v>
      </c>
      <c r="DB228" s="32">
        <v>1.1262120948495891</v>
      </c>
      <c r="DC228" s="32">
        <v>5.0450298275419128</v>
      </c>
      <c r="DD228" s="32">
        <v>10.480325739254443</v>
      </c>
      <c r="DE228" s="32">
        <v>2.4042214237617388</v>
      </c>
      <c r="DF228" s="32">
        <v>5.3125157934276315E-2</v>
      </c>
      <c r="DG228" s="32">
        <v>4.4345933080535884E-3</v>
      </c>
      <c r="DH228" s="32">
        <v>3.9702544712928736E-2</v>
      </c>
      <c r="DI228" s="32">
        <v>0.76397053799826298</v>
      </c>
      <c r="DJ228" s="32">
        <v>7.7879894713752285E-2</v>
      </c>
      <c r="DK228" s="32">
        <v>6.2620330409908623E-2</v>
      </c>
      <c r="DL228" s="32">
        <v>0.23214235492681043</v>
      </c>
      <c r="DM228" s="32"/>
      <c r="DO228" s="33"/>
      <c r="DP228" s="33"/>
      <c r="DQ228" s="27">
        <v>43370</v>
      </c>
      <c r="DR228" s="23">
        <v>412.14</v>
      </c>
      <c r="DS228" s="23">
        <v>1.1300000000000001</v>
      </c>
      <c r="DU228" s="23">
        <v>2.9126999999999996</v>
      </c>
      <c r="DV228" s="30"/>
      <c r="DW228" s="30"/>
      <c r="DX228" s="30"/>
      <c r="DY228" s="31"/>
      <c r="DZ228" s="30"/>
      <c r="EA228" s="30"/>
      <c r="EB228" s="30"/>
      <c r="EC228" s="30"/>
      <c r="ED228" s="30"/>
      <c r="EE228" s="32"/>
      <c r="EF228" s="28"/>
      <c r="EG228" s="32"/>
      <c r="EH228" s="23">
        <v>16</v>
      </c>
      <c r="EI228" s="23">
        <v>7.59</v>
      </c>
      <c r="EJ228" s="23">
        <v>6.7830000000000004</v>
      </c>
      <c r="EK228" s="23">
        <v>1.4830912767084787</v>
      </c>
      <c r="EL228" s="34">
        <v>34.945050213663713</v>
      </c>
      <c r="EM228" s="23">
        <v>88.58985200845666</v>
      </c>
      <c r="EP228" s="35"/>
      <c r="EQ228" s="27">
        <v>43234</v>
      </c>
      <c r="ES228" s="23">
        <v>4.32</v>
      </c>
      <c r="EV228" s="23" t="s">
        <v>247</v>
      </c>
      <c r="EX228" s="23">
        <v>16692</v>
      </c>
      <c r="EY228" s="23">
        <v>142</v>
      </c>
      <c r="EZ228" s="40">
        <v>547.1</v>
      </c>
      <c r="FA228" s="36">
        <v>316.49258649093906</v>
      </c>
      <c r="FB228" s="36">
        <v>24.390444810543656</v>
      </c>
      <c r="FC228" s="36">
        <v>57.543657331136743</v>
      </c>
      <c r="FD228" s="36"/>
      <c r="FE228" s="36">
        <v>2.985172981878089</v>
      </c>
      <c r="FF228" s="36">
        <v>3.7398682042833604</v>
      </c>
      <c r="FG228" s="36">
        <v>369.09686985172982</v>
      </c>
      <c r="FH228" s="36">
        <v>8.8912685337726511</v>
      </c>
      <c r="FI228" s="36">
        <v>1232.7817748550247</v>
      </c>
      <c r="FJ228" s="36">
        <v>193.11202635914333</v>
      </c>
      <c r="FK228" s="36">
        <v>22.863261943986817</v>
      </c>
      <c r="GD228" s="29"/>
      <c r="GI228" s="56"/>
      <c r="GY228" s="23" t="s">
        <v>248</v>
      </c>
      <c r="GZ228" s="23">
        <v>93.4234254419449</v>
      </c>
      <c r="HA228" s="23">
        <v>2.763423552172577</v>
      </c>
      <c r="HB228" s="23">
        <v>3.5952848722986217</v>
      </c>
      <c r="HC228" s="23">
        <v>15.471512770137524</v>
      </c>
      <c r="HD228" s="23">
        <v>40.854616895874265</v>
      </c>
      <c r="HE228" s="23">
        <v>26.689587426326117</v>
      </c>
      <c r="HF228" s="23">
        <v>6.5127701375245541</v>
      </c>
      <c r="HG228" s="23" t="s">
        <v>356</v>
      </c>
      <c r="HH228" s="23">
        <v>71</v>
      </c>
      <c r="HI228" s="23">
        <v>91</v>
      </c>
      <c r="HJ228" s="23">
        <v>73.400000000000006</v>
      </c>
      <c r="HK228" s="23">
        <v>78.8</v>
      </c>
      <c r="HL228" s="23">
        <v>55.2</v>
      </c>
      <c r="HM228" s="23">
        <v>82.8</v>
      </c>
      <c r="HN228" s="23">
        <v>13.2</v>
      </c>
      <c r="HO228" s="23">
        <v>16.600000000000001</v>
      </c>
      <c r="HP228" s="23">
        <v>21.9</v>
      </c>
      <c r="HQ228" s="23">
        <v>21</v>
      </c>
      <c r="HR228" s="23">
        <v>15</v>
      </c>
      <c r="HS228" s="23">
        <v>5.0999999999999996</v>
      </c>
    </row>
    <row r="229" spans="1:227" s="23" customFormat="1" ht="12.75" x14ac:dyDescent="0.2">
      <c r="A229" s="23" t="s">
        <v>546</v>
      </c>
      <c r="B229" s="23">
        <v>2</v>
      </c>
      <c r="C229" s="23" t="s">
        <v>229</v>
      </c>
      <c r="D229" s="23" t="s">
        <v>353</v>
      </c>
      <c r="E229" s="23" t="s">
        <v>312</v>
      </c>
      <c r="F229" s="24">
        <v>9</v>
      </c>
      <c r="G229" s="23" t="s">
        <v>233</v>
      </c>
      <c r="H229" s="23" t="s">
        <v>354</v>
      </c>
      <c r="I229" s="25">
        <v>2018</v>
      </c>
      <c r="J229" s="23">
        <v>46.2789</v>
      </c>
      <c r="K229" s="23">
        <v>-71.858448999999993</v>
      </c>
      <c r="L229" s="23" t="s">
        <v>235</v>
      </c>
      <c r="N229" s="23">
        <v>1995</v>
      </c>
      <c r="O229" s="23" t="s">
        <v>236</v>
      </c>
      <c r="P229" s="23" t="s">
        <v>314</v>
      </c>
      <c r="AM229" s="26"/>
      <c r="AN229" s="26"/>
      <c r="AO229" s="26"/>
      <c r="AQ229" s="26"/>
      <c r="AT229" s="26"/>
      <c r="AU229" s="56">
        <v>31.482500000000002</v>
      </c>
      <c r="AV229" s="23">
        <v>30.5625</v>
      </c>
      <c r="AW229" s="23">
        <v>107.05</v>
      </c>
      <c r="AX229" s="23">
        <v>2.75</v>
      </c>
      <c r="AY229" s="23">
        <v>0.56999999999999995</v>
      </c>
      <c r="BB229" s="23">
        <v>177.75</v>
      </c>
      <c r="BC229" s="23">
        <v>0</v>
      </c>
      <c r="BD229" s="23">
        <f t="shared" si="4"/>
        <v>177.75</v>
      </c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5">
        <v>23</v>
      </c>
      <c r="BY229" s="28" t="s">
        <v>244</v>
      </c>
      <c r="BZ229" s="28" t="s">
        <v>245</v>
      </c>
      <c r="CA229" s="28" t="s">
        <v>246</v>
      </c>
      <c r="CB229" s="25">
        <v>23</v>
      </c>
      <c r="CC229" s="25" t="s">
        <v>237</v>
      </c>
      <c r="CD229" s="28" t="s">
        <v>244</v>
      </c>
      <c r="CE229" s="28" t="s">
        <v>244</v>
      </c>
      <c r="CF229" s="28" t="s">
        <v>246</v>
      </c>
      <c r="CG229" s="28"/>
      <c r="CH229" s="29"/>
      <c r="CL229" s="30"/>
      <c r="CM229" s="30"/>
      <c r="CN229" s="30"/>
      <c r="CO229" s="30"/>
      <c r="CP229" s="31"/>
      <c r="CQ229" s="30"/>
      <c r="CR229" s="30"/>
      <c r="CS229" s="30"/>
      <c r="CT229" s="30"/>
      <c r="CU229" s="30"/>
      <c r="CV229" s="32"/>
      <c r="CW229" s="29">
        <v>43343</v>
      </c>
      <c r="CX229" s="23">
        <v>470.75</v>
      </c>
      <c r="CY229" s="23">
        <v>1.94</v>
      </c>
      <c r="CZ229" s="23">
        <v>1.4578763963205694</v>
      </c>
      <c r="DA229" s="23">
        <v>11.475</v>
      </c>
      <c r="DB229" s="32">
        <v>1.3250641526561742</v>
      </c>
      <c r="DC229" s="32">
        <v>6.5741511607157541</v>
      </c>
      <c r="DD229" s="32">
        <v>8.5039277886919109</v>
      </c>
      <c r="DE229" s="32">
        <v>1.8770546240647252</v>
      </c>
      <c r="DF229" s="32">
        <v>4.0042531725898632E-2</v>
      </c>
      <c r="DG229" s="32">
        <v>5.6641683867948512E-3</v>
      </c>
      <c r="DH229" s="32">
        <v>2.6695713020908549E-2</v>
      </c>
      <c r="DI229" s="32">
        <v>0.77211536337696607</v>
      </c>
      <c r="DJ229" s="32">
        <v>7.8825273551884165E-2</v>
      </c>
      <c r="DK229" s="32">
        <v>6.1321831341630564E-2</v>
      </c>
      <c r="DL229" s="32">
        <v>0.19158335813406097</v>
      </c>
      <c r="DM229" s="32"/>
      <c r="DO229" s="33"/>
      <c r="DP229" s="33"/>
      <c r="DQ229" s="27">
        <v>43370</v>
      </c>
      <c r="DR229" s="23">
        <v>427.70000000000005</v>
      </c>
      <c r="DS229" s="23">
        <v>1.1100000000000001</v>
      </c>
      <c r="DU229" s="23">
        <v>3.2040999999999995</v>
      </c>
      <c r="DV229" s="30"/>
      <c r="DW229" s="30"/>
      <c r="DX229" s="30"/>
      <c r="DY229" s="31"/>
      <c r="DZ229" s="30"/>
      <c r="EA229" s="30"/>
      <c r="EB229" s="30"/>
      <c r="EC229" s="30"/>
      <c r="ED229" s="30"/>
      <c r="EE229" s="32"/>
      <c r="EF229" s="28"/>
      <c r="EG229" s="32"/>
      <c r="EH229" s="23">
        <v>9.5</v>
      </c>
      <c r="EI229" s="23">
        <v>7.7</v>
      </c>
      <c r="EJ229" s="23">
        <v>6.5890000000000004</v>
      </c>
      <c r="EK229" s="23">
        <v>1.3037756733077854</v>
      </c>
      <c r="EL229" s="34">
        <v>27.063173417435387</v>
      </c>
      <c r="EM229" s="23">
        <v>88.523781902552201</v>
      </c>
      <c r="EP229" s="35"/>
      <c r="EQ229" s="27">
        <v>43234</v>
      </c>
      <c r="ES229" s="23">
        <v>4.25</v>
      </c>
      <c r="EV229" s="23" t="s">
        <v>247</v>
      </c>
      <c r="EX229" s="23">
        <v>14766.999999999998</v>
      </c>
      <c r="EY229" s="23">
        <v>162</v>
      </c>
      <c r="EZ229" s="40">
        <v>740.69999999999993</v>
      </c>
      <c r="FA229" s="36">
        <v>256.11185308848076</v>
      </c>
      <c r="FB229" s="36">
        <v>20.499165275459095</v>
      </c>
      <c r="FC229" s="36">
        <v>52.442404006677791</v>
      </c>
      <c r="FD229" s="36"/>
      <c r="FE229" s="36">
        <v>4.0567612687813011</v>
      </c>
      <c r="FF229" s="36">
        <v>2.9043405676126874</v>
      </c>
      <c r="FG229" s="36">
        <v>360.77429048414018</v>
      </c>
      <c r="FH229" s="36">
        <v>3.5809682804674456</v>
      </c>
      <c r="FI229" s="36">
        <v>1043.3724409632721</v>
      </c>
      <c r="FJ229" s="36">
        <v>189.68113522537564</v>
      </c>
      <c r="FK229" s="36">
        <v>24.370617696160263</v>
      </c>
      <c r="GD229" s="29"/>
      <c r="GI229" s="56"/>
      <c r="GY229" s="23" t="s">
        <v>248</v>
      </c>
      <c r="GZ229" s="23">
        <v>92.888554807056138</v>
      </c>
      <c r="HA229" s="23">
        <v>2.7529111402608493</v>
      </c>
      <c r="HB229" s="23">
        <v>3.1835937500000049</v>
      </c>
      <c r="HC229" s="23">
        <v>16.748046874999993</v>
      </c>
      <c r="HD229" s="23">
        <v>39.8828125</v>
      </c>
      <c r="HE229" s="23">
        <v>25.498046874999996</v>
      </c>
      <c r="HF229" s="23">
        <v>7.2265625000000053</v>
      </c>
      <c r="HG229" s="23" t="s">
        <v>356</v>
      </c>
      <c r="HH229" s="23">
        <v>71</v>
      </c>
      <c r="HI229" s="23">
        <v>91</v>
      </c>
      <c r="HJ229" s="23">
        <v>73.400000000000006</v>
      </c>
      <c r="HK229" s="23">
        <v>78.8</v>
      </c>
      <c r="HL229" s="23">
        <v>55.2</v>
      </c>
      <c r="HM229" s="23">
        <v>82.8</v>
      </c>
      <c r="HN229" s="23">
        <v>13.2</v>
      </c>
      <c r="HO229" s="23">
        <v>16.600000000000001</v>
      </c>
      <c r="HP229" s="23">
        <v>21.9</v>
      </c>
      <c r="HQ229" s="23">
        <v>21</v>
      </c>
      <c r="HR229" s="23">
        <v>15</v>
      </c>
      <c r="HS229" s="23">
        <v>5.0999999999999996</v>
      </c>
    </row>
    <row r="230" spans="1:227" s="23" customFormat="1" ht="12.75" x14ac:dyDescent="0.2">
      <c r="A230" s="23" t="s">
        <v>547</v>
      </c>
      <c r="B230" s="23">
        <v>1</v>
      </c>
      <c r="C230" s="23" t="s">
        <v>252</v>
      </c>
      <c r="D230" s="23" t="s">
        <v>353</v>
      </c>
      <c r="E230" s="23" t="s">
        <v>312</v>
      </c>
      <c r="F230" s="24">
        <v>9</v>
      </c>
      <c r="G230" s="23" t="s">
        <v>233</v>
      </c>
      <c r="H230" s="23" t="s">
        <v>354</v>
      </c>
      <c r="I230" s="25">
        <v>2018</v>
      </c>
      <c r="J230" s="23">
        <v>46.2789</v>
      </c>
      <c r="K230" s="23">
        <v>-71.858448999999993</v>
      </c>
      <c r="L230" s="23" t="s">
        <v>235</v>
      </c>
      <c r="N230" s="23">
        <v>1995</v>
      </c>
      <c r="O230" s="23" t="s">
        <v>236</v>
      </c>
      <c r="P230" s="23" t="s">
        <v>314</v>
      </c>
      <c r="AM230" s="26"/>
      <c r="AN230" s="26"/>
      <c r="AO230" s="26"/>
      <c r="AQ230" s="26"/>
      <c r="AT230" s="26"/>
      <c r="AU230" s="56">
        <v>31.482500000000002</v>
      </c>
      <c r="AV230" s="23">
        <v>30.5625</v>
      </c>
      <c r="AW230" s="23">
        <v>107.05</v>
      </c>
      <c r="AX230" s="23">
        <v>2.75</v>
      </c>
      <c r="AY230" s="23">
        <v>0.56999999999999995</v>
      </c>
      <c r="BB230" s="23">
        <v>177.75</v>
      </c>
      <c r="BC230" s="23">
        <v>0</v>
      </c>
      <c r="BD230" s="23">
        <f t="shared" si="4"/>
        <v>177.75</v>
      </c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5">
        <v>23</v>
      </c>
      <c r="BY230" s="28" t="s">
        <v>244</v>
      </c>
      <c r="BZ230" s="28" t="s">
        <v>245</v>
      </c>
      <c r="CA230" s="28" t="s">
        <v>246</v>
      </c>
      <c r="CB230" s="25">
        <v>23</v>
      </c>
      <c r="CC230" s="25" t="s">
        <v>237</v>
      </c>
      <c r="CD230" s="28" t="s">
        <v>244</v>
      </c>
      <c r="CE230" s="28" t="s">
        <v>244</v>
      </c>
      <c r="CF230" s="28" t="s">
        <v>246</v>
      </c>
      <c r="CG230" s="28"/>
      <c r="CH230" s="29"/>
      <c r="CL230" s="30"/>
      <c r="CM230" s="30"/>
      <c r="CN230" s="30"/>
      <c r="CO230" s="30"/>
      <c r="CP230" s="31"/>
      <c r="CQ230" s="30"/>
      <c r="CR230" s="30"/>
      <c r="CS230" s="30"/>
      <c r="CT230" s="30"/>
      <c r="CU230" s="30"/>
      <c r="CV230" s="32"/>
      <c r="CW230" s="29">
        <v>43343</v>
      </c>
      <c r="CX230" s="23">
        <v>475.20000000000005</v>
      </c>
      <c r="CY230" s="23">
        <v>1.79</v>
      </c>
      <c r="CZ230" s="23">
        <v>1.2972899007494383</v>
      </c>
      <c r="DA230" s="23">
        <v>10.34</v>
      </c>
      <c r="DB230" s="32">
        <v>0.94709372162332317</v>
      </c>
      <c r="DC230" s="32">
        <v>4.1880312969421549</v>
      </c>
      <c r="DD230" s="32">
        <v>10.196793835756846</v>
      </c>
      <c r="DE230" s="32">
        <v>2.3104895285039087</v>
      </c>
      <c r="DF230" s="32">
        <v>5.2512834914633766E-2</v>
      </c>
      <c r="DG230" s="32">
        <v>4.159680495071265E-3</v>
      </c>
      <c r="DH230" s="32">
        <v>3.1822767356820818E-2</v>
      </c>
      <c r="DI230" s="32">
        <v>0.86618989708835881</v>
      </c>
      <c r="DJ230" s="32">
        <v>6.9519265720747403E-2</v>
      </c>
      <c r="DK230" s="32">
        <v>6.6444329135745786E-2</v>
      </c>
      <c r="DL230" s="32">
        <v>0.24672671748425237</v>
      </c>
      <c r="DM230" s="32"/>
      <c r="DO230" s="33"/>
      <c r="DP230" s="33"/>
      <c r="DQ230" s="27">
        <v>43370</v>
      </c>
      <c r="DR230" s="23">
        <v>433.35</v>
      </c>
      <c r="DS230" s="23">
        <v>1.01</v>
      </c>
      <c r="DU230" s="23">
        <v>3.0838000000000001</v>
      </c>
      <c r="DV230" s="30"/>
      <c r="DW230" s="30"/>
      <c r="DX230" s="30"/>
      <c r="DY230" s="31"/>
      <c r="DZ230" s="30"/>
      <c r="EA230" s="30"/>
      <c r="EB230" s="30"/>
      <c r="EC230" s="30"/>
      <c r="ED230" s="30"/>
      <c r="EE230" s="32"/>
      <c r="EF230" s="28"/>
      <c r="EG230" s="32"/>
      <c r="EH230" s="23">
        <v>15</v>
      </c>
      <c r="EI230" s="23">
        <v>8.25</v>
      </c>
      <c r="EJ230" s="23">
        <v>6.2560000000000002</v>
      </c>
      <c r="EK230" s="23">
        <v>1.2293270168764023</v>
      </c>
      <c r="EL230" s="34">
        <v>28.274113860693411</v>
      </c>
      <c r="EM230" s="23">
        <v>87.784906813321115</v>
      </c>
      <c r="EP230" s="35"/>
      <c r="EQ230" s="27">
        <v>43234</v>
      </c>
      <c r="ES230" s="23">
        <v>4.3</v>
      </c>
      <c r="EV230" s="23" t="s">
        <v>247</v>
      </c>
      <c r="EX230" s="23">
        <v>19295</v>
      </c>
      <c r="EY230" s="23">
        <v>178</v>
      </c>
      <c r="EZ230" s="40">
        <v>901.90000000000009</v>
      </c>
      <c r="FA230" s="36">
        <v>287.40945674044264</v>
      </c>
      <c r="FB230" s="36">
        <v>24.813883299798789</v>
      </c>
      <c r="FC230" s="36">
        <v>52.6307847082495</v>
      </c>
      <c r="FD230" s="36"/>
      <c r="FE230" s="36">
        <v>8.873239436619718</v>
      </c>
      <c r="FF230" s="36">
        <v>3.4451710261569413</v>
      </c>
      <c r="FG230" s="36">
        <v>324.93259557344061</v>
      </c>
      <c r="FH230" s="36">
        <v>8.3551307847082494</v>
      </c>
      <c r="FI230" s="36">
        <v>1177.1304581438631</v>
      </c>
      <c r="FJ230" s="36">
        <v>177.63078470824951</v>
      </c>
      <c r="FK230" s="36">
        <v>21.307847082494966</v>
      </c>
      <c r="GD230" s="29"/>
      <c r="GI230" s="56"/>
      <c r="GY230" s="23" t="s">
        <v>248</v>
      </c>
      <c r="GZ230" s="23">
        <v>93.4234254419449</v>
      </c>
      <c r="HA230" s="23">
        <v>2.763423552172577</v>
      </c>
      <c r="HB230" s="23">
        <v>3.5952848722986217</v>
      </c>
      <c r="HC230" s="23">
        <v>15.471512770137524</v>
      </c>
      <c r="HD230" s="23">
        <v>40.854616895874265</v>
      </c>
      <c r="HE230" s="23">
        <v>26.689587426326117</v>
      </c>
      <c r="HF230" s="23">
        <v>6.5127701375245541</v>
      </c>
      <c r="HG230" s="23" t="s">
        <v>356</v>
      </c>
      <c r="HH230" s="23">
        <v>71</v>
      </c>
      <c r="HI230" s="23">
        <v>91</v>
      </c>
      <c r="HJ230" s="23">
        <v>73.400000000000006</v>
      </c>
      <c r="HK230" s="23">
        <v>78.8</v>
      </c>
      <c r="HL230" s="23">
        <v>55.2</v>
      </c>
      <c r="HM230" s="23">
        <v>82.8</v>
      </c>
      <c r="HN230" s="23">
        <v>13.2</v>
      </c>
      <c r="HO230" s="23">
        <v>16.600000000000001</v>
      </c>
      <c r="HP230" s="23">
        <v>21.9</v>
      </c>
      <c r="HQ230" s="23">
        <v>21</v>
      </c>
      <c r="HR230" s="23">
        <v>15</v>
      </c>
      <c r="HS230" s="23">
        <v>5.0999999999999996</v>
      </c>
    </row>
    <row r="231" spans="1:227" s="23" customFormat="1" ht="12.75" x14ac:dyDescent="0.2">
      <c r="A231" s="23" t="s">
        <v>548</v>
      </c>
      <c r="B231" s="23">
        <v>2</v>
      </c>
      <c r="C231" s="23" t="s">
        <v>252</v>
      </c>
      <c r="D231" s="23" t="s">
        <v>353</v>
      </c>
      <c r="E231" s="23" t="s">
        <v>312</v>
      </c>
      <c r="F231" s="24">
        <v>9</v>
      </c>
      <c r="G231" s="23" t="s">
        <v>233</v>
      </c>
      <c r="H231" s="23" t="s">
        <v>354</v>
      </c>
      <c r="I231" s="25">
        <v>2018</v>
      </c>
      <c r="J231" s="23">
        <v>46.2789</v>
      </c>
      <c r="K231" s="23">
        <v>-71.858448999999993</v>
      </c>
      <c r="L231" s="23" t="s">
        <v>235</v>
      </c>
      <c r="N231" s="23">
        <v>1995</v>
      </c>
      <c r="O231" s="23" t="s">
        <v>236</v>
      </c>
      <c r="P231" s="23" t="s">
        <v>314</v>
      </c>
      <c r="AM231" s="26"/>
      <c r="AN231" s="26"/>
      <c r="AO231" s="26"/>
      <c r="AQ231" s="26"/>
      <c r="AT231" s="26"/>
      <c r="AU231" s="56">
        <v>31.482500000000002</v>
      </c>
      <c r="AV231" s="23">
        <v>30.5625</v>
      </c>
      <c r="AW231" s="23">
        <v>107.05</v>
      </c>
      <c r="AX231" s="23">
        <v>2.75</v>
      </c>
      <c r="AY231" s="23">
        <v>0.56999999999999995</v>
      </c>
      <c r="BB231" s="23">
        <v>177.75</v>
      </c>
      <c r="BC231" s="23">
        <v>0</v>
      </c>
      <c r="BD231" s="23">
        <f t="shared" si="4"/>
        <v>177.75</v>
      </c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5">
        <v>23</v>
      </c>
      <c r="BY231" s="28" t="s">
        <v>244</v>
      </c>
      <c r="BZ231" s="28" t="s">
        <v>245</v>
      </c>
      <c r="CA231" s="28" t="s">
        <v>246</v>
      </c>
      <c r="CB231" s="25">
        <v>23</v>
      </c>
      <c r="CC231" s="25" t="s">
        <v>237</v>
      </c>
      <c r="CD231" s="28" t="s">
        <v>244</v>
      </c>
      <c r="CE231" s="28" t="s">
        <v>244</v>
      </c>
      <c r="CF231" s="28" t="s">
        <v>246</v>
      </c>
      <c r="CG231" s="28"/>
      <c r="CH231" s="29"/>
      <c r="CL231" s="30"/>
      <c r="CM231" s="30"/>
      <c r="CN231" s="30"/>
      <c r="CO231" s="30"/>
      <c r="CP231" s="31"/>
      <c r="CQ231" s="30"/>
      <c r="CR231" s="30"/>
      <c r="CS231" s="30"/>
      <c r="CT231" s="30"/>
      <c r="CU231" s="30"/>
      <c r="CV231" s="32"/>
      <c r="CW231" s="29">
        <v>43343</v>
      </c>
      <c r="CX231" s="23">
        <v>478.26</v>
      </c>
      <c r="CY231" s="23">
        <v>1.92</v>
      </c>
      <c r="CZ231" s="23">
        <v>1.5101208018352863</v>
      </c>
      <c r="DA231" s="23">
        <v>11.396999999999998</v>
      </c>
      <c r="DB231" s="32">
        <v>1.2235772121154749</v>
      </c>
      <c r="DC231" s="32">
        <v>6.4540557808726788</v>
      </c>
      <c r="DD231" s="32">
        <v>8.4893839979129577</v>
      </c>
      <c r="DE231" s="32">
        <v>2.1049985198543113</v>
      </c>
      <c r="DF231" s="32">
        <v>3.8114478266912007E-2</v>
      </c>
      <c r="DG231" s="32">
        <v>6.2919358128713399E-3</v>
      </c>
      <c r="DH231" s="32">
        <v>2.6194000413938063E-2</v>
      </c>
      <c r="DI231" s="32">
        <v>0.66959047133265492</v>
      </c>
      <c r="DJ231" s="32">
        <v>5.841106989155271E-2</v>
      </c>
      <c r="DK231" s="32">
        <v>6.3493676361625492E-2</v>
      </c>
      <c r="DL231" s="32">
        <v>0.21036505759450022</v>
      </c>
      <c r="DM231" s="32"/>
      <c r="DO231" s="33"/>
      <c r="DP231" s="33"/>
      <c r="DQ231" s="27">
        <v>43370</v>
      </c>
      <c r="DR231" s="23">
        <v>437.83000000000004</v>
      </c>
      <c r="DS231" s="23">
        <v>1.05</v>
      </c>
      <c r="DU231" s="23">
        <v>3.5402</v>
      </c>
      <c r="DV231" s="30"/>
      <c r="DW231" s="30"/>
      <c r="DX231" s="30"/>
      <c r="DY231" s="31"/>
      <c r="DZ231" s="30"/>
      <c r="EA231" s="30"/>
      <c r="EB231" s="30"/>
      <c r="EC231" s="30"/>
      <c r="ED231" s="30"/>
      <c r="EE231" s="32"/>
      <c r="EF231" s="28"/>
      <c r="EG231" s="32"/>
      <c r="EH231" s="23">
        <v>12.5</v>
      </c>
      <c r="EI231" s="23">
        <v>7.26</v>
      </c>
      <c r="EJ231" s="23">
        <v>5.8</v>
      </c>
      <c r="EK231" s="23">
        <v>1.3625997632247633</v>
      </c>
      <c r="EL231" s="34">
        <v>40.208604673691916</v>
      </c>
      <c r="EM231" s="23">
        <v>88.85950657408776</v>
      </c>
      <c r="EP231" s="35"/>
      <c r="EQ231" s="27">
        <v>43234</v>
      </c>
      <c r="ES231" s="23">
        <v>4.18</v>
      </c>
      <c r="EV231" s="23" t="s">
        <v>247</v>
      </c>
      <c r="EX231" s="23">
        <v>15532.999999999998</v>
      </c>
      <c r="EY231" s="23">
        <v>170</v>
      </c>
      <c r="EZ231" s="40">
        <v>738</v>
      </c>
      <c r="FA231" s="36">
        <v>185.45588717612333</v>
      </c>
      <c r="FB231" s="36">
        <v>16.70219744178419</v>
      </c>
      <c r="FC231" s="36">
        <v>62.46474253853723</v>
      </c>
      <c r="FD231" s="36"/>
      <c r="FE231" s="36">
        <v>2.774680223023942</v>
      </c>
      <c r="FF231" s="36">
        <v>2.439652345031158</v>
      </c>
      <c r="FG231" s="36">
        <v>317.07412266316823</v>
      </c>
      <c r="FH231" s="36">
        <v>2.7894391603804527</v>
      </c>
      <c r="FI231" s="36">
        <v>1269.7868839570351</v>
      </c>
      <c r="FJ231" s="36">
        <v>193.70121351262711</v>
      </c>
      <c r="FK231" s="36">
        <v>24.362085929813052</v>
      </c>
      <c r="GD231" s="29"/>
      <c r="GI231" s="56"/>
      <c r="GY231" s="23" t="s">
        <v>248</v>
      </c>
      <c r="GZ231" s="23">
        <v>92.888554807056138</v>
      </c>
      <c r="HA231" s="23">
        <v>2.7529111402608493</v>
      </c>
      <c r="HB231" s="23">
        <v>3.1835937500000049</v>
      </c>
      <c r="HC231" s="23">
        <v>16.748046874999993</v>
      </c>
      <c r="HD231" s="23">
        <v>39.8828125</v>
      </c>
      <c r="HE231" s="23">
        <v>25.498046874999996</v>
      </c>
      <c r="HF231" s="23">
        <v>7.2265625000000053</v>
      </c>
      <c r="HG231" s="23" t="s">
        <v>356</v>
      </c>
      <c r="HH231" s="23">
        <v>71</v>
      </c>
      <c r="HI231" s="23">
        <v>91</v>
      </c>
      <c r="HJ231" s="23">
        <v>73.400000000000006</v>
      </c>
      <c r="HK231" s="23">
        <v>78.8</v>
      </c>
      <c r="HL231" s="23">
        <v>55.2</v>
      </c>
      <c r="HM231" s="23">
        <v>82.8</v>
      </c>
      <c r="HN231" s="23">
        <v>13.2</v>
      </c>
      <c r="HO231" s="23">
        <v>16.600000000000001</v>
      </c>
      <c r="HP231" s="23">
        <v>21.9</v>
      </c>
      <c r="HQ231" s="23">
        <v>21</v>
      </c>
      <c r="HR231" s="23">
        <v>15</v>
      </c>
      <c r="HS231" s="23">
        <v>5.0999999999999996</v>
      </c>
    </row>
    <row r="232" spans="1:227" s="23" customFormat="1" ht="12.75" x14ac:dyDescent="0.2">
      <c r="A232" s="23" t="s">
        <v>549</v>
      </c>
      <c r="B232" s="23">
        <v>1</v>
      </c>
      <c r="C232" s="23" t="s">
        <v>257</v>
      </c>
      <c r="D232" s="23" t="s">
        <v>353</v>
      </c>
      <c r="E232" s="23" t="s">
        <v>312</v>
      </c>
      <c r="F232" s="24">
        <v>9</v>
      </c>
      <c r="G232" s="23" t="s">
        <v>233</v>
      </c>
      <c r="H232" s="23" t="s">
        <v>354</v>
      </c>
      <c r="I232" s="25">
        <v>2018</v>
      </c>
      <c r="J232" s="23">
        <v>46.2789</v>
      </c>
      <c r="K232" s="23">
        <v>-71.858448999999993</v>
      </c>
      <c r="L232" s="23" t="s">
        <v>235</v>
      </c>
      <c r="N232" s="23">
        <v>1995</v>
      </c>
      <c r="O232" s="23" t="s">
        <v>236</v>
      </c>
      <c r="P232" s="23" t="s">
        <v>314</v>
      </c>
      <c r="AM232" s="26"/>
      <c r="AN232" s="26"/>
      <c r="AO232" s="26"/>
      <c r="AQ232" s="26"/>
      <c r="AT232" s="26"/>
      <c r="AU232" s="56">
        <v>31.482500000000002</v>
      </c>
      <c r="AV232" s="23">
        <v>30.5625</v>
      </c>
      <c r="AW232" s="23">
        <v>107.05</v>
      </c>
      <c r="AX232" s="23">
        <v>2.75</v>
      </c>
      <c r="AY232" s="23">
        <v>0.56999999999999995</v>
      </c>
      <c r="BB232" s="23">
        <v>177.75</v>
      </c>
      <c r="BC232" s="23">
        <v>0</v>
      </c>
      <c r="BD232" s="23">
        <f t="shared" si="4"/>
        <v>177.75</v>
      </c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5">
        <v>23</v>
      </c>
      <c r="BY232" s="28" t="s">
        <v>244</v>
      </c>
      <c r="BZ232" s="28" t="s">
        <v>245</v>
      </c>
      <c r="CA232" s="28" t="s">
        <v>246</v>
      </c>
      <c r="CB232" s="25">
        <v>23</v>
      </c>
      <c r="CC232" s="25" t="s">
        <v>237</v>
      </c>
      <c r="CD232" s="28" t="s">
        <v>244</v>
      </c>
      <c r="CE232" s="28" t="s">
        <v>244</v>
      </c>
      <c r="CF232" s="28" t="s">
        <v>246</v>
      </c>
      <c r="CG232" s="28"/>
      <c r="CH232" s="29"/>
      <c r="CL232" s="30"/>
      <c r="CM232" s="30"/>
      <c r="CN232" s="30"/>
      <c r="CO232" s="30"/>
      <c r="CP232" s="31"/>
      <c r="CQ232" s="30"/>
      <c r="CR232" s="30"/>
      <c r="CS232" s="30"/>
      <c r="CT232" s="30"/>
      <c r="CU232" s="30"/>
      <c r="CV232" s="32"/>
      <c r="CW232" s="29">
        <v>43343</v>
      </c>
      <c r="CX232" s="23">
        <v>485.24</v>
      </c>
      <c r="CY232" s="23">
        <v>1.85</v>
      </c>
      <c r="CZ232" s="23">
        <v>1.2486286052463582</v>
      </c>
      <c r="DA232" s="23">
        <v>10.686999999999999</v>
      </c>
      <c r="DB232" s="32">
        <v>1.1841496782516028</v>
      </c>
      <c r="DC232" s="32">
        <v>6.4013226452990111</v>
      </c>
      <c r="DD232" s="32">
        <v>7.4128698660561376</v>
      </c>
      <c r="DE232" s="32">
        <v>2.0144097072493685</v>
      </c>
      <c r="DF232" s="32">
        <v>3.8459115082516183E-2</v>
      </c>
      <c r="DG232" s="32">
        <v>4.0840427091813633E-3</v>
      </c>
      <c r="DH232" s="32">
        <v>2.4158962033464189E-2</v>
      </c>
      <c r="DI232" s="32">
        <v>0.59026860330001185</v>
      </c>
      <c r="DJ232" s="32">
        <v>4.6067572941986608E-2</v>
      </c>
      <c r="DK232" s="32">
        <v>4.6107173456993826E-2</v>
      </c>
      <c r="DL232" s="32">
        <v>0.1509060765065717</v>
      </c>
      <c r="DM232" s="32"/>
      <c r="DO232" s="33"/>
      <c r="DP232" s="33"/>
      <c r="DQ232" s="27">
        <v>43370</v>
      </c>
      <c r="DR232" s="23">
        <v>446.65999999999997</v>
      </c>
      <c r="DS232" s="23">
        <v>1.0900000000000001</v>
      </c>
      <c r="DU232" s="23">
        <v>3.7410999999999999</v>
      </c>
      <c r="DV232" s="30"/>
      <c r="DW232" s="30"/>
      <c r="DX232" s="30"/>
      <c r="DY232" s="31"/>
      <c r="DZ232" s="30"/>
      <c r="EA232" s="30"/>
      <c r="EB232" s="30"/>
      <c r="EC232" s="30"/>
      <c r="ED232" s="30"/>
      <c r="EE232" s="32"/>
      <c r="EF232" s="28"/>
      <c r="EG232" s="32"/>
      <c r="EH232" s="23">
        <v>9.5</v>
      </c>
      <c r="EI232" s="23">
        <v>7.92</v>
      </c>
      <c r="EJ232" s="23">
        <v>5.8719999999999999</v>
      </c>
      <c r="EK232" s="23">
        <v>1.3225424032995168</v>
      </c>
      <c r="EL232" s="34">
        <v>37.765195957073502</v>
      </c>
      <c r="EM232" s="23">
        <v>89.484190354519328</v>
      </c>
      <c r="EP232" s="35"/>
      <c r="EQ232" s="27">
        <v>43234</v>
      </c>
      <c r="ES232" s="23">
        <v>4.1100000000000003</v>
      </c>
      <c r="EV232" s="23" t="s">
        <v>247</v>
      </c>
      <c r="EX232" s="23">
        <v>14604</v>
      </c>
      <c r="EY232" s="23">
        <v>149</v>
      </c>
      <c r="EZ232" s="40">
        <v>784.6</v>
      </c>
      <c r="FA232" s="36">
        <v>196.67053364269142</v>
      </c>
      <c r="FB232" s="36">
        <v>16.242956579383495</v>
      </c>
      <c r="FC232" s="36">
        <v>47.62512429565794</v>
      </c>
      <c r="FD232" s="36"/>
      <c r="FE232" s="36">
        <v>3.639376864434869</v>
      </c>
      <c r="FF232" s="36">
        <v>2.4933708982432878</v>
      </c>
      <c r="FG232" s="36">
        <v>311.67683128936028</v>
      </c>
      <c r="FH232" s="36">
        <v>3.90288365926417</v>
      </c>
      <c r="FI232" s="36">
        <v>1379.4515915429233</v>
      </c>
      <c r="FJ232" s="36">
        <v>176.66390454093471</v>
      </c>
      <c r="FK232" s="36">
        <v>26.291017567119653</v>
      </c>
      <c r="GD232" s="29"/>
      <c r="GI232" s="56"/>
      <c r="GY232" s="23" t="s">
        <v>248</v>
      </c>
      <c r="GZ232" s="23">
        <v>93.4234254419449</v>
      </c>
      <c r="HA232" s="23">
        <v>2.763423552172577</v>
      </c>
      <c r="HB232" s="23">
        <v>3.5952848722986217</v>
      </c>
      <c r="HC232" s="23">
        <v>15.471512770137524</v>
      </c>
      <c r="HD232" s="23">
        <v>40.854616895874265</v>
      </c>
      <c r="HE232" s="23">
        <v>26.689587426326117</v>
      </c>
      <c r="HF232" s="23">
        <v>6.5127701375245541</v>
      </c>
      <c r="HG232" s="23" t="s">
        <v>356</v>
      </c>
      <c r="HH232" s="23">
        <v>71</v>
      </c>
      <c r="HI232" s="23">
        <v>91</v>
      </c>
      <c r="HJ232" s="23">
        <v>73.400000000000006</v>
      </c>
      <c r="HK232" s="23">
        <v>78.8</v>
      </c>
      <c r="HL232" s="23">
        <v>55.2</v>
      </c>
      <c r="HM232" s="23">
        <v>82.8</v>
      </c>
      <c r="HN232" s="23">
        <v>13.2</v>
      </c>
      <c r="HO232" s="23">
        <v>16.600000000000001</v>
      </c>
      <c r="HP232" s="23">
        <v>21.9</v>
      </c>
      <c r="HQ232" s="23">
        <v>21</v>
      </c>
      <c r="HR232" s="23">
        <v>15</v>
      </c>
      <c r="HS232" s="23">
        <v>5.0999999999999996</v>
      </c>
    </row>
    <row r="233" spans="1:227" s="23" customFormat="1" ht="12.75" x14ac:dyDescent="0.2">
      <c r="A233" s="23" t="s">
        <v>550</v>
      </c>
      <c r="B233" s="23">
        <v>2</v>
      </c>
      <c r="C233" s="23" t="s">
        <v>257</v>
      </c>
      <c r="D233" s="23" t="s">
        <v>353</v>
      </c>
      <c r="E233" s="23" t="s">
        <v>312</v>
      </c>
      <c r="F233" s="24">
        <v>9</v>
      </c>
      <c r="G233" s="23" t="s">
        <v>233</v>
      </c>
      <c r="H233" s="23" t="s">
        <v>354</v>
      </c>
      <c r="I233" s="25">
        <v>2018</v>
      </c>
      <c r="J233" s="23">
        <v>46.2789</v>
      </c>
      <c r="K233" s="23">
        <v>-71.858448999999993</v>
      </c>
      <c r="L233" s="23" t="s">
        <v>235</v>
      </c>
      <c r="N233" s="23">
        <v>1995</v>
      </c>
      <c r="O233" s="23" t="s">
        <v>236</v>
      </c>
      <c r="P233" s="23" t="s">
        <v>314</v>
      </c>
      <c r="AM233" s="26"/>
      <c r="AN233" s="26"/>
      <c r="AO233" s="26"/>
      <c r="AQ233" s="26"/>
      <c r="AT233" s="26"/>
      <c r="AU233" s="56">
        <v>31.482500000000002</v>
      </c>
      <c r="AV233" s="23">
        <v>30.5625</v>
      </c>
      <c r="AW233" s="23">
        <v>107.05</v>
      </c>
      <c r="AX233" s="23">
        <v>2.75</v>
      </c>
      <c r="AY233" s="23">
        <v>0.56999999999999995</v>
      </c>
      <c r="BB233" s="23">
        <v>177.75</v>
      </c>
      <c r="BC233" s="23">
        <v>0</v>
      </c>
      <c r="BD233" s="23">
        <f t="shared" si="4"/>
        <v>177.75</v>
      </c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5">
        <v>23</v>
      </c>
      <c r="BY233" s="28" t="s">
        <v>244</v>
      </c>
      <c r="BZ233" s="28" t="s">
        <v>245</v>
      </c>
      <c r="CA233" s="28" t="s">
        <v>246</v>
      </c>
      <c r="CB233" s="25">
        <v>23</v>
      </c>
      <c r="CC233" s="25" t="s">
        <v>237</v>
      </c>
      <c r="CD233" s="28" t="s">
        <v>244</v>
      </c>
      <c r="CE233" s="28" t="s">
        <v>244</v>
      </c>
      <c r="CF233" s="28" t="s">
        <v>246</v>
      </c>
      <c r="CG233" s="28"/>
      <c r="CH233" s="29"/>
      <c r="CL233" s="30"/>
      <c r="CM233" s="30"/>
      <c r="CN233" s="30"/>
      <c r="CO233" s="30"/>
      <c r="CP233" s="31"/>
      <c r="CQ233" s="30"/>
      <c r="CR233" s="30"/>
      <c r="CS233" s="30"/>
      <c r="CT233" s="30"/>
      <c r="CU233" s="30"/>
      <c r="CV233" s="32"/>
      <c r="CW233" s="29">
        <v>43343</v>
      </c>
      <c r="CX233" s="23">
        <v>489.06</v>
      </c>
      <c r="CY233" s="23">
        <v>1.83</v>
      </c>
      <c r="CZ233" s="23">
        <v>1.3018666566376316</v>
      </c>
      <c r="DA233" s="23">
        <v>10.718</v>
      </c>
      <c r="DB233" s="32">
        <v>1.1579789481866261</v>
      </c>
      <c r="DC233" s="32">
        <v>5.9916938268906801</v>
      </c>
      <c r="DD233" s="32">
        <v>8.6854046071881559</v>
      </c>
      <c r="DE233" s="32">
        <v>2.2306353875029874</v>
      </c>
      <c r="DF233" s="32">
        <v>4.7718162069552393E-2</v>
      </c>
      <c r="DG233" s="32">
        <v>4.795419617059901E-3</v>
      </c>
      <c r="DH233" s="32">
        <v>2.7959041927785689E-2</v>
      </c>
      <c r="DI233" s="32">
        <v>0.6834101645522993</v>
      </c>
      <c r="DJ233" s="32">
        <v>5.732568928075292E-2</v>
      </c>
      <c r="DK233" s="32">
        <v>5.6004810337472108E-2</v>
      </c>
      <c r="DL233" s="32">
        <v>0.21358696694561533</v>
      </c>
      <c r="DM233" s="32"/>
      <c r="DO233" s="33"/>
      <c r="DP233" s="33"/>
      <c r="DQ233" s="27">
        <v>43370</v>
      </c>
      <c r="DR233" s="23">
        <v>446.25</v>
      </c>
      <c r="DS233" s="23">
        <v>1.04</v>
      </c>
      <c r="DU233" s="23">
        <v>3.2717000000000001</v>
      </c>
      <c r="DV233" s="30"/>
      <c r="DW233" s="30"/>
      <c r="DX233" s="30"/>
      <c r="DY233" s="31"/>
      <c r="DZ233" s="30"/>
      <c r="EA233" s="30"/>
      <c r="EB233" s="30"/>
      <c r="EC233" s="30"/>
      <c r="ED233" s="30"/>
      <c r="EE233" s="32"/>
      <c r="EF233" s="28"/>
      <c r="EG233" s="32"/>
      <c r="EH233" s="23">
        <v>10</v>
      </c>
      <c r="EI233" s="23">
        <v>7.8100000000000005</v>
      </c>
      <c r="EJ233" s="23">
        <v>6.1740000000000004</v>
      </c>
      <c r="EK233" s="23">
        <v>1.2967213121759273</v>
      </c>
      <c r="EL233" s="34">
        <v>53.645468929959208</v>
      </c>
      <c r="EM233" s="23">
        <v>88.498216023353876</v>
      </c>
      <c r="EP233" s="35"/>
      <c r="EQ233" s="27">
        <v>43234</v>
      </c>
      <c r="ES233" s="23">
        <v>4.12</v>
      </c>
      <c r="EV233" s="23" t="s">
        <v>247</v>
      </c>
      <c r="EX233" s="23">
        <v>17471</v>
      </c>
      <c r="EY233" s="23">
        <v>316.00000000000006</v>
      </c>
      <c r="EZ233" s="40">
        <v>817.2</v>
      </c>
      <c r="FA233" s="36">
        <v>292.17369808833223</v>
      </c>
      <c r="FB233" s="36">
        <v>19.454515491100857</v>
      </c>
      <c r="FC233" s="36">
        <v>47.556031641397496</v>
      </c>
      <c r="FD233" s="36"/>
      <c r="FE233" s="36">
        <v>4.8055372445616351</v>
      </c>
      <c r="FF233" s="36">
        <v>2.9401779828609098</v>
      </c>
      <c r="FG233" s="36">
        <v>342.27389584706657</v>
      </c>
      <c r="FH233" s="36">
        <v>6.8572841133816747</v>
      </c>
      <c r="FI233" s="36">
        <v>1159.147715453197</v>
      </c>
      <c r="FJ233" s="36">
        <v>256.06295319709955</v>
      </c>
      <c r="FK233" s="36">
        <v>21.170072511535928</v>
      </c>
      <c r="GD233" s="29"/>
      <c r="GI233" s="56"/>
      <c r="GY233" s="23" t="s">
        <v>248</v>
      </c>
      <c r="GZ233" s="23">
        <v>92.888554807056138</v>
      </c>
      <c r="HA233" s="23">
        <v>2.7529111402608493</v>
      </c>
      <c r="HB233" s="23">
        <v>3.1835937500000049</v>
      </c>
      <c r="HC233" s="23">
        <v>16.748046874999993</v>
      </c>
      <c r="HD233" s="23">
        <v>39.8828125</v>
      </c>
      <c r="HE233" s="23">
        <v>25.498046874999996</v>
      </c>
      <c r="HF233" s="23">
        <v>7.2265625000000053</v>
      </c>
      <c r="HG233" s="23" t="s">
        <v>356</v>
      </c>
      <c r="HH233" s="23">
        <v>71</v>
      </c>
      <c r="HI233" s="23">
        <v>91</v>
      </c>
      <c r="HJ233" s="23">
        <v>73.400000000000006</v>
      </c>
      <c r="HK233" s="23">
        <v>78.8</v>
      </c>
      <c r="HL233" s="23">
        <v>55.2</v>
      </c>
      <c r="HM233" s="23">
        <v>82.8</v>
      </c>
      <c r="HN233" s="23">
        <v>13.2</v>
      </c>
      <c r="HO233" s="23">
        <v>16.600000000000001</v>
      </c>
      <c r="HP233" s="23">
        <v>21.9</v>
      </c>
      <c r="HQ233" s="23">
        <v>21</v>
      </c>
      <c r="HR233" s="23">
        <v>15</v>
      </c>
      <c r="HS233" s="23">
        <v>5.0999999999999996</v>
      </c>
    </row>
    <row r="234" spans="1:227" s="23" customFormat="1" ht="12.75" x14ac:dyDescent="0.2">
      <c r="A234" s="23" t="s">
        <v>551</v>
      </c>
      <c r="B234" s="23">
        <v>1</v>
      </c>
      <c r="C234" s="23" t="s">
        <v>260</v>
      </c>
      <c r="D234" s="23" t="s">
        <v>353</v>
      </c>
      <c r="E234" s="23" t="s">
        <v>312</v>
      </c>
      <c r="F234" s="24">
        <v>9</v>
      </c>
      <c r="G234" s="23" t="s">
        <v>233</v>
      </c>
      <c r="H234" s="23" t="s">
        <v>354</v>
      </c>
      <c r="I234" s="25">
        <v>2018</v>
      </c>
      <c r="J234" s="23">
        <v>46.2789</v>
      </c>
      <c r="K234" s="23">
        <v>-71.858448999999993</v>
      </c>
      <c r="L234" s="23" t="s">
        <v>235</v>
      </c>
      <c r="N234" s="23">
        <v>1995</v>
      </c>
      <c r="O234" s="23" t="s">
        <v>236</v>
      </c>
      <c r="P234" s="23" t="s">
        <v>314</v>
      </c>
      <c r="AM234" s="26"/>
      <c r="AN234" s="26"/>
      <c r="AO234" s="26"/>
      <c r="AQ234" s="26"/>
      <c r="AT234" s="26"/>
      <c r="AU234" s="56">
        <v>31.482500000000002</v>
      </c>
      <c r="AV234" s="23">
        <v>30.5625</v>
      </c>
      <c r="AW234" s="23">
        <v>107.05</v>
      </c>
      <c r="AX234" s="23">
        <v>2.75</v>
      </c>
      <c r="AY234" s="23">
        <v>0.56999999999999995</v>
      </c>
      <c r="BB234" s="23">
        <v>177.75</v>
      </c>
      <c r="BC234" s="23">
        <v>0</v>
      </c>
      <c r="BD234" s="23">
        <f t="shared" si="4"/>
        <v>177.75</v>
      </c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5">
        <v>23</v>
      </c>
      <c r="BY234" s="28" t="s">
        <v>244</v>
      </c>
      <c r="BZ234" s="28" t="s">
        <v>245</v>
      </c>
      <c r="CA234" s="28" t="s">
        <v>246</v>
      </c>
      <c r="CB234" s="25">
        <v>23</v>
      </c>
      <c r="CC234" s="25" t="s">
        <v>237</v>
      </c>
      <c r="CD234" s="28" t="s">
        <v>244</v>
      </c>
      <c r="CE234" s="28" t="s">
        <v>244</v>
      </c>
      <c r="CF234" s="28" t="s">
        <v>246</v>
      </c>
      <c r="CG234" s="28"/>
      <c r="CH234" s="29"/>
      <c r="CL234" s="30"/>
      <c r="CM234" s="30"/>
      <c r="CN234" s="30"/>
      <c r="CO234" s="30"/>
      <c r="CP234" s="31"/>
      <c r="CQ234" s="30"/>
      <c r="CR234" s="30"/>
      <c r="CS234" s="30"/>
      <c r="CT234" s="30"/>
      <c r="CU234" s="30"/>
      <c r="CV234" s="32"/>
      <c r="CW234" s="29">
        <v>43343</v>
      </c>
      <c r="CX234" s="23">
        <v>479.54999999999995</v>
      </c>
      <c r="CY234" s="23">
        <v>1.6500000000000001</v>
      </c>
      <c r="CZ234" s="23">
        <v>1.1955872990142642</v>
      </c>
      <c r="DA234" s="23">
        <v>10.547000000000001</v>
      </c>
      <c r="DB234" s="32">
        <v>1.3413320446759764</v>
      </c>
      <c r="DC234" s="32">
        <v>6.770888714017782</v>
      </c>
      <c r="DD234" s="32">
        <v>7.4305196145761414</v>
      </c>
      <c r="DE234" s="32">
        <v>2.1055521927245655</v>
      </c>
      <c r="DF234" s="32">
        <v>2.6609857827810963E-2</v>
      </c>
      <c r="DG234" s="32">
        <v>4.2974722684571195E-3</v>
      </c>
      <c r="DH234" s="32">
        <v>1.9658825578292186E-2</v>
      </c>
      <c r="DI234" s="32">
        <v>0.23222160468198466</v>
      </c>
      <c r="DJ234" s="32">
        <v>6.1004101227007175E-2</v>
      </c>
      <c r="DK234" s="32">
        <v>2.8876426984757991E-2</v>
      </c>
      <c r="DL234" s="32">
        <v>0.17004125325235839</v>
      </c>
      <c r="DM234" s="32"/>
      <c r="DO234" s="33"/>
      <c r="DP234" s="33"/>
      <c r="DQ234" s="27">
        <v>43370</v>
      </c>
      <c r="DR234" s="23">
        <v>415.43</v>
      </c>
      <c r="DS234" s="23">
        <v>1.1500000000000001</v>
      </c>
      <c r="DU234" s="23">
        <v>3.2074999999999996</v>
      </c>
      <c r="DV234" s="30"/>
      <c r="DW234" s="30"/>
      <c r="DX234" s="30"/>
      <c r="DY234" s="31"/>
      <c r="DZ234" s="30"/>
      <c r="EA234" s="30"/>
      <c r="EB234" s="30"/>
      <c r="EC234" s="30"/>
      <c r="ED234" s="30"/>
      <c r="EE234" s="32"/>
      <c r="EF234" s="28"/>
      <c r="EG234" s="32"/>
      <c r="EH234" s="23">
        <v>17</v>
      </c>
      <c r="EI234" s="23">
        <v>7.15</v>
      </c>
      <c r="EJ234" s="23">
        <v>5.81</v>
      </c>
      <c r="EK234" s="23">
        <v>1.2477875627162207</v>
      </c>
      <c r="EL234" s="34">
        <v>32.671173159101428</v>
      </c>
      <c r="EM234" s="23">
        <v>88.333333333333329</v>
      </c>
      <c r="EP234" s="35"/>
      <c r="EQ234" s="27">
        <v>43234</v>
      </c>
      <c r="ES234" s="23">
        <v>4.28</v>
      </c>
      <c r="EV234" s="23" t="s">
        <v>247</v>
      </c>
      <c r="EX234" s="23">
        <v>17857</v>
      </c>
      <c r="EY234" s="23">
        <v>155</v>
      </c>
      <c r="EZ234" s="40">
        <v>798.2</v>
      </c>
      <c r="FA234" s="36">
        <v>277.41182398387639</v>
      </c>
      <c r="FB234" s="36">
        <v>20.199865636546861</v>
      </c>
      <c r="FC234" s="36">
        <v>39.921061471279813</v>
      </c>
      <c r="FD234" s="36"/>
      <c r="FE234" s="36">
        <v>3.3960362781323479</v>
      </c>
      <c r="FF234" s="36">
        <v>3.0629828686597245</v>
      </c>
      <c r="FG234" s="36">
        <v>327.83641249580114</v>
      </c>
      <c r="FH234" s="36">
        <v>6.746724890829694</v>
      </c>
      <c r="FI234" s="36">
        <v>1263.3242684531408</v>
      </c>
      <c r="FJ234" s="36">
        <v>152.3328854551562</v>
      </c>
      <c r="FK234" s="36">
        <v>24.487739334900905</v>
      </c>
      <c r="GD234" s="29"/>
      <c r="GI234" s="56"/>
      <c r="GY234" s="23" t="s">
        <v>248</v>
      </c>
      <c r="GZ234" s="23">
        <v>93.4234254419449</v>
      </c>
      <c r="HA234" s="23">
        <v>2.763423552172577</v>
      </c>
      <c r="HB234" s="23">
        <v>3.5952848722986217</v>
      </c>
      <c r="HC234" s="23">
        <v>15.471512770137524</v>
      </c>
      <c r="HD234" s="23">
        <v>40.854616895874265</v>
      </c>
      <c r="HE234" s="23">
        <v>26.689587426326117</v>
      </c>
      <c r="HF234" s="23">
        <v>6.5127701375245541</v>
      </c>
      <c r="HG234" s="23" t="s">
        <v>356</v>
      </c>
      <c r="HH234" s="23">
        <v>71</v>
      </c>
      <c r="HI234" s="23">
        <v>91</v>
      </c>
      <c r="HJ234" s="23">
        <v>73.400000000000006</v>
      </c>
      <c r="HK234" s="23">
        <v>78.8</v>
      </c>
      <c r="HL234" s="23">
        <v>55.2</v>
      </c>
      <c r="HM234" s="23">
        <v>82.8</v>
      </c>
      <c r="HN234" s="23">
        <v>13.2</v>
      </c>
      <c r="HO234" s="23">
        <v>16.600000000000001</v>
      </c>
      <c r="HP234" s="23">
        <v>21.9</v>
      </c>
      <c r="HQ234" s="23">
        <v>21</v>
      </c>
      <c r="HR234" s="23">
        <v>15</v>
      </c>
      <c r="HS234" s="23">
        <v>5.0999999999999996</v>
      </c>
    </row>
    <row r="235" spans="1:227" s="23" customFormat="1" ht="12.75" x14ac:dyDescent="0.2">
      <c r="A235" s="23" t="s">
        <v>552</v>
      </c>
      <c r="B235" s="23">
        <v>2</v>
      </c>
      <c r="C235" s="23" t="s">
        <v>260</v>
      </c>
      <c r="D235" s="23" t="s">
        <v>353</v>
      </c>
      <c r="E235" s="23" t="s">
        <v>312</v>
      </c>
      <c r="F235" s="24">
        <v>9</v>
      </c>
      <c r="G235" s="23" t="s">
        <v>233</v>
      </c>
      <c r="H235" s="23" t="s">
        <v>354</v>
      </c>
      <c r="I235" s="25">
        <v>2018</v>
      </c>
      <c r="J235" s="23">
        <v>46.2789</v>
      </c>
      <c r="K235" s="23">
        <v>-71.858448999999993</v>
      </c>
      <c r="L235" s="23" t="s">
        <v>235</v>
      </c>
      <c r="N235" s="23">
        <v>1995</v>
      </c>
      <c r="O235" s="23" t="s">
        <v>236</v>
      </c>
      <c r="P235" s="23" t="s">
        <v>314</v>
      </c>
      <c r="AM235" s="26"/>
      <c r="AN235" s="26"/>
      <c r="AO235" s="26"/>
      <c r="AQ235" s="26"/>
      <c r="AT235" s="26"/>
      <c r="AU235" s="56">
        <v>31.482500000000002</v>
      </c>
      <c r="AV235" s="23">
        <v>30.5625</v>
      </c>
      <c r="AW235" s="23">
        <v>107.05</v>
      </c>
      <c r="AX235" s="23">
        <v>2.75</v>
      </c>
      <c r="AY235" s="23">
        <v>0.56999999999999995</v>
      </c>
      <c r="BB235" s="23">
        <v>177.75</v>
      </c>
      <c r="BC235" s="23">
        <v>0</v>
      </c>
      <c r="BD235" s="23">
        <f t="shared" si="4"/>
        <v>177.75</v>
      </c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5">
        <v>23</v>
      </c>
      <c r="BY235" s="28" t="s">
        <v>244</v>
      </c>
      <c r="BZ235" s="28" t="s">
        <v>245</v>
      </c>
      <c r="CA235" s="28" t="s">
        <v>246</v>
      </c>
      <c r="CB235" s="25">
        <v>23</v>
      </c>
      <c r="CC235" s="25" t="s">
        <v>237</v>
      </c>
      <c r="CD235" s="28" t="s">
        <v>244</v>
      </c>
      <c r="CE235" s="28" t="s">
        <v>244</v>
      </c>
      <c r="CF235" s="28" t="s">
        <v>246</v>
      </c>
      <c r="CG235" s="28"/>
      <c r="CH235" s="29"/>
      <c r="CL235" s="30"/>
      <c r="CM235" s="30"/>
      <c r="CN235" s="30"/>
      <c r="CO235" s="30"/>
      <c r="CP235" s="31"/>
      <c r="CQ235" s="30"/>
      <c r="CR235" s="30"/>
      <c r="CS235" s="30"/>
      <c r="CT235" s="30"/>
      <c r="CU235" s="30"/>
      <c r="CV235" s="32"/>
      <c r="CW235" s="29">
        <v>43343</v>
      </c>
      <c r="CX235" s="23">
        <v>485.31999999999994</v>
      </c>
      <c r="CY235" s="23">
        <v>1.56</v>
      </c>
      <c r="CZ235" s="23">
        <v>1.1548551664329236</v>
      </c>
      <c r="DA235" s="23">
        <v>9.5299999999999994</v>
      </c>
      <c r="DB235" s="32">
        <v>1.1529491357978368</v>
      </c>
      <c r="DC235" s="32">
        <v>5.6512460776444886</v>
      </c>
      <c r="DD235" s="32">
        <v>8.6718977236002122</v>
      </c>
      <c r="DE235" s="32">
        <v>2.0876795970679733</v>
      </c>
      <c r="DF235" s="32">
        <v>4.564722181280316E-2</v>
      </c>
      <c r="DG235" s="32">
        <v>5.1907527589929118E-3</v>
      </c>
      <c r="DH235" s="32">
        <v>2.5966972518278859E-2</v>
      </c>
      <c r="DI235" s="32">
        <v>0.32984613758209763</v>
      </c>
      <c r="DJ235" s="32">
        <v>0.10442983398274734</v>
      </c>
      <c r="DK235" s="32">
        <v>6.3090844862841042E-2</v>
      </c>
      <c r="DL235" s="32">
        <v>0.21881742716102165</v>
      </c>
      <c r="DM235" s="32"/>
      <c r="DO235" s="33"/>
      <c r="DP235" s="33"/>
      <c r="DQ235" s="27">
        <v>43370</v>
      </c>
      <c r="DR235" s="23">
        <v>429.57</v>
      </c>
      <c r="DS235" s="23">
        <v>1.06</v>
      </c>
      <c r="DU235" s="23">
        <v>2.3199000000000001</v>
      </c>
      <c r="DV235" s="30"/>
      <c r="DW235" s="30"/>
      <c r="DX235" s="30"/>
      <c r="DY235" s="31"/>
      <c r="DZ235" s="30"/>
      <c r="EA235" s="30"/>
      <c r="EB235" s="30"/>
      <c r="EC235" s="30"/>
      <c r="ED235" s="30"/>
      <c r="EE235" s="32"/>
      <c r="EF235" s="28"/>
      <c r="EG235" s="32"/>
      <c r="EH235" s="23">
        <v>15</v>
      </c>
      <c r="EI235" s="23">
        <v>8.4699999999999989</v>
      </c>
      <c r="EJ235" s="23">
        <v>6.0620000000000003</v>
      </c>
      <c r="EK235" s="23">
        <v>1.2031666162682617</v>
      </c>
      <c r="EL235" s="34">
        <v>9.9404755497669601</v>
      </c>
      <c r="EM235" s="23">
        <v>87.855822550831789</v>
      </c>
      <c r="EP235" s="35"/>
      <c r="EQ235" s="27">
        <v>43234</v>
      </c>
      <c r="ES235" s="23">
        <v>3.98</v>
      </c>
      <c r="EV235" s="23" t="s">
        <v>247</v>
      </c>
      <c r="EX235" s="23">
        <v>14463.999999999998</v>
      </c>
      <c r="EY235" s="23">
        <v>133</v>
      </c>
      <c r="EZ235" s="40">
        <v>754.1</v>
      </c>
      <c r="FA235" s="36">
        <v>164.87056090275476</v>
      </c>
      <c r="FB235" s="36">
        <v>13.187852638566213</v>
      </c>
      <c r="FC235" s="36">
        <v>45.358446730833059</v>
      </c>
      <c r="FD235" s="36"/>
      <c r="FE235" s="36">
        <v>4.719548622635247</v>
      </c>
      <c r="FF235" s="36">
        <v>2.2527381347494191</v>
      </c>
      <c r="FG235" s="36">
        <v>377.84566876866904</v>
      </c>
      <c r="FH235" s="36">
        <v>2.7530700298705613</v>
      </c>
      <c r="FI235" s="36">
        <v>1215.3476509077332</v>
      </c>
      <c r="FJ235" s="36">
        <v>228.97278460006638</v>
      </c>
      <c r="FK235" s="36">
        <v>28.566213076667772</v>
      </c>
      <c r="GD235" s="29"/>
      <c r="GI235" s="56"/>
      <c r="GY235" s="23" t="s">
        <v>248</v>
      </c>
      <c r="GZ235" s="23">
        <v>92.888554807056138</v>
      </c>
      <c r="HA235" s="23">
        <v>2.7529111402608493</v>
      </c>
      <c r="HB235" s="23">
        <v>3.1835937500000049</v>
      </c>
      <c r="HC235" s="23">
        <v>16.748046874999993</v>
      </c>
      <c r="HD235" s="23">
        <v>39.8828125</v>
      </c>
      <c r="HE235" s="23">
        <v>25.498046874999996</v>
      </c>
      <c r="HF235" s="23">
        <v>7.2265625000000053</v>
      </c>
      <c r="HG235" s="23" t="s">
        <v>356</v>
      </c>
      <c r="HH235" s="23">
        <v>71</v>
      </c>
      <c r="HI235" s="23">
        <v>91</v>
      </c>
      <c r="HJ235" s="23">
        <v>73.400000000000006</v>
      </c>
      <c r="HK235" s="23">
        <v>78.8</v>
      </c>
      <c r="HL235" s="23">
        <v>55.2</v>
      </c>
      <c r="HM235" s="23">
        <v>82.8</v>
      </c>
      <c r="HN235" s="23">
        <v>13.2</v>
      </c>
      <c r="HO235" s="23">
        <v>16.600000000000001</v>
      </c>
      <c r="HP235" s="23">
        <v>21.9</v>
      </c>
      <c r="HQ235" s="23">
        <v>21</v>
      </c>
      <c r="HR235" s="23">
        <v>15</v>
      </c>
      <c r="HS235" s="23">
        <v>5.0999999999999996</v>
      </c>
    </row>
    <row r="236" spans="1:227" s="23" customFormat="1" ht="12.75" x14ac:dyDescent="0.2">
      <c r="A236" s="23" t="s">
        <v>553</v>
      </c>
      <c r="B236" s="23">
        <v>1</v>
      </c>
      <c r="C236" s="23" t="s">
        <v>263</v>
      </c>
      <c r="D236" s="23" t="s">
        <v>353</v>
      </c>
      <c r="E236" s="23" t="s">
        <v>312</v>
      </c>
      <c r="F236" s="24">
        <v>9</v>
      </c>
      <c r="G236" s="23" t="s">
        <v>233</v>
      </c>
      <c r="H236" s="23" t="s">
        <v>354</v>
      </c>
      <c r="I236" s="25">
        <v>2018</v>
      </c>
      <c r="J236" s="23">
        <v>46.2789</v>
      </c>
      <c r="K236" s="23">
        <v>-71.858448999999993</v>
      </c>
      <c r="L236" s="23" t="s">
        <v>235</v>
      </c>
      <c r="N236" s="23">
        <v>1995</v>
      </c>
      <c r="O236" s="23" t="s">
        <v>236</v>
      </c>
      <c r="P236" s="23" t="s">
        <v>314</v>
      </c>
      <c r="AM236" s="26"/>
      <c r="AN236" s="26"/>
      <c r="AO236" s="26"/>
      <c r="AQ236" s="26"/>
      <c r="AT236" s="26"/>
      <c r="AU236" s="56">
        <v>31.482500000000002</v>
      </c>
      <c r="AV236" s="23">
        <v>30.5625</v>
      </c>
      <c r="AW236" s="23">
        <v>107.05</v>
      </c>
      <c r="AX236" s="23">
        <v>2.75</v>
      </c>
      <c r="AY236" s="23">
        <v>0.56999999999999995</v>
      </c>
      <c r="BB236" s="23">
        <v>177.75</v>
      </c>
      <c r="BC236" s="23">
        <v>0</v>
      </c>
      <c r="BD236" s="23">
        <f t="shared" si="4"/>
        <v>177.75</v>
      </c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5">
        <v>23</v>
      </c>
      <c r="BY236" s="28" t="s">
        <v>244</v>
      </c>
      <c r="BZ236" s="28" t="s">
        <v>245</v>
      </c>
      <c r="CA236" s="28" t="s">
        <v>246</v>
      </c>
      <c r="CB236" s="25">
        <v>23</v>
      </c>
      <c r="CC236" s="25" t="s">
        <v>237</v>
      </c>
      <c r="CD236" s="28" t="s">
        <v>244</v>
      </c>
      <c r="CE236" s="28" t="s">
        <v>244</v>
      </c>
      <c r="CF236" s="28" t="s">
        <v>246</v>
      </c>
      <c r="CG236" s="28"/>
      <c r="CH236" s="29"/>
      <c r="CL236" s="30"/>
      <c r="CM236" s="30"/>
      <c r="CN236" s="30"/>
      <c r="CO236" s="30"/>
      <c r="CP236" s="31"/>
      <c r="CQ236" s="30"/>
      <c r="CR236" s="30"/>
      <c r="CS236" s="30"/>
      <c r="CT236" s="30"/>
      <c r="CU236" s="30"/>
      <c r="CV236" s="32"/>
      <c r="CW236" s="29">
        <v>43343</v>
      </c>
      <c r="CX236" s="23">
        <v>482.29999999999995</v>
      </c>
      <c r="CY236" s="23">
        <v>1.77</v>
      </c>
      <c r="CZ236" s="23">
        <v>1.2067378120757168</v>
      </c>
      <c r="DA236" s="23">
        <v>10.328999999999999</v>
      </c>
      <c r="DB236" s="32">
        <v>1.2743133577934163</v>
      </c>
      <c r="DC236" s="32">
        <v>7.1324379534204336</v>
      </c>
      <c r="DD236" s="32">
        <v>7.2252440218170042</v>
      </c>
      <c r="DE236" s="32">
        <v>2.0536257676919121</v>
      </c>
      <c r="DF236" s="32">
        <v>3.9198873328246696E-2</v>
      </c>
      <c r="DG236" s="32">
        <v>5.0924674072424774E-3</v>
      </c>
      <c r="DH236" s="32">
        <v>2.7904704092657332E-2</v>
      </c>
      <c r="DI236" s="32">
        <v>0.4518243467017713</v>
      </c>
      <c r="DJ236" s="32">
        <v>5.176190568163741E-2</v>
      </c>
      <c r="DK236" s="32">
        <v>4.5871722293962643E-2</v>
      </c>
      <c r="DL236" s="32">
        <v>0.20995185691393489</v>
      </c>
      <c r="DM236" s="32"/>
      <c r="DO236" s="33"/>
      <c r="DP236" s="33"/>
      <c r="DQ236" s="27">
        <v>43370</v>
      </c>
      <c r="DR236" s="23">
        <v>427.71000000000004</v>
      </c>
      <c r="DS236" s="23">
        <v>1.05</v>
      </c>
      <c r="DU236" s="23">
        <v>3.2546999999999997</v>
      </c>
      <c r="DV236" s="30"/>
      <c r="DW236" s="30"/>
      <c r="DX236" s="30"/>
      <c r="DY236" s="31"/>
      <c r="DZ236" s="30"/>
      <c r="EA236" s="30"/>
      <c r="EB236" s="30"/>
      <c r="EC236" s="30"/>
      <c r="ED236" s="30"/>
      <c r="EE236" s="32"/>
      <c r="EF236" s="28"/>
      <c r="EG236" s="32"/>
      <c r="EH236" s="23">
        <v>8.5</v>
      </c>
      <c r="EI236" s="23">
        <v>7.37</v>
      </c>
      <c r="EJ236" s="23">
        <v>6.0670000000000002</v>
      </c>
      <c r="EK236" s="23">
        <v>1.3352260062075498</v>
      </c>
      <c r="EL236" s="34">
        <v>21.909141793052967</v>
      </c>
      <c r="EM236" s="23">
        <v>89.181184668989545</v>
      </c>
      <c r="EP236" s="35"/>
      <c r="EQ236" s="27">
        <v>43234</v>
      </c>
      <c r="ES236" s="23">
        <v>4.09</v>
      </c>
      <c r="EV236" s="23" t="s">
        <v>247</v>
      </c>
      <c r="EX236" s="23">
        <v>15449</v>
      </c>
      <c r="EY236" s="23">
        <v>127</v>
      </c>
      <c r="EZ236" s="40">
        <v>699.7</v>
      </c>
      <c r="FA236" s="36">
        <v>234.48846539618856</v>
      </c>
      <c r="FB236" s="36">
        <v>17.868605817452359</v>
      </c>
      <c r="FC236" s="36">
        <v>53.144433299899703</v>
      </c>
      <c r="FD236" s="36"/>
      <c r="FE236" s="36">
        <v>4.8445336008024071</v>
      </c>
      <c r="FF236" s="36">
        <v>3.3224674022066196</v>
      </c>
      <c r="FG236" s="36">
        <v>396.22166499498491</v>
      </c>
      <c r="FH236" s="36">
        <v>8.4704112337011033</v>
      </c>
      <c r="FI236" s="36">
        <v>1406.0334407171515</v>
      </c>
      <c r="FJ236" s="36">
        <v>184.71915747241727</v>
      </c>
      <c r="FK236" s="36">
        <v>27.703109327983952</v>
      </c>
      <c r="GD236" s="29"/>
      <c r="GI236" s="56"/>
      <c r="GY236" s="23" t="s">
        <v>248</v>
      </c>
      <c r="GZ236" s="23">
        <v>93.4234254419449</v>
      </c>
      <c r="HA236" s="23">
        <v>2.763423552172577</v>
      </c>
      <c r="HB236" s="23">
        <v>3.5952848722986217</v>
      </c>
      <c r="HC236" s="23">
        <v>15.471512770137524</v>
      </c>
      <c r="HD236" s="23">
        <v>40.854616895874265</v>
      </c>
      <c r="HE236" s="23">
        <v>26.689587426326117</v>
      </c>
      <c r="HF236" s="23">
        <v>6.5127701375245541</v>
      </c>
      <c r="HG236" s="23" t="s">
        <v>356</v>
      </c>
      <c r="HH236" s="23">
        <v>71</v>
      </c>
      <c r="HI236" s="23">
        <v>91</v>
      </c>
      <c r="HJ236" s="23">
        <v>73.400000000000006</v>
      </c>
      <c r="HK236" s="23">
        <v>78.8</v>
      </c>
      <c r="HL236" s="23">
        <v>55.2</v>
      </c>
      <c r="HM236" s="23">
        <v>82.8</v>
      </c>
      <c r="HN236" s="23">
        <v>13.2</v>
      </c>
      <c r="HO236" s="23">
        <v>16.600000000000001</v>
      </c>
      <c r="HP236" s="23">
        <v>21.9</v>
      </c>
      <c r="HQ236" s="23">
        <v>21</v>
      </c>
      <c r="HR236" s="23">
        <v>15</v>
      </c>
      <c r="HS236" s="23">
        <v>5.0999999999999996</v>
      </c>
    </row>
    <row r="237" spans="1:227" s="23" customFormat="1" ht="12.75" x14ac:dyDescent="0.2">
      <c r="A237" s="23" t="s">
        <v>554</v>
      </c>
      <c r="B237" s="23">
        <v>2</v>
      </c>
      <c r="C237" s="23" t="s">
        <v>263</v>
      </c>
      <c r="D237" s="23" t="s">
        <v>353</v>
      </c>
      <c r="E237" s="23" t="s">
        <v>312</v>
      </c>
      <c r="F237" s="24">
        <v>9</v>
      </c>
      <c r="G237" s="23" t="s">
        <v>233</v>
      </c>
      <c r="H237" s="23" t="s">
        <v>354</v>
      </c>
      <c r="I237" s="25">
        <v>2018</v>
      </c>
      <c r="J237" s="23">
        <v>46.2789</v>
      </c>
      <c r="K237" s="23">
        <v>-71.858448999999993</v>
      </c>
      <c r="L237" s="23" t="s">
        <v>235</v>
      </c>
      <c r="N237" s="23">
        <v>1995</v>
      </c>
      <c r="O237" s="23" t="s">
        <v>236</v>
      </c>
      <c r="P237" s="23" t="s">
        <v>314</v>
      </c>
      <c r="AM237" s="26"/>
      <c r="AN237" s="26"/>
      <c r="AO237" s="26"/>
      <c r="AQ237" s="26"/>
      <c r="AT237" s="26"/>
      <c r="AU237" s="56">
        <v>31.482500000000002</v>
      </c>
      <c r="AV237" s="23">
        <v>30.5625</v>
      </c>
      <c r="AW237" s="23">
        <v>107.05</v>
      </c>
      <c r="AX237" s="23">
        <v>2.75</v>
      </c>
      <c r="AY237" s="23">
        <v>0.56999999999999995</v>
      </c>
      <c r="BB237" s="23">
        <v>177.75</v>
      </c>
      <c r="BC237" s="23">
        <v>0</v>
      </c>
      <c r="BD237" s="23">
        <f t="shared" si="4"/>
        <v>177.75</v>
      </c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5">
        <v>23</v>
      </c>
      <c r="BY237" s="28" t="s">
        <v>244</v>
      </c>
      <c r="BZ237" s="28" t="s">
        <v>245</v>
      </c>
      <c r="CA237" s="28" t="s">
        <v>246</v>
      </c>
      <c r="CB237" s="25">
        <v>23</v>
      </c>
      <c r="CC237" s="25" t="s">
        <v>237</v>
      </c>
      <c r="CD237" s="28" t="s">
        <v>244</v>
      </c>
      <c r="CE237" s="28" t="s">
        <v>244</v>
      </c>
      <c r="CF237" s="28" t="s">
        <v>246</v>
      </c>
      <c r="CG237" s="28"/>
      <c r="CH237" s="29"/>
      <c r="CL237" s="30"/>
      <c r="CM237" s="30"/>
      <c r="CN237" s="30"/>
      <c r="CO237" s="30"/>
      <c r="CP237" s="31"/>
      <c r="CQ237" s="30"/>
      <c r="CR237" s="30"/>
      <c r="CS237" s="30"/>
      <c r="CT237" s="30"/>
      <c r="CU237" s="30"/>
      <c r="CV237" s="32"/>
      <c r="CW237" s="29">
        <v>43343</v>
      </c>
      <c r="CX237" s="23">
        <v>484.41</v>
      </c>
      <c r="CY237" s="23">
        <v>1.7100000000000002</v>
      </c>
      <c r="CZ237" s="23">
        <v>1.1858460212996682</v>
      </c>
      <c r="DA237" s="23">
        <v>11.182</v>
      </c>
      <c r="DB237" s="32">
        <v>1.231564878866092</v>
      </c>
      <c r="DC237" s="32">
        <v>7.5261437665784108</v>
      </c>
      <c r="DD237" s="32">
        <v>6.5782515308018601</v>
      </c>
      <c r="DE237" s="32">
        <v>1.9475475528449895</v>
      </c>
      <c r="DF237" s="32">
        <v>3.7886702500376665E-2</v>
      </c>
      <c r="DG237" s="32">
        <v>4.8207311088600008E-3</v>
      </c>
      <c r="DH237" s="32">
        <v>2.4940378466109081E-2</v>
      </c>
      <c r="DI237" s="32">
        <v>0.38697985970745025</v>
      </c>
      <c r="DJ237" s="32">
        <v>5.8053125457083028E-2</v>
      </c>
      <c r="DK237" s="32">
        <v>4.869355340812382E-2</v>
      </c>
      <c r="DL237" s="32">
        <v>0.18665458188859205</v>
      </c>
      <c r="DM237" s="32"/>
      <c r="DO237" s="33"/>
      <c r="DP237" s="33"/>
      <c r="DQ237" s="27">
        <v>43370</v>
      </c>
      <c r="DR237" s="23">
        <v>438.33</v>
      </c>
      <c r="DS237" s="23">
        <v>1.1200000000000001</v>
      </c>
      <c r="DU237" s="23">
        <v>3.5603000000000002</v>
      </c>
      <c r="DV237" s="30"/>
      <c r="DW237" s="30"/>
      <c r="DX237" s="30"/>
      <c r="DY237" s="31"/>
      <c r="DZ237" s="30"/>
      <c r="EA237" s="30"/>
      <c r="EB237" s="30"/>
      <c r="EC237" s="30"/>
      <c r="ED237" s="30"/>
      <c r="EE237" s="32"/>
      <c r="EF237" s="28"/>
      <c r="EG237" s="32"/>
      <c r="EH237" s="23">
        <v>9</v>
      </c>
      <c r="EI237" s="23">
        <v>7.04</v>
      </c>
      <c r="EJ237" s="23">
        <v>5.7439999999999998</v>
      </c>
      <c r="EK237" s="23">
        <v>1.3130892105319549</v>
      </c>
      <c r="EL237" s="34">
        <v>27.556698922532107</v>
      </c>
      <c r="EM237" s="23">
        <v>89.501722690292127</v>
      </c>
      <c r="EP237" s="35"/>
      <c r="EQ237" s="27">
        <v>43234</v>
      </c>
      <c r="ES237" s="23">
        <v>4.26</v>
      </c>
      <c r="EV237" s="23" t="s">
        <v>247</v>
      </c>
      <c r="EX237" s="23">
        <v>13768</v>
      </c>
      <c r="EY237" s="23">
        <v>133</v>
      </c>
      <c r="EZ237" s="40">
        <v>779.3</v>
      </c>
      <c r="FA237" s="36">
        <v>258.10396039603961</v>
      </c>
      <c r="FB237" s="36">
        <v>16.935643564356436</v>
      </c>
      <c r="FC237" s="36">
        <v>43.955445544554465</v>
      </c>
      <c r="FD237" s="36"/>
      <c r="FE237" s="36">
        <v>4.891089108910891</v>
      </c>
      <c r="FF237" s="36">
        <v>2.5094059405940587</v>
      </c>
      <c r="FG237" s="36">
        <v>379.90396039603962</v>
      </c>
      <c r="FH237" s="36">
        <v>6.7970297029702973</v>
      </c>
      <c r="FI237" s="36">
        <v>1286.9098736584156</v>
      </c>
      <c r="FJ237" s="36">
        <v>166.4009900990099</v>
      </c>
      <c r="FK237" s="36">
        <v>25.950495049504951</v>
      </c>
      <c r="GD237" s="29"/>
      <c r="GI237" s="56"/>
      <c r="GY237" s="23" t="s">
        <v>248</v>
      </c>
      <c r="GZ237" s="23">
        <v>92.888554807056138</v>
      </c>
      <c r="HA237" s="23">
        <v>2.7529111402608493</v>
      </c>
      <c r="HB237" s="23">
        <v>3.1835937500000049</v>
      </c>
      <c r="HC237" s="23">
        <v>16.748046874999993</v>
      </c>
      <c r="HD237" s="23">
        <v>39.8828125</v>
      </c>
      <c r="HE237" s="23">
        <v>25.498046874999996</v>
      </c>
      <c r="HF237" s="23">
        <v>7.2265625000000053</v>
      </c>
      <c r="HG237" s="23" t="s">
        <v>356</v>
      </c>
      <c r="HH237" s="23">
        <v>71</v>
      </c>
      <c r="HI237" s="23">
        <v>91</v>
      </c>
      <c r="HJ237" s="23">
        <v>73.400000000000006</v>
      </c>
      <c r="HK237" s="23">
        <v>78.8</v>
      </c>
      <c r="HL237" s="23">
        <v>55.2</v>
      </c>
      <c r="HM237" s="23">
        <v>82.8</v>
      </c>
      <c r="HN237" s="23">
        <v>13.2</v>
      </c>
      <c r="HO237" s="23">
        <v>16.600000000000001</v>
      </c>
      <c r="HP237" s="23">
        <v>21.9</v>
      </c>
      <c r="HQ237" s="23">
        <v>21</v>
      </c>
      <c r="HR237" s="23">
        <v>15</v>
      </c>
      <c r="HS237" s="23">
        <v>5.0999999999999996</v>
      </c>
    </row>
    <row r="238" spans="1:227" s="23" customFormat="1" ht="12.75" x14ac:dyDescent="0.2">
      <c r="A238" s="23" t="s">
        <v>555</v>
      </c>
      <c r="B238" s="23">
        <v>1</v>
      </c>
      <c r="C238" s="23" t="s">
        <v>369</v>
      </c>
      <c r="D238" s="23" t="s">
        <v>353</v>
      </c>
      <c r="E238" s="23" t="s">
        <v>312</v>
      </c>
      <c r="F238" s="24">
        <v>9</v>
      </c>
      <c r="G238" s="23" t="s">
        <v>233</v>
      </c>
      <c r="H238" s="23" t="s">
        <v>354</v>
      </c>
      <c r="I238" s="25">
        <v>2018</v>
      </c>
      <c r="J238" s="23">
        <v>46.2789</v>
      </c>
      <c r="K238" s="23">
        <v>-71.858448999999993</v>
      </c>
      <c r="L238" s="23" t="s">
        <v>235</v>
      </c>
      <c r="N238" s="23">
        <v>1995</v>
      </c>
      <c r="O238" s="23" t="s">
        <v>236</v>
      </c>
      <c r="P238" s="23" t="s">
        <v>314</v>
      </c>
      <c r="AM238" s="26"/>
      <c r="AN238" s="26"/>
      <c r="AO238" s="26"/>
      <c r="AQ238" s="26"/>
      <c r="AT238" s="26"/>
      <c r="AU238" s="56">
        <v>31.482500000000002</v>
      </c>
      <c r="AV238" s="23">
        <v>30.5625</v>
      </c>
      <c r="AW238" s="23">
        <v>107.05</v>
      </c>
      <c r="AX238" s="23">
        <v>2.75</v>
      </c>
      <c r="AY238" s="23">
        <v>0.56999999999999995</v>
      </c>
      <c r="BB238" s="23">
        <v>177.75</v>
      </c>
      <c r="BC238" s="23">
        <v>0</v>
      </c>
      <c r="BD238" s="23">
        <f t="shared" si="4"/>
        <v>177.75</v>
      </c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5">
        <v>23</v>
      </c>
      <c r="BY238" s="28" t="s">
        <v>244</v>
      </c>
      <c r="BZ238" s="28" t="s">
        <v>245</v>
      </c>
      <c r="CA238" s="28" t="s">
        <v>246</v>
      </c>
      <c r="CB238" s="25">
        <v>23</v>
      </c>
      <c r="CC238" s="25" t="s">
        <v>237</v>
      </c>
      <c r="CD238" s="28" t="s">
        <v>244</v>
      </c>
      <c r="CE238" s="28" t="s">
        <v>244</v>
      </c>
      <c r="CF238" s="28" t="s">
        <v>246</v>
      </c>
      <c r="CG238" s="28"/>
      <c r="CH238" s="29"/>
      <c r="CL238" s="30"/>
      <c r="CM238" s="30"/>
      <c r="CN238" s="30"/>
      <c r="CO238" s="30"/>
      <c r="CP238" s="31"/>
      <c r="CQ238" s="30"/>
      <c r="CR238" s="30"/>
      <c r="CS238" s="30"/>
      <c r="CT238" s="30"/>
      <c r="CU238" s="30"/>
      <c r="CV238" s="32"/>
      <c r="CW238" s="29">
        <v>43343</v>
      </c>
      <c r="CX238" s="23">
        <v>484.15</v>
      </c>
      <c r="CY238" s="23">
        <v>1.87</v>
      </c>
      <c r="CZ238" s="23">
        <v>1.4445920514542334</v>
      </c>
      <c r="DA238" s="23">
        <v>11.052999999999999</v>
      </c>
      <c r="DB238" s="32">
        <v>1.1653200995333119</v>
      </c>
      <c r="DC238" s="32">
        <v>5.9967681580083436</v>
      </c>
      <c r="DD238" s="32">
        <v>7.7033085087099327</v>
      </c>
      <c r="DE238" s="32">
        <v>1.9670076428405372</v>
      </c>
      <c r="DF238" s="32">
        <v>4.1862563496096072E-2</v>
      </c>
      <c r="DG238" s="32">
        <v>4.932331515010744E-3</v>
      </c>
      <c r="DH238" s="32">
        <v>2.5319941826261998E-2</v>
      </c>
      <c r="DI238" s="32">
        <v>0.78971912992888527</v>
      </c>
      <c r="DJ238" s="32">
        <v>6.0427016461859134E-2</v>
      </c>
      <c r="DK238" s="32">
        <v>6.1852407112296386E-2</v>
      </c>
      <c r="DL238" s="32">
        <v>0.16789001620074806</v>
      </c>
      <c r="DM238" s="32"/>
      <c r="DO238" s="33"/>
      <c r="DP238" s="33"/>
      <c r="DQ238" s="27">
        <v>43370</v>
      </c>
      <c r="DR238" s="23">
        <v>442.79</v>
      </c>
      <c r="DS238" s="23">
        <v>1.05</v>
      </c>
      <c r="DU238" s="23">
        <v>3.7635999999999998</v>
      </c>
      <c r="DV238" s="30"/>
      <c r="DW238" s="30"/>
      <c r="DX238" s="30"/>
      <c r="DY238" s="31"/>
      <c r="DZ238" s="30"/>
      <c r="EA238" s="30"/>
      <c r="EB238" s="30"/>
      <c r="EC238" s="30"/>
      <c r="ED238" s="30"/>
      <c r="EE238" s="32"/>
      <c r="EF238" s="28"/>
      <c r="EG238" s="32"/>
      <c r="EH238" s="23">
        <v>12.5</v>
      </c>
      <c r="EI238" s="23">
        <v>7.26</v>
      </c>
      <c r="EJ238" s="23">
        <v>6.4489999999999998</v>
      </c>
      <c r="EK238" s="23">
        <v>1.2180991709884457</v>
      </c>
      <c r="EL238" s="34">
        <v>42.906310883394511</v>
      </c>
      <c r="EM238" s="23">
        <v>88.495670995670991</v>
      </c>
      <c r="EP238" s="35"/>
      <c r="EQ238" s="27">
        <v>43234</v>
      </c>
      <c r="ES238" s="23">
        <v>4.1900000000000004</v>
      </c>
      <c r="EV238" s="23" t="s">
        <v>247</v>
      </c>
      <c r="EX238" s="23">
        <v>15545</v>
      </c>
      <c r="EY238" s="23">
        <v>223</v>
      </c>
      <c r="EZ238" s="40">
        <v>766.30000000000007</v>
      </c>
      <c r="FA238" s="36">
        <v>173.34278092697562</v>
      </c>
      <c r="FB238" s="36">
        <v>17.580860286762253</v>
      </c>
      <c r="FC238" s="36">
        <v>55.293431143714564</v>
      </c>
      <c r="FD238" s="36"/>
      <c r="FE238" s="36">
        <v>5.0216738912970991</v>
      </c>
      <c r="FF238" s="36">
        <v>2.6583861287095694</v>
      </c>
      <c r="FG238" s="36">
        <v>317.04868289429805</v>
      </c>
      <c r="FH238" s="36">
        <v>2.7459153051017005</v>
      </c>
      <c r="FI238" s="36">
        <v>1184.6603146665552</v>
      </c>
      <c r="FJ238" s="36">
        <v>178.7245748582861</v>
      </c>
      <c r="FK238" s="36">
        <v>26.058686228742911</v>
      </c>
      <c r="GD238" s="29"/>
      <c r="GI238" s="56"/>
      <c r="GY238" s="23" t="s">
        <v>248</v>
      </c>
      <c r="GZ238" s="23">
        <v>93.4234254419449</v>
      </c>
      <c r="HA238" s="23">
        <v>2.763423552172577</v>
      </c>
      <c r="HB238" s="23">
        <v>3.5952848722986217</v>
      </c>
      <c r="HC238" s="23">
        <v>15.471512770137524</v>
      </c>
      <c r="HD238" s="23">
        <v>40.854616895874265</v>
      </c>
      <c r="HE238" s="23">
        <v>26.689587426326117</v>
      </c>
      <c r="HF238" s="23">
        <v>6.5127701375245541</v>
      </c>
      <c r="HG238" s="23" t="s">
        <v>356</v>
      </c>
      <c r="HH238" s="23">
        <v>71</v>
      </c>
      <c r="HI238" s="23">
        <v>91</v>
      </c>
      <c r="HJ238" s="23">
        <v>73.400000000000006</v>
      </c>
      <c r="HK238" s="23">
        <v>78.8</v>
      </c>
      <c r="HL238" s="23">
        <v>55.2</v>
      </c>
      <c r="HM238" s="23">
        <v>82.8</v>
      </c>
      <c r="HN238" s="23">
        <v>13.2</v>
      </c>
      <c r="HO238" s="23">
        <v>16.600000000000001</v>
      </c>
      <c r="HP238" s="23">
        <v>21.9</v>
      </c>
      <c r="HQ238" s="23">
        <v>21</v>
      </c>
      <c r="HR238" s="23">
        <v>15</v>
      </c>
      <c r="HS238" s="23">
        <v>5.0999999999999996</v>
      </c>
    </row>
    <row r="239" spans="1:227" s="23" customFormat="1" ht="12.75" x14ac:dyDescent="0.2">
      <c r="A239" s="23" t="s">
        <v>556</v>
      </c>
      <c r="B239" s="23">
        <v>2</v>
      </c>
      <c r="C239" s="23" t="s">
        <v>369</v>
      </c>
      <c r="D239" s="23" t="s">
        <v>353</v>
      </c>
      <c r="E239" s="23" t="s">
        <v>312</v>
      </c>
      <c r="F239" s="24">
        <v>9</v>
      </c>
      <c r="G239" s="23" t="s">
        <v>233</v>
      </c>
      <c r="H239" s="23" t="s">
        <v>354</v>
      </c>
      <c r="I239" s="25">
        <v>2018</v>
      </c>
      <c r="J239" s="23">
        <v>46.2789</v>
      </c>
      <c r="K239" s="23">
        <v>-71.858448999999993</v>
      </c>
      <c r="L239" s="23" t="s">
        <v>235</v>
      </c>
      <c r="N239" s="23">
        <v>1995</v>
      </c>
      <c r="O239" s="23" t="s">
        <v>236</v>
      </c>
      <c r="P239" s="23" t="s">
        <v>314</v>
      </c>
      <c r="AM239" s="26"/>
      <c r="AN239" s="26"/>
      <c r="AO239" s="26"/>
      <c r="AQ239" s="26"/>
      <c r="AT239" s="26"/>
      <c r="AU239" s="56">
        <v>31.482500000000002</v>
      </c>
      <c r="AV239" s="23">
        <v>30.5625</v>
      </c>
      <c r="AW239" s="23">
        <v>107.05</v>
      </c>
      <c r="AX239" s="23">
        <v>2.75</v>
      </c>
      <c r="AY239" s="23">
        <v>0.56999999999999995</v>
      </c>
      <c r="BB239" s="23">
        <v>177.75</v>
      </c>
      <c r="BC239" s="23">
        <v>0</v>
      </c>
      <c r="BD239" s="23">
        <f t="shared" si="4"/>
        <v>177.75</v>
      </c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5">
        <v>23</v>
      </c>
      <c r="BY239" s="28" t="s">
        <v>244</v>
      </c>
      <c r="BZ239" s="28" t="s">
        <v>245</v>
      </c>
      <c r="CA239" s="28" t="s">
        <v>246</v>
      </c>
      <c r="CB239" s="25">
        <v>23</v>
      </c>
      <c r="CC239" s="25" t="s">
        <v>237</v>
      </c>
      <c r="CD239" s="28" t="s">
        <v>244</v>
      </c>
      <c r="CE239" s="28" t="s">
        <v>244</v>
      </c>
      <c r="CF239" s="28" t="s">
        <v>246</v>
      </c>
      <c r="CG239" s="28"/>
      <c r="CH239" s="29"/>
      <c r="CL239" s="30"/>
      <c r="CM239" s="30"/>
      <c r="CN239" s="30"/>
      <c r="CO239" s="30"/>
      <c r="CP239" s="31"/>
      <c r="CQ239" s="30"/>
      <c r="CR239" s="30"/>
      <c r="CS239" s="30"/>
      <c r="CT239" s="30"/>
      <c r="CU239" s="30"/>
      <c r="CV239" s="32"/>
      <c r="CW239" s="29">
        <v>43343</v>
      </c>
      <c r="CX239" s="23">
        <v>487.19</v>
      </c>
      <c r="CY239" s="23">
        <v>1.8900000000000001</v>
      </c>
      <c r="CZ239" s="23">
        <v>1.5555632842624578</v>
      </c>
      <c r="DA239" s="23">
        <v>11.061</v>
      </c>
      <c r="DB239" s="32">
        <v>1.0447518014601345</v>
      </c>
      <c r="DC239" s="32">
        <v>6.3461777115957565</v>
      </c>
      <c r="DD239" s="32">
        <v>9.2090715621926567</v>
      </c>
      <c r="DE239" s="32">
        <v>1.8965891800852459</v>
      </c>
      <c r="DF239" s="32">
        <v>6.3032249505096158E-2</v>
      </c>
      <c r="DG239" s="32">
        <v>4.2600099581202519E-3</v>
      </c>
      <c r="DH239" s="32">
        <v>2.6971110937309327E-2</v>
      </c>
      <c r="DI239" s="32">
        <v>0.85720699123286326</v>
      </c>
      <c r="DJ239" s="32">
        <v>0.10268874156157905</v>
      </c>
      <c r="DK239" s="32">
        <v>8.0470575714144857E-2</v>
      </c>
      <c r="DL239" s="32">
        <v>0.23765948629199185</v>
      </c>
      <c r="DM239" s="32"/>
      <c r="DO239" s="33"/>
      <c r="DP239" s="33"/>
      <c r="DQ239" s="27">
        <v>43370</v>
      </c>
      <c r="DR239" s="23">
        <v>444.56000000000006</v>
      </c>
      <c r="DS239" s="23">
        <v>1.06</v>
      </c>
      <c r="DU239" s="23">
        <v>4.0225</v>
      </c>
      <c r="DV239" s="30"/>
      <c r="DW239" s="30"/>
      <c r="DX239" s="30"/>
      <c r="DY239" s="31"/>
      <c r="DZ239" s="30"/>
      <c r="EA239" s="30"/>
      <c r="EB239" s="30"/>
      <c r="EC239" s="30"/>
      <c r="ED239" s="30"/>
      <c r="EE239" s="32"/>
      <c r="EF239" s="28"/>
      <c r="EG239" s="32"/>
      <c r="EH239" s="23">
        <v>10.5</v>
      </c>
      <c r="EI239" s="23">
        <v>7.59</v>
      </c>
      <c r="EJ239" s="23">
        <v>6.2130000000000001</v>
      </c>
      <c r="EK239" s="23">
        <v>1.2835817252175352</v>
      </c>
      <c r="EL239" s="34">
        <v>45.014692744044858</v>
      </c>
      <c r="EM239" s="23">
        <v>88.984899328859058</v>
      </c>
      <c r="EP239" s="35"/>
      <c r="EQ239" s="27">
        <v>43234</v>
      </c>
      <c r="ES239" s="23">
        <v>4.51</v>
      </c>
      <c r="EV239" s="23" t="s">
        <v>247</v>
      </c>
      <c r="EX239" s="23">
        <v>13285</v>
      </c>
      <c r="EY239" s="23">
        <v>108</v>
      </c>
      <c r="EZ239" s="40">
        <v>687.6</v>
      </c>
      <c r="FA239" s="36">
        <v>330.33555926544233</v>
      </c>
      <c r="FB239" s="36">
        <v>17.64440734557596</v>
      </c>
      <c r="FC239" s="36">
        <v>67.196994991652744</v>
      </c>
      <c r="FD239" s="36"/>
      <c r="FE239" s="36">
        <v>3.4858096828046738</v>
      </c>
      <c r="FF239" s="36">
        <v>3.3510851419031713</v>
      </c>
      <c r="FG239" s="36">
        <v>328.30016694490814</v>
      </c>
      <c r="FH239" s="36">
        <v>7.8180300500834718</v>
      </c>
      <c r="FI239" s="36">
        <v>1059.5488145859765</v>
      </c>
      <c r="FJ239" s="36">
        <v>142.20200333889812</v>
      </c>
      <c r="FK239" s="36">
        <v>17.298831385642735</v>
      </c>
      <c r="GD239" s="29"/>
      <c r="GI239" s="56"/>
      <c r="GY239" s="23" t="s">
        <v>248</v>
      </c>
      <c r="GZ239" s="23">
        <v>92.888554807056138</v>
      </c>
      <c r="HA239" s="23">
        <v>2.7529111402608493</v>
      </c>
      <c r="HB239" s="23">
        <v>3.1835937500000049</v>
      </c>
      <c r="HC239" s="23">
        <v>16.748046874999993</v>
      </c>
      <c r="HD239" s="23">
        <v>39.8828125</v>
      </c>
      <c r="HE239" s="23">
        <v>25.498046874999996</v>
      </c>
      <c r="HF239" s="23">
        <v>7.2265625000000053</v>
      </c>
      <c r="HG239" s="23" t="s">
        <v>356</v>
      </c>
      <c r="HH239" s="23">
        <v>71</v>
      </c>
      <c r="HI239" s="23">
        <v>91</v>
      </c>
      <c r="HJ239" s="23">
        <v>73.400000000000006</v>
      </c>
      <c r="HK239" s="23">
        <v>78.8</v>
      </c>
      <c r="HL239" s="23">
        <v>55.2</v>
      </c>
      <c r="HM239" s="23">
        <v>82.8</v>
      </c>
      <c r="HN239" s="23">
        <v>13.2</v>
      </c>
      <c r="HO239" s="23">
        <v>16.600000000000001</v>
      </c>
      <c r="HP239" s="23">
        <v>21.9</v>
      </c>
      <c r="HQ239" s="23">
        <v>21</v>
      </c>
      <c r="HR239" s="23">
        <v>15</v>
      </c>
      <c r="HS239" s="23">
        <v>5.0999999999999996</v>
      </c>
    </row>
    <row r="240" spans="1:227" s="23" customFormat="1" ht="12.75" x14ac:dyDescent="0.2">
      <c r="A240" s="23" t="s">
        <v>557</v>
      </c>
      <c r="B240" s="23">
        <v>1</v>
      </c>
      <c r="C240" s="23" t="s">
        <v>269</v>
      </c>
      <c r="D240" s="23" t="s">
        <v>353</v>
      </c>
      <c r="E240" s="23" t="s">
        <v>312</v>
      </c>
      <c r="F240" s="24">
        <v>9</v>
      </c>
      <c r="G240" s="23" t="s">
        <v>233</v>
      </c>
      <c r="H240" s="23" t="s">
        <v>354</v>
      </c>
      <c r="I240" s="25">
        <v>2018</v>
      </c>
      <c r="J240" s="23">
        <v>46.2789</v>
      </c>
      <c r="K240" s="23">
        <v>-71.858448999999993</v>
      </c>
      <c r="L240" s="23" t="s">
        <v>235</v>
      </c>
      <c r="N240" s="23">
        <v>1995</v>
      </c>
      <c r="O240" s="23" t="s">
        <v>270</v>
      </c>
      <c r="P240" s="23" t="s">
        <v>314</v>
      </c>
      <c r="AM240" s="26"/>
      <c r="AN240" s="26"/>
      <c r="AO240" s="26"/>
      <c r="AQ240" s="26"/>
      <c r="AT240" s="26"/>
      <c r="AU240" s="56">
        <v>31.482500000000002</v>
      </c>
      <c r="AV240" s="23">
        <v>30.5625</v>
      </c>
      <c r="AW240" s="23">
        <v>107.05</v>
      </c>
      <c r="AX240" s="23">
        <v>2.75</v>
      </c>
      <c r="AY240" s="23">
        <v>0.56999999999999995</v>
      </c>
      <c r="BB240" s="23">
        <v>177.75</v>
      </c>
      <c r="BC240" s="23">
        <v>0</v>
      </c>
      <c r="BD240" s="23">
        <f t="shared" si="4"/>
        <v>177.75</v>
      </c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5">
        <v>23</v>
      </c>
      <c r="BY240" s="28" t="s">
        <v>244</v>
      </c>
      <c r="BZ240" s="28" t="s">
        <v>245</v>
      </c>
      <c r="CA240" s="28" t="s">
        <v>246</v>
      </c>
      <c r="CB240" s="25">
        <v>23</v>
      </c>
      <c r="CC240" s="25" t="s">
        <v>237</v>
      </c>
      <c r="CD240" s="28" t="s">
        <v>244</v>
      </c>
      <c r="CE240" s="28" t="s">
        <v>244</v>
      </c>
      <c r="CF240" s="28" t="s">
        <v>246</v>
      </c>
      <c r="CG240" s="28"/>
      <c r="CH240" s="29"/>
      <c r="CL240" s="30"/>
      <c r="CM240" s="30"/>
      <c r="CN240" s="30"/>
      <c r="CO240" s="30"/>
      <c r="CP240" s="31"/>
      <c r="CQ240" s="30"/>
      <c r="CR240" s="30"/>
      <c r="CS240" s="30"/>
      <c r="CT240" s="30"/>
      <c r="CU240" s="30"/>
      <c r="CV240" s="32"/>
      <c r="CW240" s="29">
        <v>43343</v>
      </c>
      <c r="CX240" s="23">
        <v>479.09</v>
      </c>
      <c r="CY240" s="23">
        <v>2.75</v>
      </c>
      <c r="CZ240" s="23">
        <v>3.1366682122595257</v>
      </c>
      <c r="DA240" s="23">
        <v>11.613</v>
      </c>
      <c r="DB240" s="32">
        <v>1.1873652221653257</v>
      </c>
      <c r="DC240" s="32">
        <v>7.0614807089549716</v>
      </c>
      <c r="DD240" s="32">
        <v>6.447697208233043</v>
      </c>
      <c r="DE240" s="32">
        <v>2.3582937520370817</v>
      </c>
      <c r="DF240" s="32">
        <v>4.5611757225163696E-2</v>
      </c>
      <c r="DG240" s="32">
        <v>4.335343557363684E-3</v>
      </c>
      <c r="DH240" s="32">
        <v>2.3294752320984578E-2</v>
      </c>
      <c r="DI240" s="32">
        <v>0.6546069764308533</v>
      </c>
      <c r="DJ240" s="32">
        <v>5.5373543993056343E-2</v>
      </c>
      <c r="DK240" s="32">
        <v>0.14499435674622038</v>
      </c>
      <c r="DL240" s="32">
        <v>0.39811277386433563</v>
      </c>
      <c r="DM240" s="32"/>
      <c r="DO240" s="33"/>
      <c r="DP240" s="33"/>
      <c r="DQ240" s="27">
        <v>43370</v>
      </c>
      <c r="DR240" s="23">
        <v>439.48</v>
      </c>
      <c r="DS240" s="23">
        <v>1.25</v>
      </c>
      <c r="DU240" s="23">
        <v>3.4860999999999995</v>
      </c>
      <c r="DV240" s="30"/>
      <c r="DW240" s="30"/>
      <c r="DX240" s="30"/>
      <c r="DY240" s="31"/>
      <c r="DZ240" s="30"/>
      <c r="EA240" s="30"/>
      <c r="EB240" s="30"/>
      <c r="EC240" s="30"/>
      <c r="ED240" s="30"/>
      <c r="EE240" s="32"/>
      <c r="EF240" s="28"/>
      <c r="EG240" s="32"/>
      <c r="EH240" s="23">
        <v>11</v>
      </c>
      <c r="EI240" s="23">
        <v>8.0300000000000011</v>
      </c>
      <c r="EJ240" s="23">
        <v>5.6890000000000001</v>
      </c>
      <c r="EK240" s="23">
        <v>1.2206515780645026</v>
      </c>
      <c r="EL240" s="34">
        <v>39.963725606277521</v>
      </c>
      <c r="EM240" s="23">
        <v>88.244149893634429</v>
      </c>
      <c r="EP240" s="35"/>
      <c r="EQ240" s="27">
        <v>43234</v>
      </c>
      <c r="ES240" s="23">
        <v>3.71</v>
      </c>
      <c r="EV240" s="23" t="s">
        <v>247</v>
      </c>
      <c r="EX240" s="23">
        <v>11854</v>
      </c>
      <c r="EY240" s="23">
        <v>347</v>
      </c>
      <c r="EZ240" s="40">
        <v>710.2</v>
      </c>
      <c r="FA240" s="36">
        <v>79.485704896483725</v>
      </c>
      <c r="FB240" s="36">
        <v>12.012816299704237</v>
      </c>
      <c r="FC240" s="36">
        <v>31.809069996713763</v>
      </c>
      <c r="FD240" s="36"/>
      <c r="FE240" s="36">
        <v>4.0322050607952669</v>
      </c>
      <c r="FF240" s="36">
        <v>1.2791652974038776</v>
      </c>
      <c r="FG240" s="36">
        <v>363.88728228721652</v>
      </c>
      <c r="FH240" s="36">
        <v>2.8540913572132758</v>
      </c>
      <c r="FI240" s="36">
        <v>1435.0012107081825</v>
      </c>
      <c r="FJ240" s="36">
        <v>160.16924088070982</v>
      </c>
      <c r="FK240" s="36">
        <v>83.355241537955962</v>
      </c>
      <c r="GD240" s="29"/>
      <c r="GI240" s="56"/>
      <c r="GY240" s="23" t="s">
        <v>248</v>
      </c>
      <c r="GZ240" s="23">
        <v>93.4234254419449</v>
      </c>
      <c r="HA240" s="23">
        <v>2.763423552172577</v>
      </c>
      <c r="HB240" s="23">
        <v>3.5952848722986217</v>
      </c>
      <c r="HC240" s="23">
        <v>15.471512770137524</v>
      </c>
      <c r="HD240" s="23">
        <v>40.854616895874265</v>
      </c>
      <c r="HE240" s="23">
        <v>26.689587426326117</v>
      </c>
      <c r="HF240" s="23">
        <v>6.5127701375245541</v>
      </c>
      <c r="HG240" s="23" t="s">
        <v>356</v>
      </c>
      <c r="HH240" s="23">
        <v>71</v>
      </c>
      <c r="HI240" s="23">
        <v>91</v>
      </c>
      <c r="HJ240" s="23">
        <v>73.400000000000006</v>
      </c>
      <c r="HK240" s="23">
        <v>78.8</v>
      </c>
      <c r="HL240" s="23">
        <v>55.2</v>
      </c>
      <c r="HM240" s="23">
        <v>82.8</v>
      </c>
      <c r="HN240" s="23">
        <v>13.2</v>
      </c>
      <c r="HO240" s="23">
        <v>16.600000000000001</v>
      </c>
      <c r="HP240" s="23">
        <v>21.9</v>
      </c>
      <c r="HQ240" s="23">
        <v>21</v>
      </c>
      <c r="HR240" s="23">
        <v>15</v>
      </c>
      <c r="HS240" s="23">
        <v>5.0999999999999996</v>
      </c>
    </row>
    <row r="241" spans="1:227" s="23" customFormat="1" ht="12.75" x14ac:dyDescent="0.2">
      <c r="A241" s="23" t="s">
        <v>558</v>
      </c>
      <c r="B241" s="23">
        <v>2</v>
      </c>
      <c r="C241" s="23" t="s">
        <v>269</v>
      </c>
      <c r="D241" s="23" t="s">
        <v>353</v>
      </c>
      <c r="E241" s="23" t="s">
        <v>312</v>
      </c>
      <c r="F241" s="24">
        <v>9</v>
      </c>
      <c r="G241" s="23" t="s">
        <v>233</v>
      </c>
      <c r="H241" s="23" t="s">
        <v>354</v>
      </c>
      <c r="I241" s="25">
        <v>2018</v>
      </c>
      <c r="J241" s="23">
        <v>46.2789</v>
      </c>
      <c r="K241" s="23">
        <v>-71.858448999999993</v>
      </c>
      <c r="L241" s="23" t="s">
        <v>235</v>
      </c>
      <c r="N241" s="23">
        <v>1995</v>
      </c>
      <c r="O241" s="23" t="s">
        <v>270</v>
      </c>
      <c r="P241" s="23" t="s">
        <v>314</v>
      </c>
      <c r="AM241" s="26"/>
      <c r="AN241" s="26"/>
      <c r="AO241" s="26"/>
      <c r="AQ241" s="26"/>
      <c r="AT241" s="26"/>
      <c r="AU241" s="56">
        <v>31.482500000000002</v>
      </c>
      <c r="AV241" s="23">
        <v>30.5625</v>
      </c>
      <c r="AW241" s="23">
        <v>107.05</v>
      </c>
      <c r="AX241" s="23">
        <v>2.75</v>
      </c>
      <c r="AY241" s="23">
        <v>0.56999999999999995</v>
      </c>
      <c r="BB241" s="23">
        <v>177.75</v>
      </c>
      <c r="BC241" s="23">
        <v>0</v>
      </c>
      <c r="BD241" s="23">
        <f t="shared" si="4"/>
        <v>177.75</v>
      </c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5">
        <v>23</v>
      </c>
      <c r="BY241" s="28" t="s">
        <v>244</v>
      </c>
      <c r="BZ241" s="28" t="s">
        <v>245</v>
      </c>
      <c r="CA241" s="28" t="s">
        <v>246</v>
      </c>
      <c r="CB241" s="25">
        <v>23</v>
      </c>
      <c r="CC241" s="25" t="s">
        <v>237</v>
      </c>
      <c r="CD241" s="28" t="s">
        <v>244</v>
      </c>
      <c r="CE241" s="28" t="s">
        <v>244</v>
      </c>
      <c r="CF241" s="28" t="s">
        <v>246</v>
      </c>
      <c r="CG241" s="28"/>
      <c r="CH241" s="29"/>
      <c r="CL241" s="30"/>
      <c r="CM241" s="30"/>
      <c r="CN241" s="30"/>
      <c r="CO241" s="30"/>
      <c r="CP241" s="31"/>
      <c r="CQ241" s="30"/>
      <c r="CR241" s="30"/>
      <c r="CS241" s="30"/>
      <c r="CT241" s="30"/>
      <c r="CU241" s="30"/>
      <c r="CV241" s="32"/>
      <c r="CW241" s="29">
        <v>43343</v>
      </c>
      <c r="CX241" s="23">
        <v>482.18000000000006</v>
      </c>
      <c r="CY241" s="23">
        <v>3.55</v>
      </c>
      <c r="CZ241" s="23">
        <v>4.2013322953588208</v>
      </c>
      <c r="DA241" s="23">
        <v>10.29</v>
      </c>
      <c r="DB241" s="32">
        <v>1.103071137019533</v>
      </c>
      <c r="DC241" s="32">
        <v>7.9365207290877144</v>
      </c>
      <c r="DD241" s="32">
        <v>5.3655665780861614</v>
      </c>
      <c r="DE241" s="32">
        <v>2.4572959648156463</v>
      </c>
      <c r="DF241" s="32">
        <v>4.7816618574825803E-2</v>
      </c>
      <c r="DG241" s="32">
        <v>4.6391112008652554E-3</v>
      </c>
      <c r="DH241" s="32">
        <v>1.997875759178111E-2</v>
      </c>
      <c r="DI241" s="32">
        <v>0.39132526516194788</v>
      </c>
      <c r="DJ241" s="32">
        <v>5.1874706254152712E-2</v>
      </c>
      <c r="DK241" s="32">
        <v>0.15293967522143559</v>
      </c>
      <c r="DL241" s="32">
        <v>0.38344171431077145</v>
      </c>
      <c r="DM241" s="32"/>
      <c r="DO241" s="33"/>
      <c r="DP241" s="33"/>
      <c r="DQ241" s="27">
        <v>43370</v>
      </c>
      <c r="DR241" s="23">
        <v>423.48</v>
      </c>
      <c r="DS241" s="23">
        <v>1.19</v>
      </c>
      <c r="DU241" s="23">
        <v>3.7047000000000003</v>
      </c>
      <c r="DV241" s="30"/>
      <c r="DW241" s="30"/>
      <c r="DX241" s="30"/>
      <c r="DY241" s="31"/>
      <c r="DZ241" s="30"/>
      <c r="EA241" s="30"/>
      <c r="EB241" s="30"/>
      <c r="EC241" s="30"/>
      <c r="ED241" s="30"/>
      <c r="EE241" s="32"/>
      <c r="EF241" s="28"/>
      <c r="EG241" s="32"/>
      <c r="EH241" s="23">
        <v>9.5</v>
      </c>
      <c r="EI241" s="23">
        <v>7.8100000000000005</v>
      </c>
      <c r="EJ241" s="23">
        <v>5.9909999999999997</v>
      </c>
      <c r="EK241" s="23">
        <v>1.259891088046071</v>
      </c>
      <c r="EL241" s="34">
        <v>46.45598096939819</v>
      </c>
      <c r="EM241" s="23">
        <v>88.458272327964863</v>
      </c>
      <c r="EP241" s="35"/>
      <c r="EQ241" s="27">
        <v>43234</v>
      </c>
      <c r="ES241" s="23">
        <v>3.69</v>
      </c>
      <c r="EV241" s="23" t="s">
        <v>247</v>
      </c>
      <c r="EX241" s="23">
        <v>16325</v>
      </c>
      <c r="EY241" s="23">
        <v>429.99999999999994</v>
      </c>
      <c r="EZ241" s="40">
        <v>828.8</v>
      </c>
      <c r="FA241" s="36">
        <v>84.198207171314735</v>
      </c>
      <c r="FB241" s="36">
        <v>11.439243027888446</v>
      </c>
      <c r="FC241" s="36">
        <v>31.967131474103585</v>
      </c>
      <c r="FD241" s="36"/>
      <c r="FE241" s="36">
        <v>4.4721115537848606</v>
      </c>
      <c r="FF241" s="36">
        <v>1.1917330677290838</v>
      </c>
      <c r="FG241" s="36">
        <v>413.18027888446215</v>
      </c>
      <c r="FH241" s="36">
        <v>2.2260956175298805</v>
      </c>
      <c r="FI241" s="36">
        <v>1415.8699744970118</v>
      </c>
      <c r="FJ241" s="36">
        <v>223.67031872509963</v>
      </c>
      <c r="FK241" s="36">
        <v>48.107569721115539</v>
      </c>
      <c r="GD241" s="29"/>
      <c r="GI241" s="56"/>
      <c r="GY241" s="23" t="s">
        <v>248</v>
      </c>
      <c r="GZ241" s="23">
        <v>92.888554807056138</v>
      </c>
      <c r="HA241" s="23">
        <v>2.7529111402608493</v>
      </c>
      <c r="HB241" s="23">
        <v>3.1835937500000049</v>
      </c>
      <c r="HC241" s="23">
        <v>16.748046874999993</v>
      </c>
      <c r="HD241" s="23">
        <v>39.8828125</v>
      </c>
      <c r="HE241" s="23">
        <v>25.498046874999996</v>
      </c>
      <c r="HF241" s="23">
        <v>7.2265625000000053</v>
      </c>
      <c r="HG241" s="23" t="s">
        <v>356</v>
      </c>
      <c r="HH241" s="23">
        <v>71</v>
      </c>
      <c r="HI241" s="23">
        <v>91</v>
      </c>
      <c r="HJ241" s="23">
        <v>73.400000000000006</v>
      </c>
      <c r="HK241" s="23">
        <v>78.8</v>
      </c>
      <c r="HL241" s="23">
        <v>55.2</v>
      </c>
      <c r="HM241" s="23">
        <v>82.8</v>
      </c>
      <c r="HN241" s="23">
        <v>13.2</v>
      </c>
      <c r="HO241" s="23">
        <v>16.600000000000001</v>
      </c>
      <c r="HP241" s="23">
        <v>21.9</v>
      </c>
      <c r="HQ241" s="23">
        <v>21</v>
      </c>
      <c r="HR241" s="23">
        <v>15</v>
      </c>
      <c r="HS241" s="23">
        <v>5.0999999999999996</v>
      </c>
    </row>
    <row r="242" spans="1:227" s="23" customFormat="1" ht="12.75" x14ac:dyDescent="0.2">
      <c r="A242" s="23" t="s">
        <v>559</v>
      </c>
      <c r="B242" s="23">
        <v>1</v>
      </c>
      <c r="C242" s="23" t="s">
        <v>374</v>
      </c>
      <c r="D242" s="23" t="s">
        <v>353</v>
      </c>
      <c r="E242" s="23" t="s">
        <v>312</v>
      </c>
      <c r="F242" s="24">
        <v>9</v>
      </c>
      <c r="G242" s="23" t="s">
        <v>233</v>
      </c>
      <c r="H242" s="23" t="s">
        <v>354</v>
      </c>
      <c r="I242" s="25">
        <v>2018</v>
      </c>
      <c r="J242" s="23">
        <v>46.2789</v>
      </c>
      <c r="K242" s="23">
        <v>-71.858448999999993</v>
      </c>
      <c r="L242" s="23" t="s">
        <v>235</v>
      </c>
      <c r="N242" s="23">
        <v>1995</v>
      </c>
      <c r="O242" s="23" t="s">
        <v>236</v>
      </c>
      <c r="P242" s="23" t="s">
        <v>314</v>
      </c>
      <c r="AM242" s="26"/>
      <c r="AN242" s="26"/>
      <c r="AO242" s="26"/>
      <c r="AQ242" s="26"/>
      <c r="AT242" s="26"/>
      <c r="AU242" s="56">
        <v>31.482500000000002</v>
      </c>
      <c r="AV242" s="23">
        <v>30.5625</v>
      </c>
      <c r="AW242" s="23">
        <v>107.05</v>
      </c>
      <c r="AX242" s="23">
        <v>2.75</v>
      </c>
      <c r="AY242" s="23">
        <v>0.56999999999999995</v>
      </c>
      <c r="BB242" s="23">
        <v>177.75</v>
      </c>
      <c r="BC242" s="23">
        <v>0</v>
      </c>
      <c r="BD242" s="23">
        <f t="shared" si="4"/>
        <v>177.75</v>
      </c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5">
        <v>23</v>
      </c>
      <c r="BY242" s="28" t="s">
        <v>244</v>
      </c>
      <c r="BZ242" s="28" t="s">
        <v>245</v>
      </c>
      <c r="CA242" s="28" t="s">
        <v>246</v>
      </c>
      <c r="CB242" s="25">
        <v>23</v>
      </c>
      <c r="CC242" s="25" t="s">
        <v>237</v>
      </c>
      <c r="CD242" s="28" t="s">
        <v>244</v>
      </c>
      <c r="CE242" s="28" t="s">
        <v>244</v>
      </c>
      <c r="CF242" s="28" t="s">
        <v>246</v>
      </c>
      <c r="CG242" s="28"/>
      <c r="CH242" s="29"/>
      <c r="CL242" s="30"/>
      <c r="CM242" s="30"/>
      <c r="CN242" s="30"/>
      <c r="CO242" s="30"/>
      <c r="CP242" s="31"/>
      <c r="CQ242" s="30"/>
      <c r="CR242" s="30"/>
      <c r="CS242" s="30"/>
      <c r="CT242" s="30"/>
      <c r="CU242" s="30"/>
      <c r="CV242" s="32"/>
      <c r="CW242" s="29">
        <v>43343</v>
      </c>
      <c r="CX242" s="23">
        <v>486.13</v>
      </c>
      <c r="CY242" s="23">
        <v>1.81</v>
      </c>
      <c r="CZ242" s="23">
        <v>1.3693945206454303</v>
      </c>
      <c r="DA242" s="23">
        <v>10.860000000000001</v>
      </c>
      <c r="DB242" s="32">
        <v>1.2723025098013869</v>
      </c>
      <c r="DC242" s="32">
        <v>6.3927579422004532</v>
      </c>
      <c r="DD242" s="32">
        <v>8.4022452836633406</v>
      </c>
      <c r="DE242" s="32">
        <v>2.2479865740150378</v>
      </c>
      <c r="DF242" s="32">
        <v>3.9096490498381729E-2</v>
      </c>
      <c r="DG242" s="32">
        <v>4.9132856240835573E-3</v>
      </c>
      <c r="DH242" s="32">
        <v>2.8624275245335361E-2</v>
      </c>
      <c r="DI242" s="32">
        <v>0.62647367878613802</v>
      </c>
      <c r="DJ242" s="32">
        <v>5.2987394623015119E-2</v>
      </c>
      <c r="DK242" s="32">
        <v>5.4340804561909838E-2</v>
      </c>
      <c r="DL242" s="32">
        <v>0.20623314297998463</v>
      </c>
      <c r="DM242" s="32"/>
      <c r="DO242" s="33"/>
      <c r="DP242" s="33"/>
      <c r="DQ242" s="27">
        <v>43370</v>
      </c>
      <c r="DR242" s="23">
        <v>443.65000000000003</v>
      </c>
      <c r="DS242" s="23">
        <v>1.05</v>
      </c>
      <c r="DU242" s="23">
        <v>3.6105</v>
      </c>
      <c r="DV242" s="30"/>
      <c r="DW242" s="30"/>
      <c r="DX242" s="30"/>
      <c r="DY242" s="31"/>
      <c r="DZ242" s="30"/>
      <c r="EA242" s="30"/>
      <c r="EB242" s="30"/>
      <c r="EC242" s="30"/>
      <c r="ED242" s="30"/>
      <c r="EE242" s="32"/>
      <c r="EF242" s="28"/>
      <c r="EG242" s="32"/>
      <c r="EH242" s="23">
        <v>11.5</v>
      </c>
      <c r="EI242" s="23">
        <v>7.8100000000000005</v>
      </c>
      <c r="EJ242" s="23">
        <v>6.2850000000000001</v>
      </c>
      <c r="EK242" s="23">
        <v>1.2645641661299101</v>
      </c>
      <c r="EL242" s="34">
        <v>39.202178616406357</v>
      </c>
      <c r="EM242" s="23">
        <v>88.412309844378385</v>
      </c>
      <c r="EP242" s="35"/>
      <c r="EQ242" s="27">
        <v>43234</v>
      </c>
      <c r="ES242" s="23">
        <v>4.3</v>
      </c>
      <c r="EV242" s="23" t="s">
        <v>247</v>
      </c>
      <c r="EX242" s="23">
        <v>14370</v>
      </c>
      <c r="EY242" s="23">
        <v>153</v>
      </c>
      <c r="EZ242" s="40">
        <v>803.2</v>
      </c>
      <c r="FA242" s="36">
        <v>277.96749329758717</v>
      </c>
      <c r="FB242" s="36">
        <v>24.364946380697052</v>
      </c>
      <c r="FC242" s="36">
        <v>54.194034852546928</v>
      </c>
      <c r="FD242" s="36"/>
      <c r="FE242" s="36">
        <v>3.0160857908847185</v>
      </c>
      <c r="FF242" s="36">
        <v>2.9442024128686328</v>
      </c>
      <c r="FG242" s="36">
        <v>374.84215817694377</v>
      </c>
      <c r="FH242" s="36">
        <v>4.5392091152815022</v>
      </c>
      <c r="FI242" s="36">
        <v>1263.8689492912199</v>
      </c>
      <c r="FJ242" s="36">
        <v>180.52781501340485</v>
      </c>
      <c r="FK242" s="36">
        <v>24.651474530831102</v>
      </c>
      <c r="GD242" s="29"/>
      <c r="GI242" s="56"/>
      <c r="GY242" s="23" t="s">
        <v>248</v>
      </c>
      <c r="GZ242" s="23">
        <v>93.4234254419449</v>
      </c>
      <c r="HA242" s="23">
        <v>2.763423552172577</v>
      </c>
      <c r="HB242" s="23">
        <v>3.5952848722986217</v>
      </c>
      <c r="HC242" s="23">
        <v>15.471512770137524</v>
      </c>
      <c r="HD242" s="23">
        <v>40.854616895874265</v>
      </c>
      <c r="HE242" s="23">
        <v>26.689587426326117</v>
      </c>
      <c r="HF242" s="23">
        <v>6.5127701375245541</v>
      </c>
      <c r="HG242" s="23" t="s">
        <v>356</v>
      </c>
      <c r="HH242" s="23">
        <v>71</v>
      </c>
      <c r="HI242" s="23">
        <v>91</v>
      </c>
      <c r="HJ242" s="23">
        <v>73.400000000000006</v>
      </c>
      <c r="HK242" s="23">
        <v>78.8</v>
      </c>
      <c r="HL242" s="23">
        <v>55.2</v>
      </c>
      <c r="HM242" s="23">
        <v>82.8</v>
      </c>
      <c r="HN242" s="23">
        <v>13.2</v>
      </c>
      <c r="HO242" s="23">
        <v>16.600000000000001</v>
      </c>
      <c r="HP242" s="23">
        <v>21.9</v>
      </c>
      <c r="HQ242" s="23">
        <v>21</v>
      </c>
      <c r="HR242" s="23">
        <v>15</v>
      </c>
      <c r="HS242" s="23">
        <v>5.0999999999999996</v>
      </c>
    </row>
    <row r="243" spans="1:227" s="23" customFormat="1" ht="12.75" x14ac:dyDescent="0.2">
      <c r="A243" s="23" t="s">
        <v>560</v>
      </c>
      <c r="B243" s="23">
        <v>2</v>
      </c>
      <c r="C243" s="23" t="s">
        <v>374</v>
      </c>
      <c r="D243" s="23" t="s">
        <v>353</v>
      </c>
      <c r="E243" s="23" t="s">
        <v>312</v>
      </c>
      <c r="F243" s="24">
        <v>9</v>
      </c>
      <c r="G243" s="23" t="s">
        <v>233</v>
      </c>
      <c r="H243" s="23" t="s">
        <v>354</v>
      </c>
      <c r="I243" s="25">
        <v>2018</v>
      </c>
      <c r="J243" s="23">
        <v>46.2789</v>
      </c>
      <c r="K243" s="23">
        <v>-71.858448999999993</v>
      </c>
      <c r="L243" s="23" t="s">
        <v>235</v>
      </c>
      <c r="N243" s="23">
        <v>1995</v>
      </c>
      <c r="O243" s="23" t="s">
        <v>236</v>
      </c>
      <c r="P243" s="23" t="s">
        <v>314</v>
      </c>
      <c r="AM243" s="26"/>
      <c r="AN243" s="26"/>
      <c r="AO243" s="26"/>
      <c r="AQ243" s="26"/>
      <c r="AT243" s="26"/>
      <c r="AU243" s="56">
        <v>31.482500000000002</v>
      </c>
      <c r="AV243" s="23">
        <v>30.5625</v>
      </c>
      <c r="AW243" s="23">
        <v>107.05</v>
      </c>
      <c r="AX243" s="23">
        <v>2.75</v>
      </c>
      <c r="AY243" s="23">
        <v>0.56999999999999995</v>
      </c>
      <c r="BB243" s="23">
        <v>177.75</v>
      </c>
      <c r="BC243" s="23">
        <v>0</v>
      </c>
      <c r="BD243" s="23">
        <f t="shared" si="4"/>
        <v>177.75</v>
      </c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5">
        <v>23</v>
      </c>
      <c r="BY243" s="28" t="s">
        <v>244</v>
      </c>
      <c r="BZ243" s="28" t="s">
        <v>245</v>
      </c>
      <c r="CA243" s="28" t="s">
        <v>246</v>
      </c>
      <c r="CB243" s="25">
        <v>23</v>
      </c>
      <c r="CC243" s="25" t="s">
        <v>237</v>
      </c>
      <c r="CD243" s="28" t="s">
        <v>244</v>
      </c>
      <c r="CE243" s="28" t="s">
        <v>244</v>
      </c>
      <c r="CF243" s="28" t="s">
        <v>246</v>
      </c>
      <c r="CG243" s="28"/>
      <c r="CH243" s="29"/>
      <c r="CL243" s="30"/>
      <c r="CM243" s="30"/>
      <c r="CN243" s="30"/>
      <c r="CO243" s="30"/>
      <c r="CP243" s="31"/>
      <c r="CQ243" s="30"/>
      <c r="CR243" s="30"/>
      <c r="CS243" s="30"/>
      <c r="CT243" s="30"/>
      <c r="CU243" s="30"/>
      <c r="CV243" s="32"/>
      <c r="CW243" s="29">
        <v>43343</v>
      </c>
      <c r="CX243" s="23">
        <v>488.45</v>
      </c>
      <c r="CY243" s="23">
        <v>1.85</v>
      </c>
      <c r="CZ243" s="23">
        <v>1.5054873881744444</v>
      </c>
      <c r="DA243" s="23">
        <v>11.366</v>
      </c>
      <c r="DB243" s="32">
        <v>1.1920063859399312</v>
      </c>
      <c r="DC243" s="32">
        <v>5.8491418927802359</v>
      </c>
      <c r="DD243" s="32">
        <v>9.098667549126084</v>
      </c>
      <c r="DE243" s="32">
        <v>2.2901426106043714</v>
      </c>
      <c r="DF243" s="32">
        <v>4.3782681076423462E-2</v>
      </c>
      <c r="DG243" s="32">
        <v>4.8402686305989498E-3</v>
      </c>
      <c r="DH243" s="32">
        <v>2.9607109979189136E-2</v>
      </c>
      <c r="DI243" s="32">
        <v>0.72922496550936056</v>
      </c>
      <c r="DJ243" s="32">
        <v>5.6205678988903059E-2</v>
      </c>
      <c r="DK243" s="32">
        <v>6.3321843972861294E-2</v>
      </c>
      <c r="DL243" s="32">
        <v>0.2122689514377972</v>
      </c>
      <c r="DM243" s="32"/>
      <c r="DO243" s="33"/>
      <c r="DP243" s="33"/>
      <c r="DQ243" s="27">
        <v>43370</v>
      </c>
      <c r="DR243" s="23">
        <v>437.18000000000006</v>
      </c>
      <c r="DS243" s="23">
        <v>1.05</v>
      </c>
      <c r="DU243" s="23">
        <v>4.1519000000000004</v>
      </c>
      <c r="DV243" s="30"/>
      <c r="DW243" s="30"/>
      <c r="DX243" s="30"/>
      <c r="DY243" s="31"/>
      <c r="DZ243" s="30"/>
      <c r="EA243" s="30"/>
      <c r="EB243" s="30"/>
      <c r="EC243" s="30"/>
      <c r="ED243" s="30"/>
      <c r="EE243" s="32"/>
      <c r="EF243" s="28"/>
      <c r="EG243" s="32"/>
      <c r="EH243" s="23">
        <v>11.5</v>
      </c>
      <c r="EI243" s="23">
        <v>7.48</v>
      </c>
      <c r="EJ243" s="23">
        <v>6.4950000000000001</v>
      </c>
      <c r="EK243" s="23">
        <v>1.3063786726852944</v>
      </c>
      <c r="EL243" s="34">
        <v>43.879368804021404</v>
      </c>
      <c r="EM243" s="23">
        <v>88.97126061397779</v>
      </c>
      <c r="EP243" s="35"/>
      <c r="EQ243" s="27">
        <v>43234</v>
      </c>
      <c r="ES243" s="23">
        <v>4.32</v>
      </c>
      <c r="EV243" s="23" t="s">
        <v>247</v>
      </c>
      <c r="EX243" s="23">
        <v>15412.999999999998</v>
      </c>
      <c r="EY243" s="23">
        <v>158.00000000000003</v>
      </c>
      <c r="EZ243" s="40">
        <v>769.5</v>
      </c>
      <c r="FA243" s="36">
        <v>301.17404227212677</v>
      </c>
      <c r="FB243" s="36">
        <v>21.781704095112286</v>
      </c>
      <c r="FC243" s="36">
        <v>68.812747688243064</v>
      </c>
      <c r="FD243" s="36"/>
      <c r="FE243" s="36">
        <v>4.1809775429326281</v>
      </c>
      <c r="FF243" s="36">
        <v>3.0965984147952441</v>
      </c>
      <c r="FG243" s="36">
        <v>348.05449141347424</v>
      </c>
      <c r="FH243" s="36">
        <v>6.4547556142668423</v>
      </c>
      <c r="FI243" s="36">
        <v>1251.5813757215985</v>
      </c>
      <c r="FJ243" s="36">
        <v>245.67206076618231</v>
      </c>
      <c r="FK243" s="36">
        <v>23.926684280052839</v>
      </c>
      <c r="GD243" s="29"/>
      <c r="GI243" s="56"/>
      <c r="GY243" s="23" t="s">
        <v>248</v>
      </c>
      <c r="GZ243" s="23">
        <v>92.888554807056138</v>
      </c>
      <c r="HA243" s="23">
        <v>2.7529111402608493</v>
      </c>
      <c r="HB243" s="23">
        <v>3.1835937500000049</v>
      </c>
      <c r="HC243" s="23">
        <v>16.748046874999993</v>
      </c>
      <c r="HD243" s="23">
        <v>39.8828125</v>
      </c>
      <c r="HE243" s="23">
        <v>25.498046874999996</v>
      </c>
      <c r="HF243" s="23">
        <v>7.2265625000000053</v>
      </c>
      <c r="HG243" s="23" t="s">
        <v>356</v>
      </c>
      <c r="HH243" s="23">
        <v>71</v>
      </c>
      <c r="HI243" s="23">
        <v>91</v>
      </c>
      <c r="HJ243" s="23">
        <v>73.400000000000006</v>
      </c>
      <c r="HK243" s="23">
        <v>78.8</v>
      </c>
      <c r="HL243" s="23">
        <v>55.2</v>
      </c>
      <c r="HM243" s="23">
        <v>82.8</v>
      </c>
      <c r="HN243" s="23">
        <v>13.2</v>
      </c>
      <c r="HO243" s="23">
        <v>16.600000000000001</v>
      </c>
      <c r="HP243" s="23">
        <v>21.9</v>
      </c>
      <c r="HQ243" s="23">
        <v>21</v>
      </c>
      <c r="HR243" s="23">
        <v>15</v>
      </c>
      <c r="HS243" s="23">
        <v>5.0999999999999996</v>
      </c>
    </row>
    <row r="244" spans="1:227" s="23" customFormat="1" ht="12.75" x14ac:dyDescent="0.2">
      <c r="A244" s="23" t="s">
        <v>561</v>
      </c>
      <c r="B244" s="23">
        <v>1</v>
      </c>
      <c r="C244" s="23" t="s">
        <v>278</v>
      </c>
      <c r="D244" s="23" t="s">
        <v>353</v>
      </c>
      <c r="E244" s="23" t="s">
        <v>312</v>
      </c>
      <c r="F244" s="24">
        <v>9</v>
      </c>
      <c r="G244" s="23" t="s">
        <v>233</v>
      </c>
      <c r="H244" s="23" t="s">
        <v>354</v>
      </c>
      <c r="I244" s="25">
        <v>2018</v>
      </c>
      <c r="J244" s="23">
        <v>46.2789</v>
      </c>
      <c r="K244" s="23">
        <v>-71.858448999999993</v>
      </c>
      <c r="L244" s="23" t="s">
        <v>235</v>
      </c>
      <c r="N244" s="23">
        <v>1995</v>
      </c>
      <c r="O244" s="23" t="s">
        <v>279</v>
      </c>
      <c r="P244" s="23" t="s">
        <v>314</v>
      </c>
      <c r="AM244" s="26"/>
      <c r="AN244" s="26"/>
      <c r="AO244" s="26"/>
      <c r="AQ244" s="26"/>
      <c r="AT244" s="26"/>
      <c r="AU244" s="56">
        <v>31.482500000000002</v>
      </c>
      <c r="AV244" s="23">
        <v>30.5625</v>
      </c>
      <c r="AW244" s="23">
        <v>107.05</v>
      </c>
      <c r="AX244" s="23">
        <v>2.75</v>
      </c>
      <c r="AY244" s="23">
        <v>0.56999999999999995</v>
      </c>
      <c r="BB244" s="23">
        <v>177.75</v>
      </c>
      <c r="BC244" s="23">
        <v>0</v>
      </c>
      <c r="BD244" s="23">
        <f t="shared" si="4"/>
        <v>177.75</v>
      </c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5">
        <v>23</v>
      </c>
      <c r="BY244" s="28" t="s">
        <v>244</v>
      </c>
      <c r="BZ244" s="28" t="s">
        <v>245</v>
      </c>
      <c r="CA244" s="28" t="s">
        <v>246</v>
      </c>
      <c r="CB244" s="25">
        <v>23</v>
      </c>
      <c r="CC244" s="25" t="s">
        <v>237</v>
      </c>
      <c r="CD244" s="28" t="s">
        <v>244</v>
      </c>
      <c r="CE244" s="28" t="s">
        <v>244</v>
      </c>
      <c r="CF244" s="28" t="s">
        <v>246</v>
      </c>
      <c r="CG244" s="28"/>
      <c r="CH244" s="29"/>
      <c r="CL244" s="30"/>
      <c r="CM244" s="30"/>
      <c r="CN244" s="30"/>
      <c r="CO244" s="30"/>
      <c r="CP244" s="31"/>
      <c r="CQ244" s="30"/>
      <c r="CR244" s="30"/>
      <c r="CS244" s="30"/>
      <c r="CT244" s="30"/>
      <c r="CU244" s="30"/>
      <c r="CV244" s="32"/>
      <c r="CW244" s="29">
        <v>43343</v>
      </c>
      <c r="CX244" s="23">
        <v>485.98</v>
      </c>
      <c r="CY244" s="23">
        <v>1.79</v>
      </c>
      <c r="CZ244" s="23">
        <v>1.3856737870160738</v>
      </c>
      <c r="DA244" s="23">
        <v>10.98</v>
      </c>
      <c r="DB244" s="32">
        <v>1.1808748633350921</v>
      </c>
      <c r="DC244" s="32">
        <v>6.4280705659524493</v>
      </c>
      <c r="DD244" s="32">
        <v>7.8585901242500054</v>
      </c>
      <c r="DE244" s="32">
        <v>2.1550286806332495</v>
      </c>
      <c r="DF244" s="32">
        <v>3.9626070106534877E-2</v>
      </c>
      <c r="DG244" s="32">
        <v>4.437499195228671E-3</v>
      </c>
      <c r="DH244" s="32">
        <v>2.6700709641547211E-2</v>
      </c>
      <c r="DI244" s="32">
        <v>0.55375061881139565</v>
      </c>
      <c r="DJ244" s="32">
        <v>4.7181772482100731E-2</v>
      </c>
      <c r="DK244" s="32">
        <v>5.3506576922532106E-2</v>
      </c>
      <c r="DL244" s="32">
        <v>0.17703967267266491</v>
      </c>
      <c r="DM244" s="32"/>
      <c r="DO244" s="33"/>
      <c r="DP244" s="33"/>
      <c r="DQ244" s="27">
        <v>43370</v>
      </c>
      <c r="DR244" s="23">
        <v>446.13</v>
      </c>
      <c r="DS244" s="23">
        <v>1.07</v>
      </c>
      <c r="DU244" s="23">
        <v>3.6494999999999997</v>
      </c>
      <c r="DV244" s="30"/>
      <c r="DW244" s="30"/>
      <c r="DX244" s="30"/>
      <c r="DY244" s="31"/>
      <c r="DZ244" s="30"/>
      <c r="EA244" s="30"/>
      <c r="EB244" s="30"/>
      <c r="EC244" s="30"/>
      <c r="ED244" s="30"/>
      <c r="EE244" s="32"/>
      <c r="EF244" s="28"/>
      <c r="EG244" s="32"/>
      <c r="EH244" s="23">
        <v>10</v>
      </c>
      <c r="EI244" s="23">
        <v>7.59</v>
      </c>
      <c r="EJ244" s="23">
        <v>6.0039999999999996</v>
      </c>
      <c r="EK244" s="23">
        <v>1.2309520159079388</v>
      </c>
      <c r="EL244" s="34">
        <v>36.512007147239594</v>
      </c>
      <c r="EM244" s="23">
        <v>89.084714669462102</v>
      </c>
      <c r="EP244" s="35"/>
      <c r="EQ244" s="27">
        <v>43234</v>
      </c>
      <c r="ES244" s="23">
        <v>4.25</v>
      </c>
      <c r="EV244" s="23" t="s">
        <v>247</v>
      </c>
      <c r="EX244" s="23">
        <v>14791</v>
      </c>
      <c r="EY244" s="23">
        <v>135</v>
      </c>
      <c r="EZ244" s="40">
        <v>788.69999999999993</v>
      </c>
      <c r="FA244" s="36">
        <v>227.16193931398416</v>
      </c>
      <c r="FB244" s="36">
        <v>19.487137203166228</v>
      </c>
      <c r="FC244" s="36">
        <v>25.047823218997358</v>
      </c>
      <c r="FD244" s="36"/>
      <c r="FE244" s="36">
        <v>7.1932717678100255</v>
      </c>
      <c r="FF244" s="36">
        <v>2.6294525065963059</v>
      </c>
      <c r="FG244" s="36">
        <v>358.36048812664905</v>
      </c>
      <c r="FH244" s="36">
        <v>7.2575857519788904</v>
      </c>
      <c r="FI244" s="36">
        <v>1394.4316839330475</v>
      </c>
      <c r="FJ244" s="36">
        <v>135.3215699208443</v>
      </c>
      <c r="FK244" s="36">
        <v>27.061345646437992</v>
      </c>
      <c r="GD244" s="29"/>
      <c r="GI244" s="56"/>
      <c r="GY244" s="23" t="s">
        <v>248</v>
      </c>
      <c r="GZ244" s="23">
        <v>93.4234254419449</v>
      </c>
      <c r="HA244" s="23">
        <v>2.763423552172577</v>
      </c>
      <c r="HB244" s="23">
        <v>3.5952848722986217</v>
      </c>
      <c r="HC244" s="23">
        <v>15.471512770137524</v>
      </c>
      <c r="HD244" s="23">
        <v>40.854616895874265</v>
      </c>
      <c r="HE244" s="23">
        <v>26.689587426326117</v>
      </c>
      <c r="HF244" s="23">
        <v>6.5127701375245541</v>
      </c>
      <c r="HG244" s="23" t="s">
        <v>356</v>
      </c>
      <c r="HH244" s="23">
        <v>71</v>
      </c>
      <c r="HI244" s="23">
        <v>91</v>
      </c>
      <c r="HJ244" s="23">
        <v>73.400000000000006</v>
      </c>
      <c r="HK244" s="23">
        <v>78.8</v>
      </c>
      <c r="HL244" s="23">
        <v>55.2</v>
      </c>
      <c r="HM244" s="23">
        <v>82.8</v>
      </c>
      <c r="HN244" s="23">
        <v>13.2</v>
      </c>
      <c r="HO244" s="23">
        <v>16.600000000000001</v>
      </c>
      <c r="HP244" s="23">
        <v>21.9</v>
      </c>
      <c r="HQ244" s="23">
        <v>21</v>
      </c>
      <c r="HR244" s="23">
        <v>15</v>
      </c>
      <c r="HS244" s="23">
        <v>5.0999999999999996</v>
      </c>
    </row>
    <row r="245" spans="1:227" s="23" customFormat="1" ht="12.75" x14ac:dyDescent="0.2">
      <c r="A245" s="23" t="s">
        <v>562</v>
      </c>
      <c r="B245" s="23">
        <v>2</v>
      </c>
      <c r="C245" s="23" t="s">
        <v>278</v>
      </c>
      <c r="D245" s="23" t="s">
        <v>353</v>
      </c>
      <c r="E245" s="23" t="s">
        <v>312</v>
      </c>
      <c r="F245" s="24">
        <v>9</v>
      </c>
      <c r="G245" s="23" t="s">
        <v>233</v>
      </c>
      <c r="H245" s="23" t="s">
        <v>354</v>
      </c>
      <c r="I245" s="25">
        <v>2018</v>
      </c>
      <c r="J245" s="23">
        <v>46.2789</v>
      </c>
      <c r="K245" s="23">
        <v>-71.858448999999993</v>
      </c>
      <c r="L245" s="23" t="s">
        <v>235</v>
      </c>
      <c r="N245" s="23">
        <v>1995</v>
      </c>
      <c r="O245" s="23" t="s">
        <v>279</v>
      </c>
      <c r="P245" s="23" t="s">
        <v>314</v>
      </c>
      <c r="AM245" s="26"/>
      <c r="AN245" s="26"/>
      <c r="AO245" s="26"/>
      <c r="AQ245" s="26"/>
      <c r="AT245" s="26"/>
      <c r="AU245" s="56">
        <v>31.482500000000002</v>
      </c>
      <c r="AV245" s="23">
        <v>30.5625</v>
      </c>
      <c r="AW245" s="23">
        <v>107.05</v>
      </c>
      <c r="AX245" s="23">
        <v>2.75</v>
      </c>
      <c r="AY245" s="23">
        <v>0.56999999999999995</v>
      </c>
      <c r="BB245" s="23">
        <v>177.75</v>
      </c>
      <c r="BC245" s="23">
        <v>0</v>
      </c>
      <c r="BD245" s="23">
        <f t="shared" si="4"/>
        <v>177.75</v>
      </c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5">
        <v>23</v>
      </c>
      <c r="BY245" s="28" t="s">
        <v>244</v>
      </c>
      <c r="BZ245" s="28" t="s">
        <v>245</v>
      </c>
      <c r="CA245" s="28" t="s">
        <v>246</v>
      </c>
      <c r="CB245" s="25">
        <v>23</v>
      </c>
      <c r="CC245" s="25" t="s">
        <v>237</v>
      </c>
      <c r="CD245" s="28" t="s">
        <v>244</v>
      </c>
      <c r="CE245" s="28" t="s">
        <v>244</v>
      </c>
      <c r="CF245" s="28" t="s">
        <v>246</v>
      </c>
      <c r="CG245" s="28"/>
      <c r="CH245" s="29"/>
      <c r="CL245" s="30"/>
      <c r="CM245" s="30"/>
      <c r="CN245" s="30"/>
      <c r="CO245" s="30"/>
      <c r="CP245" s="31"/>
      <c r="CQ245" s="30"/>
      <c r="CR245" s="30"/>
      <c r="CS245" s="30"/>
      <c r="CT245" s="30"/>
      <c r="CU245" s="30"/>
      <c r="CV245" s="32"/>
      <c r="CW245" s="29">
        <v>43343</v>
      </c>
      <c r="CX245" s="23">
        <v>481.36</v>
      </c>
      <c r="CY245" s="23">
        <v>1.85</v>
      </c>
      <c r="CZ245" s="23">
        <v>1.4147439334800991</v>
      </c>
      <c r="DA245" s="23">
        <v>10.498000000000001</v>
      </c>
      <c r="DB245" s="32">
        <v>1.2228955470402985</v>
      </c>
      <c r="DC245" s="32">
        <v>6.8495044848222522</v>
      </c>
      <c r="DD245" s="32">
        <v>7.0537788880682548</v>
      </c>
      <c r="DE245" s="32">
        <v>2.1785542741832655</v>
      </c>
      <c r="DF245" s="32">
        <v>5.4306546191811682E-2</v>
      </c>
      <c r="DG245" s="32">
        <v>7.1755892135509577E-3</v>
      </c>
      <c r="DH245" s="32">
        <v>2.3850637344427127E-2</v>
      </c>
      <c r="DI245" s="32">
        <v>0.31983769079339675</v>
      </c>
      <c r="DJ245" s="32">
        <v>6.5501377272306968E-2</v>
      </c>
      <c r="DK245" s="32">
        <v>6.6891674254802816E-2</v>
      </c>
      <c r="DL245" s="32">
        <v>0.29709713090890438</v>
      </c>
      <c r="DM245" s="32"/>
      <c r="DO245" s="33"/>
      <c r="DP245" s="33"/>
      <c r="DQ245" s="27">
        <v>43370</v>
      </c>
      <c r="DR245" s="23">
        <v>416.38</v>
      </c>
      <c r="DS245" s="23">
        <v>1.1300000000000001</v>
      </c>
      <c r="DU245" s="23">
        <v>2.7004000000000001</v>
      </c>
      <c r="DV245" s="30"/>
      <c r="DW245" s="30"/>
      <c r="DX245" s="30"/>
      <c r="DY245" s="31"/>
      <c r="DZ245" s="30"/>
      <c r="EA245" s="30"/>
      <c r="EB245" s="30"/>
      <c r="EC245" s="30"/>
      <c r="ED245" s="30"/>
      <c r="EE245" s="32"/>
      <c r="EF245" s="28"/>
      <c r="EG245" s="32"/>
      <c r="EH245" s="23">
        <v>8</v>
      </c>
      <c r="EI245" s="23">
        <v>7.92</v>
      </c>
      <c r="EJ245" s="23">
        <v>6.0469999999999997</v>
      </c>
      <c r="EK245" s="23">
        <v>1.1500039815454484</v>
      </c>
      <c r="EL245" s="34">
        <v>22.545020074701572</v>
      </c>
      <c r="EM245" s="23">
        <v>88.307692307692307</v>
      </c>
      <c r="EP245" s="35"/>
      <c r="EQ245" s="27">
        <v>43234</v>
      </c>
      <c r="ES245" s="23">
        <v>4.07</v>
      </c>
      <c r="EV245" s="23" t="s">
        <v>247</v>
      </c>
      <c r="EX245" s="23">
        <v>14391</v>
      </c>
      <c r="EY245" s="23">
        <v>126</v>
      </c>
      <c r="EZ245" s="40">
        <v>794.6</v>
      </c>
      <c r="FA245" s="36">
        <v>206.20410188554416</v>
      </c>
      <c r="FB245" s="36">
        <v>18.820707906053588</v>
      </c>
      <c r="FC245" s="36">
        <v>28.784320211710217</v>
      </c>
      <c r="FD245" s="36"/>
      <c r="FE245" s="36">
        <v>5.3986106516705261</v>
      </c>
      <c r="FF245" s="36">
        <v>2.931028779358253</v>
      </c>
      <c r="FG245" s="36">
        <v>311.43532914323515</v>
      </c>
      <c r="FH245" s="36">
        <v>3.5081045319219317</v>
      </c>
      <c r="FI245" s="36">
        <v>1146.0849401869002</v>
      </c>
      <c r="FJ245" s="36">
        <v>216.00893152497517</v>
      </c>
      <c r="FK245" s="36">
        <v>24.293747932517363</v>
      </c>
      <c r="GD245" s="29"/>
      <c r="GI245" s="56"/>
      <c r="GY245" s="23" t="s">
        <v>248</v>
      </c>
      <c r="GZ245" s="23">
        <v>92.888554807056138</v>
      </c>
      <c r="HA245" s="23">
        <v>2.7529111402608493</v>
      </c>
      <c r="HB245" s="23">
        <v>3.1835937500000049</v>
      </c>
      <c r="HC245" s="23">
        <v>16.748046874999993</v>
      </c>
      <c r="HD245" s="23">
        <v>39.8828125</v>
      </c>
      <c r="HE245" s="23">
        <v>25.498046874999996</v>
      </c>
      <c r="HF245" s="23">
        <v>7.2265625000000053</v>
      </c>
      <c r="HG245" s="23" t="s">
        <v>356</v>
      </c>
      <c r="HH245" s="23">
        <v>71</v>
      </c>
      <c r="HI245" s="23">
        <v>91</v>
      </c>
      <c r="HJ245" s="23">
        <v>73.400000000000006</v>
      </c>
      <c r="HK245" s="23">
        <v>78.8</v>
      </c>
      <c r="HL245" s="23">
        <v>55.2</v>
      </c>
      <c r="HM245" s="23">
        <v>82.8</v>
      </c>
      <c r="HN245" s="23">
        <v>13.2</v>
      </c>
      <c r="HO245" s="23">
        <v>16.600000000000001</v>
      </c>
      <c r="HP245" s="23">
        <v>21.9</v>
      </c>
      <c r="HQ245" s="23">
        <v>21</v>
      </c>
      <c r="HR245" s="23">
        <v>15</v>
      </c>
      <c r="HS245" s="23">
        <v>5.0999999999999996</v>
      </c>
    </row>
    <row r="246" spans="1:227" s="23" customFormat="1" ht="12.75" x14ac:dyDescent="0.2">
      <c r="A246" s="23" t="s">
        <v>563</v>
      </c>
      <c r="B246" s="23">
        <v>1</v>
      </c>
      <c r="C246" s="23" t="s">
        <v>283</v>
      </c>
      <c r="D246" s="23" t="s">
        <v>353</v>
      </c>
      <c r="E246" s="23" t="s">
        <v>312</v>
      </c>
      <c r="F246" s="24">
        <v>9</v>
      </c>
      <c r="G246" s="23" t="s">
        <v>233</v>
      </c>
      <c r="H246" s="23" t="s">
        <v>354</v>
      </c>
      <c r="I246" s="25">
        <v>2018</v>
      </c>
      <c r="J246" s="23">
        <v>46.2789</v>
      </c>
      <c r="K246" s="23">
        <v>-71.858448999999993</v>
      </c>
      <c r="L246" s="23" t="s">
        <v>235</v>
      </c>
      <c r="N246" s="23">
        <v>1995</v>
      </c>
      <c r="O246" s="23" t="s">
        <v>279</v>
      </c>
      <c r="P246" s="23" t="s">
        <v>314</v>
      </c>
      <c r="AM246" s="26"/>
      <c r="AN246" s="26"/>
      <c r="AO246" s="26"/>
      <c r="AQ246" s="26"/>
      <c r="AT246" s="26"/>
      <c r="AU246" s="56">
        <v>31.482500000000002</v>
      </c>
      <c r="AV246" s="23">
        <v>30.5625</v>
      </c>
      <c r="AW246" s="23">
        <v>107.05</v>
      </c>
      <c r="AX246" s="23">
        <v>2.75</v>
      </c>
      <c r="AY246" s="23">
        <v>0.56999999999999995</v>
      </c>
      <c r="BB246" s="23">
        <v>177.75</v>
      </c>
      <c r="BC246" s="23">
        <v>0</v>
      </c>
      <c r="BD246" s="23">
        <f t="shared" si="4"/>
        <v>177.75</v>
      </c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5">
        <v>23</v>
      </c>
      <c r="BY246" s="28" t="s">
        <v>244</v>
      </c>
      <c r="BZ246" s="28" t="s">
        <v>245</v>
      </c>
      <c r="CA246" s="28" t="s">
        <v>246</v>
      </c>
      <c r="CB246" s="25">
        <v>23</v>
      </c>
      <c r="CC246" s="25" t="s">
        <v>237</v>
      </c>
      <c r="CD246" s="28" t="s">
        <v>244</v>
      </c>
      <c r="CE246" s="28" t="s">
        <v>244</v>
      </c>
      <c r="CF246" s="28" t="s">
        <v>246</v>
      </c>
      <c r="CG246" s="28"/>
      <c r="CH246" s="29"/>
      <c r="CL246" s="30"/>
      <c r="CM246" s="30"/>
      <c r="CN246" s="30"/>
      <c r="CO246" s="30"/>
      <c r="CP246" s="31"/>
      <c r="CQ246" s="30"/>
      <c r="CR246" s="30"/>
      <c r="CS246" s="30"/>
      <c r="CT246" s="30"/>
      <c r="CU246" s="30"/>
      <c r="CV246" s="32"/>
      <c r="CW246" s="29">
        <v>43343</v>
      </c>
      <c r="CX246" s="23">
        <v>487.21</v>
      </c>
      <c r="CY246" s="23">
        <v>1.7100000000000002</v>
      </c>
      <c r="CZ246" s="23">
        <v>1.26631161676152</v>
      </c>
      <c r="DA246" s="23">
        <v>9.6356999999999999</v>
      </c>
      <c r="DB246" s="32">
        <v>1.0582340160818735</v>
      </c>
      <c r="DC246" s="32">
        <v>5.1453961006480586</v>
      </c>
      <c r="DD246" s="32">
        <v>8.7497152218440224</v>
      </c>
      <c r="DE246" s="32">
        <v>2.1705940157687347</v>
      </c>
      <c r="DF246" s="32">
        <v>3.0933198573290542E-2</v>
      </c>
      <c r="DG246" s="32">
        <v>6.7654217154047222E-3</v>
      </c>
      <c r="DH246" s="32">
        <v>2.7518670636830056E-2</v>
      </c>
      <c r="DI246" s="32">
        <v>0.4599227124332444</v>
      </c>
      <c r="DJ246" s="32">
        <v>5.8705168972928386E-2</v>
      </c>
      <c r="DK246" s="32">
        <v>5.9867129292628211E-2</v>
      </c>
      <c r="DL246" s="32">
        <v>0.21723449622550678</v>
      </c>
      <c r="DM246" s="32"/>
      <c r="DO246" s="33"/>
      <c r="DP246" s="33"/>
      <c r="DQ246" s="27">
        <v>43370</v>
      </c>
      <c r="DR246" s="23">
        <v>430.25</v>
      </c>
      <c r="DS246" s="23">
        <v>1.04</v>
      </c>
      <c r="DU246" s="23">
        <v>2.7290999999999999</v>
      </c>
      <c r="DV246" s="30"/>
      <c r="DW246" s="30"/>
      <c r="DX246" s="30"/>
      <c r="DY246" s="31"/>
      <c r="DZ246" s="30"/>
      <c r="EA246" s="30"/>
      <c r="EB246" s="30"/>
      <c r="EC246" s="30"/>
      <c r="ED246" s="30"/>
      <c r="EE246" s="32"/>
      <c r="EF246" s="28"/>
      <c r="EG246" s="32"/>
      <c r="EH246" s="23">
        <v>16</v>
      </c>
      <c r="EI246" s="23">
        <v>8.6900000000000013</v>
      </c>
      <c r="EJ246" s="23">
        <v>6.5819999999999999</v>
      </c>
      <c r="EK246" s="23">
        <v>1.1933261830650543</v>
      </c>
      <c r="EL246" s="34">
        <v>21.850747553900309</v>
      </c>
      <c r="EM246" s="23">
        <v>87.339791356184804</v>
      </c>
      <c r="EP246" s="35"/>
      <c r="EQ246" s="27">
        <v>43234</v>
      </c>
      <c r="ES246" s="23">
        <v>4.13</v>
      </c>
      <c r="EV246" s="23" t="s">
        <v>247</v>
      </c>
      <c r="EX246" s="23">
        <v>18362</v>
      </c>
      <c r="EY246" s="23">
        <v>201</v>
      </c>
      <c r="EZ246" s="40">
        <v>839.1</v>
      </c>
      <c r="FA246" s="36">
        <v>237.82644903397735</v>
      </c>
      <c r="FB246" s="36">
        <v>18.092938041305796</v>
      </c>
      <c r="FC246" s="36">
        <v>42.826449033977347</v>
      </c>
      <c r="FD246" s="36"/>
      <c r="FE246" s="36">
        <v>2.4883411059293805</v>
      </c>
      <c r="FF246" s="36">
        <v>3.4302131912058629</v>
      </c>
      <c r="FG246" s="36">
        <v>378.54063957361763</v>
      </c>
      <c r="FH246" s="36">
        <v>2.343437708194537</v>
      </c>
      <c r="FI246" s="36">
        <v>1217.2529004613591</v>
      </c>
      <c r="FJ246" s="36">
        <v>176.34743504330447</v>
      </c>
      <c r="FK246" s="36">
        <v>29.570286475682877</v>
      </c>
      <c r="GD246" s="29"/>
      <c r="GI246" s="56"/>
      <c r="GY246" s="23" t="s">
        <v>248</v>
      </c>
      <c r="GZ246" s="23">
        <v>93.4234254419449</v>
      </c>
      <c r="HA246" s="23">
        <v>2.763423552172577</v>
      </c>
      <c r="HB246" s="23">
        <v>3.5952848722986217</v>
      </c>
      <c r="HC246" s="23">
        <v>15.471512770137524</v>
      </c>
      <c r="HD246" s="23">
        <v>40.854616895874265</v>
      </c>
      <c r="HE246" s="23">
        <v>26.689587426326117</v>
      </c>
      <c r="HF246" s="23">
        <v>6.5127701375245541</v>
      </c>
      <c r="HG246" s="23" t="s">
        <v>356</v>
      </c>
      <c r="HH246" s="23">
        <v>71</v>
      </c>
      <c r="HI246" s="23">
        <v>91</v>
      </c>
      <c r="HJ246" s="23">
        <v>73.400000000000006</v>
      </c>
      <c r="HK246" s="23">
        <v>78.8</v>
      </c>
      <c r="HL246" s="23">
        <v>55.2</v>
      </c>
      <c r="HM246" s="23">
        <v>82.8</v>
      </c>
      <c r="HN246" s="23">
        <v>13.2</v>
      </c>
      <c r="HO246" s="23">
        <v>16.600000000000001</v>
      </c>
      <c r="HP246" s="23">
        <v>21.9</v>
      </c>
      <c r="HQ246" s="23">
        <v>21</v>
      </c>
      <c r="HR246" s="23">
        <v>15</v>
      </c>
      <c r="HS246" s="23">
        <v>5.0999999999999996</v>
      </c>
    </row>
    <row r="247" spans="1:227" s="23" customFormat="1" ht="12.75" x14ac:dyDescent="0.2">
      <c r="A247" s="23" t="s">
        <v>564</v>
      </c>
      <c r="B247" s="23">
        <v>2</v>
      </c>
      <c r="C247" s="23" t="s">
        <v>283</v>
      </c>
      <c r="D247" s="23" t="s">
        <v>353</v>
      </c>
      <c r="E247" s="23" t="s">
        <v>312</v>
      </c>
      <c r="F247" s="24">
        <v>9</v>
      </c>
      <c r="G247" s="23" t="s">
        <v>233</v>
      </c>
      <c r="H247" s="23" t="s">
        <v>354</v>
      </c>
      <c r="I247" s="25">
        <v>2018</v>
      </c>
      <c r="J247" s="23">
        <v>46.2789</v>
      </c>
      <c r="K247" s="23">
        <v>-71.858448999999993</v>
      </c>
      <c r="L247" s="23" t="s">
        <v>235</v>
      </c>
      <c r="N247" s="23">
        <v>1995</v>
      </c>
      <c r="O247" s="23" t="s">
        <v>279</v>
      </c>
      <c r="P247" s="23" t="s">
        <v>314</v>
      </c>
      <c r="AM247" s="26"/>
      <c r="AN247" s="26"/>
      <c r="AO247" s="26"/>
      <c r="AQ247" s="26"/>
      <c r="AT247" s="26"/>
      <c r="AU247" s="56">
        <v>31.482500000000002</v>
      </c>
      <c r="AV247" s="23">
        <v>30.5625</v>
      </c>
      <c r="AW247" s="23">
        <v>107.05</v>
      </c>
      <c r="AX247" s="23">
        <v>2.75</v>
      </c>
      <c r="AY247" s="23">
        <v>0.56999999999999995</v>
      </c>
      <c r="BB247" s="23">
        <v>177.75</v>
      </c>
      <c r="BC247" s="23">
        <v>0</v>
      </c>
      <c r="BD247" s="23">
        <f t="shared" si="4"/>
        <v>177.75</v>
      </c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5">
        <v>23</v>
      </c>
      <c r="BY247" s="28" t="s">
        <v>244</v>
      </c>
      <c r="BZ247" s="28" t="s">
        <v>245</v>
      </c>
      <c r="CA247" s="28" t="s">
        <v>246</v>
      </c>
      <c r="CB247" s="25">
        <v>23</v>
      </c>
      <c r="CC247" s="25" t="s">
        <v>237</v>
      </c>
      <c r="CD247" s="28" t="s">
        <v>244</v>
      </c>
      <c r="CE247" s="28" t="s">
        <v>244</v>
      </c>
      <c r="CF247" s="28" t="s">
        <v>246</v>
      </c>
      <c r="CG247" s="28"/>
      <c r="CH247" s="29"/>
      <c r="CL247" s="30"/>
      <c r="CM247" s="30"/>
      <c r="CN247" s="30"/>
      <c r="CO247" s="30"/>
      <c r="CP247" s="31"/>
      <c r="CQ247" s="30"/>
      <c r="CR247" s="30"/>
      <c r="CS247" s="30"/>
      <c r="CT247" s="30"/>
      <c r="CU247" s="30"/>
      <c r="CV247" s="32"/>
      <c r="CW247" s="29">
        <v>43343</v>
      </c>
      <c r="CX247" s="23">
        <v>483.84999999999997</v>
      </c>
      <c r="CY247" s="23">
        <v>1.7599999999999998</v>
      </c>
      <c r="CZ247" s="23">
        <v>1.3596054030875298</v>
      </c>
      <c r="DA247" s="23">
        <v>10.176</v>
      </c>
      <c r="DB247" s="32">
        <v>1.1755811010943025</v>
      </c>
      <c r="DC247" s="32">
        <v>6.1885205338659537</v>
      </c>
      <c r="DD247" s="32">
        <v>8.2690998400526148</v>
      </c>
      <c r="DE247" s="32">
        <v>2.1324290149413327</v>
      </c>
      <c r="DF247" s="32">
        <v>3.9924649550399843E-2</v>
      </c>
      <c r="DG247" s="32">
        <v>7.5531575570932392E-3</v>
      </c>
      <c r="DH247" s="32">
        <v>2.8548662144946377E-2</v>
      </c>
      <c r="DI247" s="32">
        <v>0.52435450193017186</v>
      </c>
      <c r="DJ247" s="32">
        <v>6.8370432014679045E-2</v>
      </c>
      <c r="DK247" s="32">
        <v>6.108062064805686E-2</v>
      </c>
      <c r="DL247" s="32">
        <v>0.25372022034153785</v>
      </c>
      <c r="DM247" s="32"/>
      <c r="DO247" s="33"/>
      <c r="DP247" s="33"/>
      <c r="DQ247" s="27">
        <v>43370</v>
      </c>
      <c r="DR247" s="23">
        <v>442.51</v>
      </c>
      <c r="DS247" s="23">
        <v>1.07</v>
      </c>
      <c r="DU247" s="23">
        <v>3.3809</v>
      </c>
      <c r="DV247" s="30"/>
      <c r="DW247" s="30"/>
      <c r="DX247" s="30"/>
      <c r="DY247" s="31"/>
      <c r="DZ247" s="30"/>
      <c r="EA247" s="30"/>
      <c r="EB247" s="30"/>
      <c r="EC247" s="30"/>
      <c r="ED247" s="30"/>
      <c r="EE247" s="32"/>
      <c r="EF247" s="28"/>
      <c r="EG247" s="32"/>
      <c r="EH247" s="23">
        <v>8.5</v>
      </c>
      <c r="EI247" s="23">
        <v>7.37</v>
      </c>
      <c r="EJ247" s="23">
        <v>5.907</v>
      </c>
      <c r="EK247" s="23">
        <v>1.2362790165571178</v>
      </c>
      <c r="EL247" s="34">
        <v>24.41794129360731</v>
      </c>
      <c r="EM247" s="23">
        <v>89.111812443642918</v>
      </c>
      <c r="EP247" s="35"/>
      <c r="EQ247" s="27">
        <v>43234</v>
      </c>
      <c r="ES247" s="23">
        <v>4.18</v>
      </c>
      <c r="EV247" s="23" t="s">
        <v>247</v>
      </c>
      <c r="EX247" s="23">
        <v>18348</v>
      </c>
      <c r="EY247" s="23">
        <v>158.00000000000003</v>
      </c>
      <c r="EZ247" s="40">
        <v>951.5</v>
      </c>
      <c r="FA247" s="36">
        <v>239.68760330578516</v>
      </c>
      <c r="FB247" s="36">
        <v>14.454545454545455</v>
      </c>
      <c r="FC247" s="36">
        <v>35.856198347107437</v>
      </c>
      <c r="FD247" s="36"/>
      <c r="FE247" s="36">
        <v>5.9702479338842975</v>
      </c>
      <c r="FF247" s="36">
        <v>3.1026446280991733</v>
      </c>
      <c r="FG247" s="36">
        <v>388.14842975206614</v>
      </c>
      <c r="FH247" s="36">
        <v>4.8148760330578524</v>
      </c>
      <c r="FI247" s="36">
        <v>1427.6237959289256</v>
      </c>
      <c r="FJ247" s="36">
        <v>199.70082644628101</v>
      </c>
      <c r="FK247" s="36">
        <v>30.585123966942152</v>
      </c>
      <c r="GD247" s="29"/>
      <c r="GI247" s="56"/>
      <c r="GY247" s="23" t="s">
        <v>248</v>
      </c>
      <c r="GZ247" s="23">
        <v>92.888554807056138</v>
      </c>
      <c r="HA247" s="23">
        <v>2.7529111402608493</v>
      </c>
      <c r="HB247" s="23">
        <v>3.1835937500000049</v>
      </c>
      <c r="HC247" s="23">
        <v>16.748046874999993</v>
      </c>
      <c r="HD247" s="23">
        <v>39.8828125</v>
      </c>
      <c r="HE247" s="23">
        <v>25.498046874999996</v>
      </c>
      <c r="HF247" s="23">
        <v>7.2265625000000053</v>
      </c>
      <c r="HG247" s="23" t="s">
        <v>356</v>
      </c>
      <c r="HH247" s="23">
        <v>71</v>
      </c>
      <c r="HI247" s="23">
        <v>91</v>
      </c>
      <c r="HJ247" s="23">
        <v>73.400000000000006</v>
      </c>
      <c r="HK247" s="23">
        <v>78.8</v>
      </c>
      <c r="HL247" s="23">
        <v>55.2</v>
      </c>
      <c r="HM247" s="23">
        <v>82.8</v>
      </c>
      <c r="HN247" s="23">
        <v>13.2</v>
      </c>
      <c r="HO247" s="23">
        <v>16.600000000000001</v>
      </c>
      <c r="HP247" s="23">
        <v>21.9</v>
      </c>
      <c r="HQ247" s="23">
        <v>21</v>
      </c>
      <c r="HR247" s="23">
        <v>15</v>
      </c>
      <c r="HS247" s="23">
        <v>5.0999999999999996</v>
      </c>
    </row>
    <row r="248" spans="1:227" s="23" customFormat="1" ht="12.75" x14ac:dyDescent="0.2">
      <c r="A248" s="23" t="s">
        <v>565</v>
      </c>
      <c r="B248" s="23">
        <v>1</v>
      </c>
      <c r="C248" s="23" t="s">
        <v>287</v>
      </c>
      <c r="D248" s="23" t="s">
        <v>353</v>
      </c>
      <c r="E248" s="23" t="s">
        <v>312</v>
      </c>
      <c r="F248" s="24">
        <v>9</v>
      </c>
      <c r="G248" s="23" t="s">
        <v>233</v>
      </c>
      <c r="H248" s="23" t="s">
        <v>354</v>
      </c>
      <c r="I248" s="25">
        <v>2018</v>
      </c>
      <c r="J248" s="23">
        <v>46.2789</v>
      </c>
      <c r="K248" s="23">
        <v>-71.858448999999993</v>
      </c>
      <c r="L248" s="23" t="s">
        <v>235</v>
      </c>
      <c r="N248" s="23">
        <v>1995</v>
      </c>
      <c r="O248" s="23" t="s">
        <v>279</v>
      </c>
      <c r="P248" s="23" t="s">
        <v>314</v>
      </c>
      <c r="AM248" s="26"/>
      <c r="AN248" s="26"/>
      <c r="AO248" s="26"/>
      <c r="AQ248" s="26"/>
      <c r="AT248" s="26"/>
      <c r="AU248" s="56">
        <v>31.482500000000002</v>
      </c>
      <c r="AV248" s="23">
        <v>30.5625</v>
      </c>
      <c r="AW248" s="23">
        <v>107.05</v>
      </c>
      <c r="AX248" s="23">
        <v>2.75</v>
      </c>
      <c r="AY248" s="23">
        <v>0.56999999999999995</v>
      </c>
      <c r="BB248" s="23">
        <v>177.75</v>
      </c>
      <c r="BC248" s="23">
        <v>0</v>
      </c>
      <c r="BD248" s="23">
        <f t="shared" si="4"/>
        <v>177.75</v>
      </c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5">
        <v>23</v>
      </c>
      <c r="BY248" s="28" t="s">
        <v>244</v>
      </c>
      <c r="BZ248" s="28" t="s">
        <v>245</v>
      </c>
      <c r="CA248" s="28" t="s">
        <v>246</v>
      </c>
      <c r="CB248" s="25">
        <v>23</v>
      </c>
      <c r="CC248" s="25" t="s">
        <v>237</v>
      </c>
      <c r="CD248" s="28" t="s">
        <v>244</v>
      </c>
      <c r="CE248" s="28" t="s">
        <v>244</v>
      </c>
      <c r="CF248" s="28" t="s">
        <v>246</v>
      </c>
      <c r="CG248" s="28"/>
      <c r="CH248" s="29"/>
      <c r="CL248" s="30"/>
      <c r="CM248" s="30"/>
      <c r="CN248" s="30"/>
      <c r="CO248" s="30"/>
      <c r="CP248" s="31"/>
      <c r="CQ248" s="30"/>
      <c r="CR248" s="30"/>
      <c r="CS248" s="30"/>
      <c r="CT248" s="30"/>
      <c r="CU248" s="30"/>
      <c r="CV248" s="32"/>
      <c r="CW248" s="29">
        <v>43343</v>
      </c>
      <c r="CX248" s="23">
        <v>480.34</v>
      </c>
      <c r="CY248" s="23">
        <v>1.7399999999999998</v>
      </c>
      <c r="CZ248" s="23">
        <v>1.2138754901719297</v>
      </c>
      <c r="DA248" s="23">
        <v>10.845000000000001</v>
      </c>
      <c r="DB248" s="32">
        <v>1.2551310819548043</v>
      </c>
      <c r="DC248" s="32">
        <v>6.5610812776924625</v>
      </c>
      <c r="DD248" s="32">
        <v>7.8898370034716754</v>
      </c>
      <c r="DE248" s="32">
        <v>2.1109712850281408</v>
      </c>
      <c r="DF248" s="32">
        <v>4.4325775963602702E-2</v>
      </c>
      <c r="DG248" s="32">
        <v>5.7120040476285527E-3</v>
      </c>
      <c r="DH248" s="32">
        <v>2.7628052746337159E-2</v>
      </c>
      <c r="DI248" s="32">
        <v>0.42166563291899628</v>
      </c>
      <c r="DJ248" s="32">
        <v>6.9512297954855057E-2</v>
      </c>
      <c r="DK248" s="32">
        <v>5.7540933728908589E-2</v>
      </c>
      <c r="DL248" s="32">
        <v>0.17781192688461786</v>
      </c>
      <c r="DM248" s="32"/>
      <c r="DO248" s="33"/>
      <c r="DP248" s="33"/>
      <c r="DQ248" s="27">
        <v>43370</v>
      </c>
      <c r="DR248" s="23">
        <v>421.25</v>
      </c>
      <c r="DS248" s="23">
        <v>1.04</v>
      </c>
      <c r="DU248" s="23">
        <v>3.1034000000000002</v>
      </c>
      <c r="DV248" s="30"/>
      <c r="DW248" s="30"/>
      <c r="DX248" s="30"/>
      <c r="DY248" s="31"/>
      <c r="DZ248" s="30"/>
      <c r="EA248" s="30"/>
      <c r="EB248" s="30"/>
      <c r="EC248" s="30"/>
      <c r="ED248" s="30"/>
      <c r="EE248" s="32"/>
      <c r="EF248" s="28"/>
      <c r="EG248" s="32"/>
      <c r="EH248" s="23">
        <v>9</v>
      </c>
      <c r="EI248" s="23">
        <v>8.14</v>
      </c>
      <c r="EJ248" s="23">
        <v>5.9790000000000001</v>
      </c>
      <c r="EK248" s="23">
        <v>1.1529179684453907</v>
      </c>
      <c r="EL248" s="34">
        <v>27.09385057533126</v>
      </c>
      <c r="EM248" s="23">
        <v>88.142076502732237</v>
      </c>
      <c r="EP248" s="35"/>
      <c r="EQ248" s="27">
        <v>43234</v>
      </c>
      <c r="ES248" s="23">
        <v>3.99</v>
      </c>
      <c r="EV248" s="23" t="s">
        <v>247</v>
      </c>
      <c r="EX248" s="23">
        <v>17723</v>
      </c>
      <c r="EY248" s="23">
        <v>200</v>
      </c>
      <c r="EZ248" s="40">
        <v>933.2</v>
      </c>
      <c r="FA248" s="36">
        <v>208.9781879194631</v>
      </c>
      <c r="FB248" s="36">
        <v>18.679530201342281</v>
      </c>
      <c r="FC248" s="36">
        <v>61.595637583892611</v>
      </c>
      <c r="FD248" s="36"/>
      <c r="FE248" s="36">
        <v>6.3825503355704694</v>
      </c>
      <c r="FF248" s="36">
        <v>3.302516778523489</v>
      </c>
      <c r="FG248" s="36">
        <v>368.30838926174488</v>
      </c>
      <c r="FH248" s="36">
        <v>3.2466442953020134</v>
      </c>
      <c r="FI248" s="36">
        <v>1175.8498222097314</v>
      </c>
      <c r="FJ248" s="36">
        <v>208.95805369127518</v>
      </c>
      <c r="FK248" s="36">
        <v>29.989932885906036</v>
      </c>
      <c r="GD248" s="29"/>
      <c r="GI248" s="56"/>
      <c r="GY248" s="23" t="s">
        <v>248</v>
      </c>
      <c r="GZ248" s="23">
        <v>93.4234254419449</v>
      </c>
      <c r="HA248" s="23">
        <v>2.763423552172577</v>
      </c>
      <c r="HB248" s="23">
        <v>3.5952848722986217</v>
      </c>
      <c r="HC248" s="23">
        <v>15.471512770137524</v>
      </c>
      <c r="HD248" s="23">
        <v>40.854616895874265</v>
      </c>
      <c r="HE248" s="23">
        <v>26.689587426326117</v>
      </c>
      <c r="HF248" s="23">
        <v>6.5127701375245541</v>
      </c>
      <c r="HG248" s="23" t="s">
        <v>356</v>
      </c>
      <c r="HH248" s="23">
        <v>71</v>
      </c>
      <c r="HI248" s="23">
        <v>91</v>
      </c>
      <c r="HJ248" s="23">
        <v>73.400000000000006</v>
      </c>
      <c r="HK248" s="23">
        <v>78.8</v>
      </c>
      <c r="HL248" s="23">
        <v>55.2</v>
      </c>
      <c r="HM248" s="23">
        <v>82.8</v>
      </c>
      <c r="HN248" s="23">
        <v>13.2</v>
      </c>
      <c r="HO248" s="23">
        <v>16.600000000000001</v>
      </c>
      <c r="HP248" s="23">
        <v>21.9</v>
      </c>
      <c r="HQ248" s="23">
        <v>21</v>
      </c>
      <c r="HR248" s="23">
        <v>15</v>
      </c>
      <c r="HS248" s="23">
        <v>5.0999999999999996</v>
      </c>
    </row>
    <row r="249" spans="1:227" s="23" customFormat="1" ht="12.75" x14ac:dyDescent="0.2">
      <c r="A249" s="23" t="s">
        <v>566</v>
      </c>
      <c r="B249" s="23">
        <v>2</v>
      </c>
      <c r="C249" s="23" t="s">
        <v>287</v>
      </c>
      <c r="D249" s="23" t="s">
        <v>353</v>
      </c>
      <c r="E249" s="23" t="s">
        <v>312</v>
      </c>
      <c r="F249" s="24">
        <v>9</v>
      </c>
      <c r="G249" s="23" t="s">
        <v>233</v>
      </c>
      <c r="H249" s="23" t="s">
        <v>354</v>
      </c>
      <c r="I249" s="25">
        <v>2018</v>
      </c>
      <c r="J249" s="23">
        <v>46.2789</v>
      </c>
      <c r="K249" s="23">
        <v>-71.858448999999993</v>
      </c>
      <c r="L249" s="23" t="s">
        <v>235</v>
      </c>
      <c r="N249" s="23">
        <v>1995</v>
      </c>
      <c r="O249" s="23" t="s">
        <v>279</v>
      </c>
      <c r="P249" s="23" t="s">
        <v>314</v>
      </c>
      <c r="AM249" s="26"/>
      <c r="AN249" s="26"/>
      <c r="AO249" s="26"/>
      <c r="AQ249" s="26"/>
      <c r="AT249" s="26"/>
      <c r="AU249" s="56">
        <v>31.482500000000002</v>
      </c>
      <c r="AV249" s="23">
        <v>30.5625</v>
      </c>
      <c r="AW249" s="23">
        <v>107.05</v>
      </c>
      <c r="AX249" s="23">
        <v>2.75</v>
      </c>
      <c r="AY249" s="23">
        <v>0.56999999999999995</v>
      </c>
      <c r="BB249" s="23">
        <v>177.75</v>
      </c>
      <c r="BC249" s="23">
        <v>0</v>
      </c>
      <c r="BD249" s="23">
        <f t="shared" si="4"/>
        <v>177.75</v>
      </c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5">
        <v>23</v>
      </c>
      <c r="BY249" s="28" t="s">
        <v>244</v>
      </c>
      <c r="BZ249" s="28" t="s">
        <v>245</v>
      </c>
      <c r="CA249" s="28" t="s">
        <v>246</v>
      </c>
      <c r="CB249" s="25">
        <v>23</v>
      </c>
      <c r="CC249" s="25" t="s">
        <v>237</v>
      </c>
      <c r="CD249" s="28" t="s">
        <v>244</v>
      </c>
      <c r="CE249" s="28" t="s">
        <v>244</v>
      </c>
      <c r="CF249" s="28" t="s">
        <v>246</v>
      </c>
      <c r="CG249" s="28"/>
      <c r="CH249" s="29"/>
      <c r="CL249" s="30"/>
      <c r="CM249" s="30"/>
      <c r="CN249" s="30"/>
      <c r="CO249" s="30"/>
      <c r="CP249" s="31"/>
      <c r="CQ249" s="30"/>
      <c r="CR249" s="30"/>
      <c r="CS249" s="30"/>
      <c r="CT249" s="30"/>
      <c r="CU249" s="30"/>
      <c r="CV249" s="32"/>
      <c r="CW249" s="29">
        <v>43343</v>
      </c>
      <c r="CX249" s="23">
        <v>482.40999999999997</v>
      </c>
      <c r="CY249" s="23">
        <v>1.77</v>
      </c>
      <c r="CZ249" s="23">
        <v>1.3690827352206778</v>
      </c>
      <c r="DA249" s="23">
        <v>10.161</v>
      </c>
      <c r="DB249" s="32">
        <v>1.3536904947594959</v>
      </c>
      <c r="DC249" s="32">
        <v>7.1295516558027128</v>
      </c>
      <c r="DD249" s="32">
        <v>6.5335647445013931</v>
      </c>
      <c r="DE249" s="32">
        <v>2.0406019932594712</v>
      </c>
      <c r="DF249" s="32">
        <v>4.3208885939502298E-2</v>
      </c>
      <c r="DG249" s="32">
        <v>5.2388688045460555E-3</v>
      </c>
      <c r="DH249" s="32">
        <v>1.892696797606503E-2</v>
      </c>
      <c r="DI249" s="32">
        <v>0.16198747949049777</v>
      </c>
      <c r="DJ249" s="32">
        <v>7.8779344934257242E-2</v>
      </c>
      <c r="DK249" s="32">
        <v>5.1096891223185371E-2</v>
      </c>
      <c r="DL249" s="32">
        <v>0.17640455277070019</v>
      </c>
      <c r="DM249" s="32"/>
      <c r="DO249" s="33"/>
      <c r="DP249" s="33"/>
      <c r="DQ249" s="27">
        <v>43370</v>
      </c>
      <c r="DR249" s="23">
        <v>441.25</v>
      </c>
      <c r="DS249" s="23">
        <v>1.1200000000000001</v>
      </c>
      <c r="DU249" s="23">
        <v>3.7181999999999999</v>
      </c>
      <c r="DV249" s="30"/>
      <c r="DW249" s="30"/>
      <c r="DX249" s="30"/>
      <c r="DY249" s="31"/>
      <c r="DZ249" s="30"/>
      <c r="EA249" s="30"/>
      <c r="EB249" s="30"/>
      <c r="EC249" s="30"/>
      <c r="ED249" s="30"/>
      <c r="EE249" s="32"/>
      <c r="EF249" s="28"/>
      <c r="EG249" s="32"/>
      <c r="EH249" s="23">
        <v>10</v>
      </c>
      <c r="EI249" s="23">
        <v>7.8100000000000005</v>
      </c>
      <c r="EJ249" s="23">
        <v>6.1719999999999997</v>
      </c>
      <c r="EK249" s="23">
        <v>1.2074327698474929</v>
      </c>
      <c r="EL249" s="34">
        <v>29.673961013099685</v>
      </c>
      <c r="EM249" s="23">
        <v>88.629621781968424</v>
      </c>
      <c r="EP249" s="35"/>
      <c r="EQ249" s="27">
        <v>43234</v>
      </c>
      <c r="ES249" s="23">
        <v>4.2699999999999996</v>
      </c>
      <c r="EV249" s="23" t="s">
        <v>247</v>
      </c>
      <c r="EX249" s="23">
        <v>16072</v>
      </c>
      <c r="EY249" s="23">
        <v>128</v>
      </c>
      <c r="EZ249" s="40">
        <v>802.2</v>
      </c>
      <c r="FA249" s="36">
        <v>334.67747326203215</v>
      </c>
      <c r="FB249" s="36">
        <v>20.790441176470591</v>
      </c>
      <c r="FC249" s="36">
        <v>47.230949197860973</v>
      </c>
      <c r="FD249" s="36"/>
      <c r="FE249" s="36">
        <v>7.2192513368983962</v>
      </c>
      <c r="FF249" s="36">
        <v>2.9824532085561497</v>
      </c>
      <c r="FG249" s="36">
        <v>359.45153743315507</v>
      </c>
      <c r="FH249" s="36">
        <v>8.5277406417112314</v>
      </c>
      <c r="FI249" s="36">
        <v>1184.2210236246658</v>
      </c>
      <c r="FJ249" s="36">
        <v>234.18950534759361</v>
      </c>
      <c r="FK249" s="36">
        <v>21.407085561497325</v>
      </c>
      <c r="GD249" s="29"/>
      <c r="GI249" s="56"/>
      <c r="GY249" s="23" t="s">
        <v>248</v>
      </c>
      <c r="GZ249" s="23">
        <v>92.888554807056138</v>
      </c>
      <c r="HA249" s="23">
        <v>2.7529111402608493</v>
      </c>
      <c r="HB249" s="23">
        <v>3.1835937500000049</v>
      </c>
      <c r="HC249" s="23">
        <v>16.748046874999993</v>
      </c>
      <c r="HD249" s="23">
        <v>39.8828125</v>
      </c>
      <c r="HE249" s="23">
        <v>25.498046874999996</v>
      </c>
      <c r="HF249" s="23">
        <v>7.2265625000000053</v>
      </c>
      <c r="HG249" s="23" t="s">
        <v>356</v>
      </c>
      <c r="HH249" s="23">
        <v>71</v>
      </c>
      <c r="HI249" s="23">
        <v>91</v>
      </c>
      <c r="HJ249" s="23">
        <v>73.400000000000006</v>
      </c>
      <c r="HK249" s="23">
        <v>78.8</v>
      </c>
      <c r="HL249" s="23">
        <v>55.2</v>
      </c>
      <c r="HM249" s="23">
        <v>82.8</v>
      </c>
      <c r="HN249" s="23">
        <v>13.2</v>
      </c>
      <c r="HO249" s="23">
        <v>16.600000000000001</v>
      </c>
      <c r="HP249" s="23">
        <v>21.9</v>
      </c>
      <c r="HQ249" s="23">
        <v>21</v>
      </c>
      <c r="HR249" s="23">
        <v>15</v>
      </c>
      <c r="HS249" s="23">
        <v>5.0999999999999996</v>
      </c>
    </row>
    <row r="250" spans="1:227" s="23" customFormat="1" ht="12.75" x14ac:dyDescent="0.2">
      <c r="A250" s="23" t="s">
        <v>567</v>
      </c>
      <c r="B250" s="23">
        <v>1</v>
      </c>
      <c r="C250" s="23" t="s">
        <v>290</v>
      </c>
      <c r="D250" s="23" t="s">
        <v>353</v>
      </c>
      <c r="E250" s="23" t="s">
        <v>312</v>
      </c>
      <c r="F250" s="24">
        <v>9</v>
      </c>
      <c r="G250" s="23" t="s">
        <v>233</v>
      </c>
      <c r="H250" s="23" t="s">
        <v>354</v>
      </c>
      <c r="I250" s="25">
        <v>2018</v>
      </c>
      <c r="J250" s="23">
        <v>46.2789</v>
      </c>
      <c r="K250" s="23">
        <v>-71.858448999999993</v>
      </c>
      <c r="L250" s="23" t="s">
        <v>235</v>
      </c>
      <c r="N250" s="23">
        <v>1995</v>
      </c>
      <c r="O250" s="23" t="s">
        <v>279</v>
      </c>
      <c r="P250" s="23" t="s">
        <v>314</v>
      </c>
      <c r="AM250" s="26"/>
      <c r="AN250" s="26"/>
      <c r="AO250" s="26"/>
      <c r="AQ250" s="26"/>
      <c r="AT250" s="26"/>
      <c r="AU250" s="56">
        <v>31.482500000000002</v>
      </c>
      <c r="AV250" s="23">
        <v>30.5625</v>
      </c>
      <c r="AW250" s="23">
        <v>107.05</v>
      </c>
      <c r="AX250" s="23">
        <v>2.75</v>
      </c>
      <c r="AY250" s="23">
        <v>0.56999999999999995</v>
      </c>
      <c r="BB250" s="23">
        <v>177.75</v>
      </c>
      <c r="BC250" s="23">
        <v>0</v>
      </c>
      <c r="BD250" s="23">
        <f t="shared" si="4"/>
        <v>177.75</v>
      </c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5">
        <v>23</v>
      </c>
      <c r="BY250" s="28" t="s">
        <v>244</v>
      </c>
      <c r="BZ250" s="28" t="s">
        <v>245</v>
      </c>
      <c r="CA250" s="28" t="s">
        <v>246</v>
      </c>
      <c r="CB250" s="25">
        <v>23</v>
      </c>
      <c r="CC250" s="25" t="s">
        <v>237</v>
      </c>
      <c r="CD250" s="28" t="s">
        <v>244</v>
      </c>
      <c r="CE250" s="28" t="s">
        <v>244</v>
      </c>
      <c r="CF250" s="28" t="s">
        <v>246</v>
      </c>
      <c r="CG250" s="28"/>
      <c r="CH250" s="29"/>
      <c r="CL250" s="30"/>
      <c r="CM250" s="30"/>
      <c r="CN250" s="30"/>
      <c r="CO250" s="30"/>
      <c r="CP250" s="31"/>
      <c r="CQ250" s="30"/>
      <c r="CR250" s="30"/>
      <c r="CS250" s="30"/>
      <c r="CT250" s="30"/>
      <c r="CU250" s="30"/>
      <c r="CV250" s="32"/>
      <c r="CW250" s="29">
        <v>43343</v>
      </c>
      <c r="CX250" s="23">
        <v>484.28</v>
      </c>
      <c r="CY250" s="23">
        <v>1.7000000000000002</v>
      </c>
      <c r="CZ250" s="23">
        <v>1.2596400735084865</v>
      </c>
      <c r="DA250" s="23">
        <v>10.903</v>
      </c>
      <c r="DB250" s="32">
        <v>1.313032998306872</v>
      </c>
      <c r="DC250" s="32">
        <v>6.8415583342021291</v>
      </c>
      <c r="DD250" s="32">
        <v>7.0722923575014258</v>
      </c>
      <c r="DE250" s="32">
        <v>2.007268085462723</v>
      </c>
      <c r="DF250" s="32">
        <v>3.523120503725212E-2</v>
      </c>
      <c r="DG250" s="32">
        <v>4.710633486806442E-3</v>
      </c>
      <c r="DH250" s="32">
        <v>2.5223864416241422E-2</v>
      </c>
      <c r="DI250" s="32">
        <v>0.51565338914192504</v>
      </c>
      <c r="DJ250" s="32">
        <v>4.7228035823306695E-2</v>
      </c>
      <c r="DK250" s="32">
        <v>4.7851129371545724E-2</v>
      </c>
      <c r="DL250" s="32">
        <v>0.21591466338405121</v>
      </c>
      <c r="DM250" s="32"/>
      <c r="DO250" s="33"/>
      <c r="DP250" s="33"/>
      <c r="DQ250" s="27">
        <v>43370</v>
      </c>
      <c r="DR250" s="23">
        <v>410.03</v>
      </c>
      <c r="DS250" s="23">
        <v>1.0900000000000001</v>
      </c>
      <c r="DU250" s="23">
        <v>3.3909000000000002</v>
      </c>
      <c r="DV250" s="30"/>
      <c r="DW250" s="30"/>
      <c r="DX250" s="30"/>
      <c r="DY250" s="31"/>
      <c r="DZ250" s="30"/>
      <c r="EA250" s="30"/>
      <c r="EB250" s="30"/>
      <c r="EC250" s="30"/>
      <c r="ED250" s="30"/>
      <c r="EE250" s="32"/>
      <c r="EF250" s="28"/>
      <c r="EG250" s="32"/>
      <c r="EH250" s="23">
        <v>9</v>
      </c>
      <c r="EI250" s="23">
        <v>7.48</v>
      </c>
      <c r="EJ250" s="23">
        <v>6.1639999999999997</v>
      </c>
      <c r="EK250" s="23">
        <v>1.2969387939970582</v>
      </c>
      <c r="EL250" s="34">
        <v>43.14715348266472</v>
      </c>
      <c r="EM250" s="23">
        <v>89.049969154842685</v>
      </c>
      <c r="EP250" s="35"/>
      <c r="EQ250" s="27">
        <v>43234</v>
      </c>
      <c r="ES250" s="23">
        <v>4.18</v>
      </c>
      <c r="EV250" s="23" t="s">
        <v>247</v>
      </c>
      <c r="EX250" s="23">
        <v>11068</v>
      </c>
      <c r="EY250" s="23">
        <v>124</v>
      </c>
      <c r="EZ250" s="40">
        <v>557.19999999999993</v>
      </c>
      <c r="FA250" s="36">
        <v>173.23568798125208</v>
      </c>
      <c r="FB250" s="36">
        <v>16.948443254101104</v>
      </c>
      <c r="FC250" s="36">
        <v>45.703046534984935</v>
      </c>
      <c r="FD250" s="36"/>
      <c r="FE250" s="36">
        <v>5.714763977234683</v>
      </c>
      <c r="FF250" s="36">
        <v>2.0594241714094408</v>
      </c>
      <c r="FG250" s="36">
        <v>334.75359892869102</v>
      </c>
      <c r="FH250" s="36">
        <v>2.9276866421158352</v>
      </c>
      <c r="FI250" s="36">
        <v>1268.3943755222629</v>
      </c>
      <c r="FJ250" s="36">
        <v>192.80046869768998</v>
      </c>
      <c r="FK250" s="36">
        <v>25.972547706729156</v>
      </c>
      <c r="GD250" s="29"/>
      <c r="GI250" s="56"/>
      <c r="GY250" s="23" t="s">
        <v>248</v>
      </c>
      <c r="GZ250" s="23">
        <v>93.4234254419449</v>
      </c>
      <c r="HA250" s="23">
        <v>2.763423552172577</v>
      </c>
      <c r="HB250" s="23">
        <v>3.5952848722986217</v>
      </c>
      <c r="HC250" s="23">
        <v>15.471512770137524</v>
      </c>
      <c r="HD250" s="23">
        <v>40.854616895874265</v>
      </c>
      <c r="HE250" s="23">
        <v>26.689587426326117</v>
      </c>
      <c r="HF250" s="23">
        <v>6.5127701375245541</v>
      </c>
      <c r="HG250" s="23" t="s">
        <v>356</v>
      </c>
      <c r="HH250" s="23">
        <v>71</v>
      </c>
      <c r="HI250" s="23">
        <v>91</v>
      </c>
      <c r="HJ250" s="23">
        <v>73.400000000000006</v>
      </c>
      <c r="HK250" s="23">
        <v>78.8</v>
      </c>
      <c r="HL250" s="23">
        <v>55.2</v>
      </c>
      <c r="HM250" s="23">
        <v>82.8</v>
      </c>
      <c r="HN250" s="23">
        <v>13.2</v>
      </c>
      <c r="HO250" s="23">
        <v>16.600000000000001</v>
      </c>
      <c r="HP250" s="23">
        <v>21.9</v>
      </c>
      <c r="HQ250" s="23">
        <v>21</v>
      </c>
      <c r="HR250" s="23">
        <v>15</v>
      </c>
      <c r="HS250" s="23">
        <v>5.0999999999999996</v>
      </c>
    </row>
    <row r="251" spans="1:227" s="23" customFormat="1" ht="12.75" x14ac:dyDescent="0.2">
      <c r="A251" s="23" t="s">
        <v>568</v>
      </c>
      <c r="B251" s="23">
        <v>2</v>
      </c>
      <c r="C251" s="23" t="s">
        <v>290</v>
      </c>
      <c r="D251" s="23" t="s">
        <v>353</v>
      </c>
      <c r="E251" s="23" t="s">
        <v>312</v>
      </c>
      <c r="F251" s="24">
        <v>9</v>
      </c>
      <c r="G251" s="23" t="s">
        <v>233</v>
      </c>
      <c r="H251" s="23" t="s">
        <v>354</v>
      </c>
      <c r="I251" s="25">
        <v>2018</v>
      </c>
      <c r="J251" s="23">
        <v>46.2789</v>
      </c>
      <c r="K251" s="23">
        <v>-71.858448999999993</v>
      </c>
      <c r="L251" s="23" t="s">
        <v>235</v>
      </c>
      <c r="N251" s="23">
        <v>1995</v>
      </c>
      <c r="O251" s="23" t="s">
        <v>279</v>
      </c>
      <c r="P251" s="23" t="s">
        <v>314</v>
      </c>
      <c r="AM251" s="26"/>
      <c r="AN251" s="26"/>
      <c r="AO251" s="26"/>
      <c r="AQ251" s="26"/>
      <c r="AT251" s="26"/>
      <c r="AU251" s="56">
        <v>31.482500000000002</v>
      </c>
      <c r="AV251" s="23">
        <v>30.5625</v>
      </c>
      <c r="AW251" s="23">
        <v>107.05</v>
      </c>
      <c r="AX251" s="23">
        <v>2.75</v>
      </c>
      <c r="AY251" s="23">
        <v>0.56999999999999995</v>
      </c>
      <c r="BB251" s="23">
        <v>177.75</v>
      </c>
      <c r="BC251" s="23">
        <v>0</v>
      </c>
      <c r="BD251" s="23">
        <f t="shared" si="4"/>
        <v>177.75</v>
      </c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5">
        <v>23</v>
      </c>
      <c r="BY251" s="28" t="s">
        <v>244</v>
      </c>
      <c r="BZ251" s="28" t="s">
        <v>245</v>
      </c>
      <c r="CA251" s="28" t="s">
        <v>246</v>
      </c>
      <c r="CB251" s="25">
        <v>23</v>
      </c>
      <c r="CC251" s="25" t="s">
        <v>237</v>
      </c>
      <c r="CD251" s="28" t="s">
        <v>244</v>
      </c>
      <c r="CE251" s="28" t="s">
        <v>244</v>
      </c>
      <c r="CF251" s="28" t="s">
        <v>246</v>
      </c>
      <c r="CG251" s="28"/>
      <c r="CH251" s="29"/>
      <c r="CL251" s="30"/>
      <c r="CM251" s="30"/>
      <c r="CN251" s="30"/>
      <c r="CO251" s="30"/>
      <c r="CP251" s="31"/>
      <c r="CQ251" s="30"/>
      <c r="CR251" s="30"/>
      <c r="CS251" s="30"/>
      <c r="CT251" s="30"/>
      <c r="CU251" s="30"/>
      <c r="CV251" s="32"/>
      <c r="CW251" s="29">
        <v>43343</v>
      </c>
      <c r="CX251" s="23">
        <v>485.65</v>
      </c>
      <c r="CY251" s="23">
        <v>1.75</v>
      </c>
      <c r="CZ251" s="23">
        <v>1.3848915470096466</v>
      </c>
      <c r="DA251" s="23">
        <v>10.626999999999999</v>
      </c>
      <c r="DB251" s="32">
        <v>1.2101662529902535</v>
      </c>
      <c r="DC251" s="32">
        <v>7.3800407297451889</v>
      </c>
      <c r="DD251" s="32">
        <v>7.0691027142076184</v>
      </c>
      <c r="DE251" s="32">
        <v>1.953634444406418</v>
      </c>
      <c r="DF251" s="32">
        <v>3.9685598504291306E-2</v>
      </c>
      <c r="DG251" s="32">
        <v>5.4960005849538631E-3</v>
      </c>
      <c r="DH251" s="32">
        <v>2.3701651036472128E-2</v>
      </c>
      <c r="DI251" s="32">
        <v>0.34771712753639639</v>
      </c>
      <c r="DJ251" s="32">
        <v>5.5487771644256986E-2</v>
      </c>
      <c r="DK251" s="32">
        <v>5.5207340972037396E-2</v>
      </c>
      <c r="DL251" s="32">
        <v>0.23807923182220253</v>
      </c>
      <c r="DM251" s="32"/>
      <c r="DO251" s="33"/>
      <c r="DP251" s="33"/>
      <c r="DQ251" s="27">
        <v>43370</v>
      </c>
      <c r="DR251" s="23">
        <v>446.68</v>
      </c>
      <c r="DS251" s="23">
        <v>0.99500000000000011</v>
      </c>
      <c r="DU251" s="23">
        <v>3.3464999999999998</v>
      </c>
      <c r="DV251" s="30"/>
      <c r="DW251" s="30"/>
      <c r="DX251" s="30"/>
      <c r="DY251" s="31"/>
      <c r="DZ251" s="30"/>
      <c r="EA251" s="30"/>
      <c r="EB251" s="30"/>
      <c r="EC251" s="30"/>
      <c r="ED251" s="30"/>
      <c r="EE251" s="32"/>
      <c r="EF251" s="28"/>
      <c r="EG251" s="32"/>
      <c r="EH251" s="23">
        <v>6</v>
      </c>
      <c r="EI251" s="23">
        <v>7.59</v>
      </c>
      <c r="EJ251" s="23">
        <v>6.0519999999999996</v>
      </c>
      <c r="EK251" s="23">
        <v>1.2717380208725597</v>
      </c>
      <c r="EL251" s="34">
        <v>30.173944867227114</v>
      </c>
      <c r="EM251" s="23">
        <v>88.705780845556518</v>
      </c>
      <c r="EP251" s="35"/>
      <c r="EQ251" s="27">
        <v>43234</v>
      </c>
      <c r="ES251" s="23">
        <v>4.0599999999999996</v>
      </c>
      <c r="EV251" s="23" t="s">
        <v>247</v>
      </c>
      <c r="EX251" s="23">
        <v>11832</v>
      </c>
      <c r="EY251" s="23">
        <v>127</v>
      </c>
      <c r="EZ251" s="40">
        <v>892.8</v>
      </c>
      <c r="FA251" s="36">
        <v>115.29265873015872</v>
      </c>
      <c r="FB251" s="36">
        <v>11.741071428571429</v>
      </c>
      <c r="FC251" s="36">
        <v>52.197420634920633</v>
      </c>
      <c r="FD251" s="36"/>
      <c r="FE251" s="36">
        <v>2.0535714285714284</v>
      </c>
      <c r="FF251" s="36">
        <v>1.6264880952380953</v>
      </c>
      <c r="FG251" s="36">
        <v>344.75496031746036</v>
      </c>
      <c r="FH251" s="36">
        <v>2.2470238095238098</v>
      </c>
      <c r="FI251" s="36">
        <v>1241.1600147767856</v>
      </c>
      <c r="FJ251" s="36">
        <v>162.96130952380955</v>
      </c>
      <c r="FK251" s="36">
        <v>29.037698412698415</v>
      </c>
      <c r="GD251" s="29"/>
      <c r="GI251" s="56"/>
      <c r="GY251" s="23" t="s">
        <v>248</v>
      </c>
      <c r="GZ251" s="23">
        <v>92.888554807056138</v>
      </c>
      <c r="HA251" s="23">
        <v>2.7529111402608493</v>
      </c>
      <c r="HB251" s="23">
        <v>3.1835937500000049</v>
      </c>
      <c r="HC251" s="23">
        <v>16.748046874999993</v>
      </c>
      <c r="HD251" s="23">
        <v>39.8828125</v>
      </c>
      <c r="HE251" s="23">
        <v>25.498046874999996</v>
      </c>
      <c r="HF251" s="23">
        <v>7.2265625000000053</v>
      </c>
      <c r="HG251" s="23" t="s">
        <v>356</v>
      </c>
      <c r="HH251" s="23">
        <v>71</v>
      </c>
      <c r="HI251" s="23">
        <v>91</v>
      </c>
      <c r="HJ251" s="23">
        <v>73.400000000000006</v>
      </c>
      <c r="HK251" s="23">
        <v>78.8</v>
      </c>
      <c r="HL251" s="23">
        <v>55.2</v>
      </c>
      <c r="HM251" s="23">
        <v>82.8</v>
      </c>
      <c r="HN251" s="23">
        <v>13.2</v>
      </c>
      <c r="HO251" s="23">
        <v>16.600000000000001</v>
      </c>
      <c r="HP251" s="23">
        <v>21.9</v>
      </c>
      <c r="HQ251" s="23">
        <v>21</v>
      </c>
      <c r="HR251" s="23">
        <v>15</v>
      </c>
      <c r="HS251" s="23">
        <v>5.0999999999999996</v>
      </c>
    </row>
    <row r="252" spans="1:227" s="23" customFormat="1" ht="12.75" x14ac:dyDescent="0.2">
      <c r="A252" s="23" t="s">
        <v>569</v>
      </c>
      <c r="B252" s="23">
        <v>1</v>
      </c>
      <c r="C252" s="23" t="s">
        <v>388</v>
      </c>
      <c r="D252" s="23" t="s">
        <v>353</v>
      </c>
      <c r="E252" s="23" t="s">
        <v>312</v>
      </c>
      <c r="F252" s="24">
        <v>9</v>
      </c>
      <c r="G252" s="23" t="s">
        <v>233</v>
      </c>
      <c r="H252" s="23" t="s">
        <v>354</v>
      </c>
      <c r="I252" s="25">
        <v>2018</v>
      </c>
      <c r="J252" s="23">
        <v>46.2789</v>
      </c>
      <c r="K252" s="23">
        <v>-71.858448999999993</v>
      </c>
      <c r="L252" s="23" t="s">
        <v>235</v>
      </c>
      <c r="N252" s="23">
        <v>1995</v>
      </c>
      <c r="O252" s="23" t="s">
        <v>236</v>
      </c>
      <c r="P252" s="23" t="s">
        <v>314</v>
      </c>
      <c r="AM252" s="26"/>
      <c r="AN252" s="26"/>
      <c r="AO252" s="26"/>
      <c r="AQ252" s="26"/>
      <c r="AT252" s="26"/>
      <c r="AU252" s="56">
        <v>31.482500000000002</v>
      </c>
      <c r="AV252" s="23">
        <v>30.5625</v>
      </c>
      <c r="AW252" s="23">
        <v>107.05</v>
      </c>
      <c r="AX252" s="23">
        <v>2.75</v>
      </c>
      <c r="AY252" s="23">
        <v>0.56999999999999995</v>
      </c>
      <c r="BB252" s="23">
        <v>177.75</v>
      </c>
      <c r="BC252" s="23">
        <v>0</v>
      </c>
      <c r="BD252" s="23">
        <f t="shared" si="4"/>
        <v>177.75</v>
      </c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5">
        <v>23</v>
      </c>
      <c r="BY252" s="28" t="s">
        <v>244</v>
      </c>
      <c r="BZ252" s="28" t="s">
        <v>245</v>
      </c>
      <c r="CA252" s="28" t="s">
        <v>246</v>
      </c>
      <c r="CB252" s="25">
        <v>23</v>
      </c>
      <c r="CC252" s="25" t="s">
        <v>237</v>
      </c>
      <c r="CD252" s="28" t="s">
        <v>244</v>
      </c>
      <c r="CE252" s="28" t="s">
        <v>244</v>
      </c>
      <c r="CF252" s="28" t="s">
        <v>246</v>
      </c>
      <c r="CG252" s="28"/>
      <c r="CH252" s="29"/>
      <c r="CL252" s="30"/>
      <c r="CM252" s="30"/>
      <c r="CN252" s="30"/>
      <c r="CO252" s="30"/>
      <c r="CP252" s="31"/>
      <c r="CQ252" s="30"/>
      <c r="CR252" s="30"/>
      <c r="CS252" s="30"/>
      <c r="CT252" s="30"/>
      <c r="CU252" s="30"/>
      <c r="CV252" s="32"/>
      <c r="CW252" s="29">
        <v>43343</v>
      </c>
      <c r="CX252" s="23">
        <v>483.87</v>
      </c>
      <c r="CY252" s="23">
        <v>1.73</v>
      </c>
      <c r="CZ252" s="23">
        <v>1.4215835734959845</v>
      </c>
      <c r="DA252" s="23">
        <v>10.927</v>
      </c>
      <c r="DB252" s="32">
        <v>1.2695731506748154</v>
      </c>
      <c r="DC252" s="32">
        <v>6.136041327188221</v>
      </c>
      <c r="DD252" s="32">
        <v>8.0584005856080232</v>
      </c>
      <c r="DE252" s="32">
        <v>2.1709145870456039</v>
      </c>
      <c r="DF252" s="32">
        <v>4.0659037416016119E-2</v>
      </c>
      <c r="DG252" s="32">
        <v>4.6269121898091393E-3</v>
      </c>
      <c r="DH252" s="32">
        <v>2.6753687240042345E-2</v>
      </c>
      <c r="DI252" s="32">
        <v>0.57876666597310367</v>
      </c>
      <c r="DJ252" s="32">
        <v>4.932773928081377E-2</v>
      </c>
      <c r="DK252" s="32">
        <v>6.7732746153957316E-2</v>
      </c>
      <c r="DL252" s="32">
        <v>0.24898369867076642</v>
      </c>
      <c r="DM252" s="32"/>
      <c r="DO252" s="33"/>
      <c r="DP252" s="33"/>
      <c r="DQ252" s="27">
        <v>43370</v>
      </c>
      <c r="DR252" s="23">
        <v>416.58000000000004</v>
      </c>
      <c r="DS252" s="23">
        <v>1.08</v>
      </c>
      <c r="DU252" s="23">
        <v>2.9008000000000003</v>
      </c>
      <c r="DV252" s="30"/>
      <c r="DW252" s="30"/>
      <c r="DX252" s="30"/>
      <c r="DY252" s="31"/>
      <c r="DZ252" s="30"/>
      <c r="EA252" s="30"/>
      <c r="EB252" s="30"/>
      <c r="EC252" s="30"/>
      <c r="ED252" s="30"/>
      <c r="EE252" s="32"/>
      <c r="EF252" s="28"/>
      <c r="EG252" s="32"/>
      <c r="EH252" s="23">
        <v>9</v>
      </c>
      <c r="EI252" s="23">
        <v>8.14</v>
      </c>
      <c r="EJ252" s="23">
        <v>6.3250000000000002</v>
      </c>
      <c r="EK252" s="23">
        <v>1.2800194786556727</v>
      </c>
      <c r="EL252" s="34">
        <v>29.122579464602865</v>
      </c>
      <c r="EM252" s="23">
        <v>88.110536346310923</v>
      </c>
      <c r="EP252" s="35"/>
      <c r="EQ252" s="27">
        <v>43234</v>
      </c>
      <c r="ES252" s="23">
        <v>4.22</v>
      </c>
      <c r="EV252" s="23" t="s">
        <v>247</v>
      </c>
      <c r="EX252" s="23">
        <v>16507</v>
      </c>
      <c r="EY252" s="23">
        <v>158.00000000000003</v>
      </c>
      <c r="EZ252" s="40">
        <v>748.40000000000009</v>
      </c>
      <c r="FA252" s="36">
        <v>224.66079148653142</v>
      </c>
      <c r="FB252" s="36">
        <v>16.576321915530428</v>
      </c>
      <c r="FC252" s="36">
        <v>51.095776521449949</v>
      </c>
      <c r="FD252" s="36"/>
      <c r="FE252" s="36">
        <v>3.860991020951114</v>
      </c>
      <c r="FF252" s="36">
        <v>3.1621217159960087</v>
      </c>
      <c r="FG252" s="36">
        <v>334.71200532091785</v>
      </c>
      <c r="FH252" s="36">
        <v>5.0931160625207843</v>
      </c>
      <c r="FI252" s="36">
        <v>1460.4515695660127</v>
      </c>
      <c r="FJ252" s="36">
        <v>151.01263717991353</v>
      </c>
      <c r="FK252" s="36">
        <v>32.843365480545394</v>
      </c>
      <c r="GD252" s="29"/>
      <c r="GI252" s="56"/>
      <c r="GY252" s="23" t="s">
        <v>248</v>
      </c>
      <c r="GZ252" s="23">
        <v>93.4234254419449</v>
      </c>
      <c r="HA252" s="23">
        <v>2.763423552172577</v>
      </c>
      <c r="HB252" s="23">
        <v>3.5952848722986217</v>
      </c>
      <c r="HC252" s="23">
        <v>15.471512770137524</v>
      </c>
      <c r="HD252" s="23">
        <v>40.854616895874265</v>
      </c>
      <c r="HE252" s="23">
        <v>26.689587426326117</v>
      </c>
      <c r="HF252" s="23">
        <v>6.5127701375245541</v>
      </c>
      <c r="HG252" s="23" t="s">
        <v>356</v>
      </c>
      <c r="HH252" s="23">
        <v>71</v>
      </c>
      <c r="HI252" s="23">
        <v>91</v>
      </c>
      <c r="HJ252" s="23">
        <v>73.400000000000006</v>
      </c>
      <c r="HK252" s="23">
        <v>78.8</v>
      </c>
      <c r="HL252" s="23">
        <v>55.2</v>
      </c>
      <c r="HM252" s="23">
        <v>82.8</v>
      </c>
      <c r="HN252" s="23">
        <v>13.2</v>
      </c>
      <c r="HO252" s="23">
        <v>16.600000000000001</v>
      </c>
      <c r="HP252" s="23">
        <v>21.9</v>
      </c>
      <c r="HQ252" s="23">
        <v>21</v>
      </c>
      <c r="HR252" s="23">
        <v>15</v>
      </c>
      <c r="HS252" s="23">
        <v>5.0999999999999996</v>
      </c>
    </row>
    <row r="253" spans="1:227" s="23" customFormat="1" ht="12.75" x14ac:dyDescent="0.2">
      <c r="A253" s="23" t="s">
        <v>570</v>
      </c>
      <c r="B253" s="23">
        <v>2</v>
      </c>
      <c r="C253" s="23" t="s">
        <v>388</v>
      </c>
      <c r="D253" s="23" t="s">
        <v>353</v>
      </c>
      <c r="E253" s="23" t="s">
        <v>312</v>
      </c>
      <c r="F253" s="24">
        <v>9</v>
      </c>
      <c r="G253" s="23" t="s">
        <v>233</v>
      </c>
      <c r="H253" s="23" t="s">
        <v>354</v>
      </c>
      <c r="I253" s="25">
        <v>2018</v>
      </c>
      <c r="J253" s="23">
        <v>46.2789</v>
      </c>
      <c r="K253" s="23">
        <v>-71.858448999999993</v>
      </c>
      <c r="L253" s="23" t="s">
        <v>235</v>
      </c>
      <c r="N253" s="23">
        <v>1995</v>
      </c>
      <c r="O253" s="23" t="s">
        <v>236</v>
      </c>
      <c r="P253" s="23" t="s">
        <v>314</v>
      </c>
      <c r="AM253" s="26"/>
      <c r="AN253" s="26"/>
      <c r="AO253" s="26"/>
      <c r="AQ253" s="26"/>
      <c r="AT253" s="26"/>
      <c r="AU253" s="56">
        <v>31.482500000000002</v>
      </c>
      <c r="AV253" s="23">
        <v>30.5625</v>
      </c>
      <c r="AW253" s="23">
        <v>107.05</v>
      </c>
      <c r="AX253" s="23">
        <v>2.75</v>
      </c>
      <c r="AY253" s="23">
        <v>0.56999999999999995</v>
      </c>
      <c r="BB253" s="23">
        <v>177.75</v>
      </c>
      <c r="BC253" s="23">
        <v>0</v>
      </c>
      <c r="BD253" s="23">
        <f t="shared" si="4"/>
        <v>177.75</v>
      </c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5">
        <v>23</v>
      </c>
      <c r="BY253" s="28" t="s">
        <v>244</v>
      </c>
      <c r="BZ253" s="28" t="s">
        <v>245</v>
      </c>
      <c r="CA253" s="28" t="s">
        <v>246</v>
      </c>
      <c r="CB253" s="25">
        <v>23</v>
      </c>
      <c r="CC253" s="25" t="s">
        <v>237</v>
      </c>
      <c r="CD253" s="28" t="s">
        <v>244</v>
      </c>
      <c r="CE253" s="28" t="s">
        <v>244</v>
      </c>
      <c r="CF253" s="28" t="s">
        <v>246</v>
      </c>
      <c r="CG253" s="28"/>
      <c r="CH253" s="29"/>
      <c r="CL253" s="30"/>
      <c r="CM253" s="30"/>
      <c r="CN253" s="30"/>
      <c r="CO253" s="30"/>
      <c r="CP253" s="31"/>
      <c r="CQ253" s="30"/>
      <c r="CR253" s="30"/>
      <c r="CS253" s="30"/>
      <c r="CT253" s="30"/>
      <c r="CU253" s="30"/>
      <c r="CV253" s="32"/>
      <c r="CW253" s="29">
        <v>43343</v>
      </c>
      <c r="CX253" s="23">
        <v>476.56</v>
      </c>
      <c r="CY253" s="23">
        <v>1.8900000000000001</v>
      </c>
      <c r="CZ253" s="23">
        <v>1.3927238333841541</v>
      </c>
      <c r="DA253" s="23">
        <v>11.113999999999999</v>
      </c>
      <c r="DB253" s="32">
        <v>1.1301014313782816</v>
      </c>
      <c r="DC253" s="32">
        <v>6.128236766360124</v>
      </c>
      <c r="DD253" s="32">
        <v>7.5985616308565174</v>
      </c>
      <c r="DE253" s="32">
        <v>2.0328000357245473</v>
      </c>
      <c r="DF253" s="32">
        <v>3.6775651993964147E-2</v>
      </c>
      <c r="DG253" s="32">
        <v>4.3829296568120013E-3</v>
      </c>
      <c r="DH253" s="32">
        <v>2.5150287223287188E-2</v>
      </c>
      <c r="DI253" s="32">
        <v>0.50509687783482071</v>
      </c>
      <c r="DJ253" s="32">
        <v>4.2315102540206748E-2</v>
      </c>
      <c r="DK253" s="32">
        <v>5.3714448084138312E-2</v>
      </c>
      <c r="DL253" s="32">
        <v>0.18259016695876371</v>
      </c>
      <c r="DM253" s="32"/>
      <c r="DO253" s="33"/>
      <c r="DP253" s="33"/>
      <c r="DQ253" s="27">
        <v>43370</v>
      </c>
      <c r="DR253" s="23">
        <v>426.8</v>
      </c>
      <c r="DS253" s="23">
        <v>1.1300000000000001</v>
      </c>
      <c r="DU253" s="23">
        <v>3.2002999999999999</v>
      </c>
      <c r="DV253" s="30"/>
      <c r="DW253" s="30"/>
      <c r="DX253" s="30"/>
      <c r="DY253" s="31"/>
      <c r="DZ253" s="30"/>
      <c r="EA253" s="30"/>
      <c r="EB253" s="30"/>
      <c r="EC253" s="30"/>
      <c r="ED253" s="30"/>
      <c r="EE253" s="32"/>
      <c r="EF253" s="28"/>
      <c r="EG253" s="32"/>
      <c r="EH253" s="23">
        <v>6.5</v>
      </c>
      <c r="EI253" s="23">
        <v>7.7</v>
      </c>
      <c r="EJ253" s="23">
        <v>5.7859999999999996</v>
      </c>
      <c r="EK253" s="23">
        <v>1.1741192935384661</v>
      </c>
      <c r="EL253" s="34">
        <v>27.655188745250427</v>
      </c>
      <c r="EM253" s="23">
        <v>88.379254457050237</v>
      </c>
      <c r="EP253" s="35"/>
      <c r="EQ253" s="27">
        <v>43234</v>
      </c>
      <c r="ES253" s="23">
        <v>4.32</v>
      </c>
      <c r="EV253" s="23" t="s">
        <v>247</v>
      </c>
      <c r="EX253" s="23">
        <v>17742</v>
      </c>
      <c r="EY253" s="23">
        <v>366</v>
      </c>
      <c r="EZ253" s="40">
        <v>778.9</v>
      </c>
      <c r="FA253" s="36">
        <v>298.98432288192129</v>
      </c>
      <c r="FB253" s="36">
        <v>21.519346230820549</v>
      </c>
      <c r="FC253" s="36">
        <v>59.374583055370252</v>
      </c>
      <c r="FD253" s="36"/>
      <c r="FE253" s="36">
        <v>6.1340893929286189</v>
      </c>
      <c r="FF253" s="36">
        <v>3.4047698465643763</v>
      </c>
      <c r="FG253" s="36">
        <v>360.06304202801869</v>
      </c>
      <c r="FH253" s="36">
        <v>7.6200800533689126</v>
      </c>
      <c r="FI253" s="36">
        <v>1429.2551141377585</v>
      </c>
      <c r="FJ253" s="36">
        <v>228.41727818545701</v>
      </c>
      <c r="FK253" s="36">
        <v>28.839226150767175</v>
      </c>
      <c r="GD253" s="29"/>
      <c r="GI253" s="56"/>
      <c r="GY253" s="23" t="s">
        <v>248</v>
      </c>
      <c r="GZ253" s="23">
        <v>92.888554807056138</v>
      </c>
      <c r="HA253" s="23">
        <v>2.7529111402608493</v>
      </c>
      <c r="HB253" s="23">
        <v>3.1835937500000049</v>
      </c>
      <c r="HC253" s="23">
        <v>16.748046874999993</v>
      </c>
      <c r="HD253" s="23">
        <v>39.8828125</v>
      </c>
      <c r="HE253" s="23">
        <v>25.498046874999996</v>
      </c>
      <c r="HF253" s="23">
        <v>7.2265625000000053</v>
      </c>
      <c r="HG253" s="23" t="s">
        <v>356</v>
      </c>
      <c r="HH253" s="23">
        <v>71</v>
      </c>
      <c r="HI253" s="23">
        <v>91</v>
      </c>
      <c r="HJ253" s="23">
        <v>73.400000000000006</v>
      </c>
      <c r="HK253" s="23">
        <v>78.8</v>
      </c>
      <c r="HL253" s="23">
        <v>55.2</v>
      </c>
      <c r="HM253" s="23">
        <v>82.8</v>
      </c>
      <c r="HN253" s="23">
        <v>13.2</v>
      </c>
      <c r="HO253" s="23">
        <v>16.600000000000001</v>
      </c>
      <c r="HP253" s="23">
        <v>21.9</v>
      </c>
      <c r="HQ253" s="23">
        <v>21</v>
      </c>
      <c r="HR253" s="23">
        <v>15</v>
      </c>
      <c r="HS253" s="23">
        <v>5.0999999999999996</v>
      </c>
    </row>
    <row r="254" spans="1:227" s="23" customFormat="1" ht="12.75" x14ac:dyDescent="0.2">
      <c r="A254" s="23" t="s">
        <v>571</v>
      </c>
      <c r="B254" s="23">
        <v>1</v>
      </c>
      <c r="C254" s="23" t="s">
        <v>296</v>
      </c>
      <c r="D254" s="23" t="s">
        <v>353</v>
      </c>
      <c r="E254" s="23" t="s">
        <v>312</v>
      </c>
      <c r="F254" s="24">
        <v>9</v>
      </c>
      <c r="G254" s="23" t="s">
        <v>233</v>
      </c>
      <c r="H254" s="23" t="s">
        <v>354</v>
      </c>
      <c r="I254" s="25">
        <v>2018</v>
      </c>
      <c r="J254" s="23">
        <v>46.2789</v>
      </c>
      <c r="K254" s="23">
        <v>-71.858448999999993</v>
      </c>
      <c r="L254" s="23" t="s">
        <v>235</v>
      </c>
      <c r="N254" s="23">
        <v>1995</v>
      </c>
      <c r="O254" s="23" t="s">
        <v>270</v>
      </c>
      <c r="P254" s="23" t="s">
        <v>314</v>
      </c>
      <c r="AM254" s="26"/>
      <c r="AN254" s="26"/>
      <c r="AO254" s="26"/>
      <c r="AQ254" s="26"/>
      <c r="AT254" s="26"/>
      <c r="AU254" s="56">
        <v>31.482500000000002</v>
      </c>
      <c r="AV254" s="23">
        <v>30.5625</v>
      </c>
      <c r="AW254" s="23">
        <v>107.05</v>
      </c>
      <c r="AX254" s="23">
        <v>2.75</v>
      </c>
      <c r="AY254" s="23">
        <v>0.56999999999999995</v>
      </c>
      <c r="BB254" s="23">
        <v>177.75</v>
      </c>
      <c r="BC254" s="23">
        <v>0</v>
      </c>
      <c r="BD254" s="23">
        <f t="shared" si="4"/>
        <v>177.75</v>
      </c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5">
        <v>23</v>
      </c>
      <c r="BY254" s="28" t="s">
        <v>244</v>
      </c>
      <c r="BZ254" s="28" t="s">
        <v>245</v>
      </c>
      <c r="CA254" s="28" t="s">
        <v>246</v>
      </c>
      <c r="CB254" s="25">
        <v>23</v>
      </c>
      <c r="CC254" s="25" t="s">
        <v>237</v>
      </c>
      <c r="CD254" s="28" t="s">
        <v>244</v>
      </c>
      <c r="CE254" s="28" t="s">
        <v>244</v>
      </c>
      <c r="CF254" s="28" t="s">
        <v>246</v>
      </c>
      <c r="CG254" s="28"/>
      <c r="CH254" s="29"/>
      <c r="CL254" s="30"/>
      <c r="CM254" s="30"/>
      <c r="CN254" s="30"/>
      <c r="CO254" s="30"/>
      <c r="CP254" s="31"/>
      <c r="CQ254" s="30"/>
      <c r="CR254" s="30"/>
      <c r="CS254" s="30"/>
      <c r="CT254" s="30"/>
      <c r="CU254" s="30"/>
      <c r="CV254" s="32"/>
      <c r="CW254" s="29">
        <v>43343</v>
      </c>
      <c r="CX254" s="23">
        <v>481.89</v>
      </c>
      <c r="CY254" s="23">
        <v>1.7100000000000002</v>
      </c>
      <c r="CZ254" s="23">
        <v>1.3114909335193756</v>
      </c>
      <c r="DA254" s="23">
        <v>11.015999999999998</v>
      </c>
      <c r="DB254" s="32">
        <v>1.2069232404519801</v>
      </c>
      <c r="DC254" s="32">
        <v>6.5706398035087883</v>
      </c>
      <c r="DD254" s="32">
        <v>7.375710273841916</v>
      </c>
      <c r="DE254" s="32">
        <v>2.0354639353976114</v>
      </c>
      <c r="DF254" s="32">
        <v>3.6483781740043804E-2</v>
      </c>
      <c r="DG254" s="32">
        <v>4.6455850643242376E-3</v>
      </c>
      <c r="DH254" s="32">
        <v>2.5442410533927273E-2</v>
      </c>
      <c r="DI254" s="32">
        <v>0.52989673321588271</v>
      </c>
      <c r="DJ254" s="32">
        <v>5.1699831033349242E-2</v>
      </c>
      <c r="DK254" s="32">
        <v>5.4748833153198742E-2</v>
      </c>
      <c r="DL254" s="32">
        <v>0.15086753005719286</v>
      </c>
      <c r="DM254" s="32"/>
      <c r="DO254" s="33"/>
      <c r="DP254" s="33"/>
      <c r="DQ254" s="27">
        <v>43370</v>
      </c>
      <c r="DR254" s="23">
        <v>416.52</v>
      </c>
      <c r="DS254" s="23">
        <v>1.08</v>
      </c>
      <c r="DU254" s="23">
        <v>3.5705999999999998</v>
      </c>
      <c r="DV254" s="30"/>
      <c r="DW254" s="30"/>
      <c r="DX254" s="30"/>
      <c r="DY254" s="31"/>
      <c r="DZ254" s="30"/>
      <c r="EA254" s="30"/>
      <c r="EB254" s="30"/>
      <c r="EC254" s="30"/>
      <c r="ED254" s="30"/>
      <c r="EE254" s="32"/>
      <c r="EF254" s="28"/>
      <c r="EG254" s="32"/>
      <c r="EH254" s="23">
        <v>11</v>
      </c>
      <c r="EI254" s="23">
        <v>7.48</v>
      </c>
      <c r="EJ254" s="23">
        <v>5.9930000000000003</v>
      </c>
      <c r="EK254" s="23">
        <v>1.228080360351874</v>
      </c>
      <c r="EL254" s="34">
        <v>39.917978967309985</v>
      </c>
      <c r="EM254" s="23">
        <v>88.961864406779654</v>
      </c>
      <c r="EP254" s="35"/>
      <c r="EQ254" s="27">
        <v>43234</v>
      </c>
      <c r="ES254" s="23">
        <v>4.16</v>
      </c>
      <c r="EV254" s="23" t="s">
        <v>247</v>
      </c>
      <c r="EX254" s="23">
        <v>14705.999999999998</v>
      </c>
      <c r="EY254" s="23">
        <v>146</v>
      </c>
      <c r="EZ254" s="40">
        <v>837.69999999999993</v>
      </c>
      <c r="FA254" s="36">
        <v>206.32804757185332</v>
      </c>
      <c r="FB254" s="36">
        <v>17.616451932606541</v>
      </c>
      <c r="FC254" s="36">
        <v>53.652130822596632</v>
      </c>
      <c r="FD254" s="36"/>
      <c r="FE254" s="36">
        <v>4.1427155599603562</v>
      </c>
      <c r="FF254" s="36">
        <v>3.1164519326065405</v>
      </c>
      <c r="FG254" s="36">
        <v>333.35282457879089</v>
      </c>
      <c r="FH254" s="36">
        <v>5.495540138751239</v>
      </c>
      <c r="FI254" s="36">
        <v>1410.8095851288404</v>
      </c>
      <c r="FJ254" s="36">
        <v>174.09811694747276</v>
      </c>
      <c r="FK254" s="36">
        <v>31.030723488602575</v>
      </c>
      <c r="GD254" s="29"/>
      <c r="GI254" s="56"/>
      <c r="GY254" s="23" t="s">
        <v>248</v>
      </c>
      <c r="GZ254" s="23">
        <v>93.4234254419449</v>
      </c>
      <c r="HA254" s="23">
        <v>2.763423552172577</v>
      </c>
      <c r="HB254" s="23">
        <v>3.5952848722986217</v>
      </c>
      <c r="HC254" s="23">
        <v>15.471512770137524</v>
      </c>
      <c r="HD254" s="23">
        <v>40.854616895874265</v>
      </c>
      <c r="HE254" s="23">
        <v>26.689587426326117</v>
      </c>
      <c r="HF254" s="23">
        <v>6.5127701375245541</v>
      </c>
      <c r="HG254" s="23" t="s">
        <v>356</v>
      </c>
      <c r="HH254" s="23">
        <v>71</v>
      </c>
      <c r="HI254" s="23">
        <v>91</v>
      </c>
      <c r="HJ254" s="23">
        <v>73.400000000000006</v>
      </c>
      <c r="HK254" s="23">
        <v>78.8</v>
      </c>
      <c r="HL254" s="23">
        <v>55.2</v>
      </c>
      <c r="HM254" s="23">
        <v>82.8</v>
      </c>
      <c r="HN254" s="23">
        <v>13.2</v>
      </c>
      <c r="HO254" s="23">
        <v>16.600000000000001</v>
      </c>
      <c r="HP254" s="23">
        <v>21.9</v>
      </c>
      <c r="HQ254" s="23">
        <v>21</v>
      </c>
      <c r="HR254" s="23">
        <v>15</v>
      </c>
      <c r="HS254" s="23">
        <v>5.0999999999999996</v>
      </c>
    </row>
    <row r="255" spans="1:227" s="23" customFormat="1" ht="12.75" x14ac:dyDescent="0.2">
      <c r="A255" s="23" t="s">
        <v>572</v>
      </c>
      <c r="B255" s="23">
        <v>2</v>
      </c>
      <c r="C255" s="23" t="s">
        <v>296</v>
      </c>
      <c r="D255" s="23" t="s">
        <v>353</v>
      </c>
      <c r="E255" s="23" t="s">
        <v>312</v>
      </c>
      <c r="F255" s="24">
        <v>9</v>
      </c>
      <c r="G255" s="23" t="s">
        <v>233</v>
      </c>
      <c r="H255" s="23" t="s">
        <v>354</v>
      </c>
      <c r="I255" s="25">
        <v>2018</v>
      </c>
      <c r="J255" s="23">
        <v>46.2789</v>
      </c>
      <c r="K255" s="23">
        <v>-71.858448999999993</v>
      </c>
      <c r="L255" s="23" t="s">
        <v>235</v>
      </c>
      <c r="N255" s="23">
        <v>1995</v>
      </c>
      <c r="O255" s="23" t="s">
        <v>270</v>
      </c>
      <c r="P255" s="23" t="s">
        <v>314</v>
      </c>
      <c r="AM255" s="26"/>
      <c r="AN255" s="26"/>
      <c r="AO255" s="26"/>
      <c r="AQ255" s="26"/>
      <c r="AT255" s="26"/>
      <c r="AU255" s="56">
        <v>31.482500000000002</v>
      </c>
      <c r="AV255" s="23">
        <v>30.5625</v>
      </c>
      <c r="AW255" s="23">
        <v>107.05</v>
      </c>
      <c r="AX255" s="23">
        <v>2.75</v>
      </c>
      <c r="AY255" s="23">
        <v>0.56999999999999995</v>
      </c>
      <c r="BB255" s="23">
        <v>177.75</v>
      </c>
      <c r="BC255" s="23">
        <v>0</v>
      </c>
      <c r="BD255" s="23">
        <f t="shared" si="4"/>
        <v>177.75</v>
      </c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5">
        <v>23</v>
      </c>
      <c r="BY255" s="28" t="s">
        <v>244</v>
      </c>
      <c r="BZ255" s="28" t="s">
        <v>245</v>
      </c>
      <c r="CA255" s="28" t="s">
        <v>246</v>
      </c>
      <c r="CB255" s="25">
        <v>23</v>
      </c>
      <c r="CC255" s="25" t="s">
        <v>237</v>
      </c>
      <c r="CD255" s="28" t="s">
        <v>244</v>
      </c>
      <c r="CE255" s="28" t="s">
        <v>244</v>
      </c>
      <c r="CF255" s="28" t="s">
        <v>246</v>
      </c>
      <c r="CG255" s="28"/>
      <c r="CH255" s="29"/>
      <c r="CL255" s="30"/>
      <c r="CM255" s="30"/>
      <c r="CN255" s="30"/>
      <c r="CO255" s="30"/>
      <c r="CP255" s="31"/>
      <c r="CQ255" s="30"/>
      <c r="CR255" s="30"/>
      <c r="CS255" s="30"/>
      <c r="CT255" s="30"/>
      <c r="CU255" s="30"/>
      <c r="CV255" s="32"/>
      <c r="CW255" s="29">
        <v>43343</v>
      </c>
      <c r="CX255" s="23">
        <v>479.05</v>
      </c>
      <c r="CY255" s="23">
        <v>1.7999999999999998</v>
      </c>
      <c r="CZ255" s="23">
        <v>1.316068925448131</v>
      </c>
      <c r="DA255" s="23">
        <v>10.419</v>
      </c>
      <c r="DB255" s="32">
        <v>1.1931419725955321</v>
      </c>
      <c r="DC255" s="32">
        <v>6.990406481659071</v>
      </c>
      <c r="DD255" s="32">
        <v>7.7305616149680612</v>
      </c>
      <c r="DE255" s="32">
        <v>1.9631144504578404</v>
      </c>
      <c r="DF255" s="32">
        <v>4.1742556147325617E-2</v>
      </c>
      <c r="DG255" s="32">
        <v>4.9628253646828383E-3</v>
      </c>
      <c r="DH255" s="32">
        <v>2.6803961571506003E-2</v>
      </c>
      <c r="DI255" s="32">
        <v>0.49445140140707666</v>
      </c>
      <c r="DJ255" s="32">
        <v>6.102938972913468E-2</v>
      </c>
      <c r="DK255" s="32">
        <v>5.8342085723169158E-2</v>
      </c>
      <c r="DL255" s="32">
        <v>0.22008842379795734</v>
      </c>
      <c r="DM255" s="32"/>
      <c r="DO255" s="33"/>
      <c r="DP255" s="33"/>
      <c r="DQ255" s="27">
        <v>43370</v>
      </c>
      <c r="DR255" s="23">
        <v>441.26</v>
      </c>
      <c r="DS255" s="23">
        <v>1.1100000000000001</v>
      </c>
      <c r="DU255" s="23">
        <v>3.3156000000000003</v>
      </c>
      <c r="DV255" s="30"/>
      <c r="DW255" s="30"/>
      <c r="DX255" s="30"/>
      <c r="DY255" s="31"/>
      <c r="DZ255" s="30"/>
      <c r="EA255" s="30"/>
      <c r="EB255" s="30"/>
      <c r="EC255" s="30"/>
      <c r="ED255" s="30"/>
      <c r="EE255" s="32"/>
      <c r="EF255" s="28"/>
      <c r="EG255" s="32"/>
      <c r="EH255" s="23">
        <v>11</v>
      </c>
      <c r="EI255" s="23">
        <v>8.0300000000000011</v>
      </c>
      <c r="EJ255" s="23">
        <v>6.21</v>
      </c>
      <c r="EK255" s="23">
        <v>1.1783380092100493</v>
      </c>
      <c r="EL255" s="34">
        <v>27.254232909593878</v>
      </c>
      <c r="EM255" s="23">
        <v>88.066528066528065</v>
      </c>
      <c r="EP255" s="35"/>
      <c r="EQ255" s="27">
        <v>43234</v>
      </c>
      <c r="ES255" s="23">
        <v>4.1500000000000004</v>
      </c>
      <c r="EV255" s="23" t="s">
        <v>247</v>
      </c>
      <c r="EX255" s="23">
        <v>17815</v>
      </c>
      <c r="EY255" s="23">
        <v>156</v>
      </c>
      <c r="EZ255" s="40">
        <v>927.30000000000007</v>
      </c>
      <c r="FA255" s="36">
        <v>246.86100902104911</v>
      </c>
      <c r="FB255" s="36">
        <v>18.2776478449716</v>
      </c>
      <c r="FC255" s="36">
        <v>59.323421316404946</v>
      </c>
      <c r="FD255" s="36"/>
      <c r="FE255" s="36">
        <v>3.0270631473438021</v>
      </c>
      <c r="FF255" s="36">
        <v>4.351653859004343</v>
      </c>
      <c r="FG255" s="36">
        <v>373.34413631807547</v>
      </c>
      <c r="FH255" s="36">
        <v>4.3551620447711326</v>
      </c>
      <c r="FI255" s="36">
        <v>1277.1806861627128</v>
      </c>
      <c r="FJ255" s="36">
        <v>215.86869361844305</v>
      </c>
      <c r="FK255" s="36">
        <v>23.314400267290345</v>
      </c>
      <c r="GD255" s="29"/>
      <c r="GI255" s="56"/>
      <c r="GY255" s="23" t="s">
        <v>248</v>
      </c>
      <c r="GZ255" s="23">
        <v>92.888554807056138</v>
      </c>
      <c r="HA255" s="23">
        <v>2.7529111402608493</v>
      </c>
      <c r="HB255" s="23">
        <v>3.1835937500000049</v>
      </c>
      <c r="HC255" s="23">
        <v>16.748046874999993</v>
      </c>
      <c r="HD255" s="23">
        <v>39.8828125</v>
      </c>
      <c r="HE255" s="23">
        <v>25.498046874999996</v>
      </c>
      <c r="HF255" s="23">
        <v>7.2265625000000053</v>
      </c>
      <c r="HG255" s="23" t="s">
        <v>356</v>
      </c>
      <c r="HH255" s="23">
        <v>71</v>
      </c>
      <c r="HI255" s="23">
        <v>91</v>
      </c>
      <c r="HJ255" s="23">
        <v>73.400000000000006</v>
      </c>
      <c r="HK255" s="23">
        <v>78.8</v>
      </c>
      <c r="HL255" s="23">
        <v>55.2</v>
      </c>
      <c r="HM255" s="23">
        <v>82.8</v>
      </c>
      <c r="HN255" s="23">
        <v>13.2</v>
      </c>
      <c r="HO255" s="23">
        <v>16.600000000000001</v>
      </c>
      <c r="HP255" s="23">
        <v>21.9</v>
      </c>
      <c r="HQ255" s="23">
        <v>21</v>
      </c>
      <c r="HR255" s="23">
        <v>15</v>
      </c>
      <c r="HS255" s="23">
        <v>5.0999999999999996</v>
      </c>
    </row>
    <row r="256" spans="1:227" s="23" customFormat="1" ht="12.75" x14ac:dyDescent="0.2">
      <c r="A256" s="23" t="s">
        <v>573</v>
      </c>
      <c r="B256" s="23">
        <v>1</v>
      </c>
      <c r="C256" s="23" t="s">
        <v>393</v>
      </c>
      <c r="D256" s="23" t="s">
        <v>353</v>
      </c>
      <c r="E256" s="23" t="s">
        <v>312</v>
      </c>
      <c r="F256" s="24">
        <v>9</v>
      </c>
      <c r="G256" s="23" t="s">
        <v>233</v>
      </c>
      <c r="H256" s="23" t="s">
        <v>354</v>
      </c>
      <c r="I256" s="25">
        <v>2018</v>
      </c>
      <c r="J256" s="23">
        <v>46.2789</v>
      </c>
      <c r="K256" s="23">
        <v>-71.858448999999993</v>
      </c>
      <c r="L256" s="23" t="s">
        <v>235</v>
      </c>
      <c r="N256" s="23">
        <v>1995</v>
      </c>
      <c r="O256" s="23" t="s">
        <v>236</v>
      </c>
      <c r="P256" s="23" t="s">
        <v>314</v>
      </c>
      <c r="AM256" s="26"/>
      <c r="AN256" s="26"/>
      <c r="AO256" s="26"/>
      <c r="AQ256" s="26"/>
      <c r="AT256" s="26"/>
      <c r="AU256" s="56">
        <v>31.482500000000002</v>
      </c>
      <c r="AV256" s="23">
        <v>30.5625</v>
      </c>
      <c r="AW256" s="23">
        <v>107.05</v>
      </c>
      <c r="AX256" s="23">
        <v>2.75</v>
      </c>
      <c r="AY256" s="23">
        <v>0.56999999999999995</v>
      </c>
      <c r="BB256" s="23">
        <v>177.75</v>
      </c>
      <c r="BC256" s="23">
        <v>0</v>
      </c>
      <c r="BD256" s="23">
        <f t="shared" si="4"/>
        <v>177.75</v>
      </c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5">
        <v>23</v>
      </c>
      <c r="BY256" s="28" t="s">
        <v>244</v>
      </c>
      <c r="BZ256" s="28" t="s">
        <v>245</v>
      </c>
      <c r="CA256" s="28" t="s">
        <v>246</v>
      </c>
      <c r="CB256" s="25">
        <v>23</v>
      </c>
      <c r="CC256" s="25" t="s">
        <v>237</v>
      </c>
      <c r="CD256" s="28" t="s">
        <v>244</v>
      </c>
      <c r="CE256" s="28" t="s">
        <v>244</v>
      </c>
      <c r="CF256" s="28" t="s">
        <v>246</v>
      </c>
      <c r="CG256" s="28"/>
      <c r="CH256" s="29"/>
      <c r="CL256" s="30"/>
      <c r="CM256" s="30"/>
      <c r="CN256" s="30"/>
      <c r="CO256" s="30"/>
      <c r="CP256" s="31"/>
      <c r="CQ256" s="30"/>
      <c r="CR256" s="30"/>
      <c r="CS256" s="30"/>
      <c r="CT256" s="30"/>
      <c r="CU256" s="30"/>
      <c r="CV256" s="32"/>
      <c r="CW256" s="29">
        <v>43343</v>
      </c>
      <c r="CX256" s="23">
        <v>485</v>
      </c>
      <c r="CY256" s="23">
        <v>1.7100000000000002</v>
      </c>
      <c r="CZ256" s="23">
        <v>1.320795688394399</v>
      </c>
      <c r="DA256" s="23">
        <v>10.972</v>
      </c>
      <c r="DB256" s="32">
        <v>1.2549310100063376</v>
      </c>
      <c r="DC256" s="32">
        <v>7.6797042438791268</v>
      </c>
      <c r="DD256" s="32">
        <v>6.273034689173298</v>
      </c>
      <c r="DE256" s="32">
        <v>1.78615241675942</v>
      </c>
      <c r="DF256" s="32">
        <v>3.7813257416541256E-2</v>
      </c>
      <c r="DG256" s="32">
        <v>5.0618093474135029E-3</v>
      </c>
      <c r="DH256" s="32">
        <v>2.4648848704127108E-2</v>
      </c>
      <c r="DI256" s="32">
        <v>0.34451075197871905</v>
      </c>
      <c r="DJ256" s="32">
        <v>5.319157694070803E-2</v>
      </c>
      <c r="DK256" s="32">
        <v>5.8739846892209464E-2</v>
      </c>
      <c r="DL256" s="32">
        <v>0.25443979685480583</v>
      </c>
      <c r="DM256" s="32"/>
      <c r="DO256" s="33"/>
      <c r="DP256" s="33"/>
      <c r="DQ256" s="27">
        <v>43370</v>
      </c>
      <c r="DR256" s="23">
        <v>432.23999999999995</v>
      </c>
      <c r="DS256" s="23">
        <v>1.04</v>
      </c>
      <c r="DU256" s="23">
        <v>3.0406</v>
      </c>
      <c r="DV256" s="30"/>
      <c r="DW256" s="30"/>
      <c r="DX256" s="30"/>
      <c r="DY256" s="31"/>
      <c r="DZ256" s="30"/>
      <c r="EA256" s="30"/>
      <c r="EB256" s="30"/>
      <c r="EC256" s="30"/>
      <c r="ED256" s="30"/>
      <c r="EE256" s="32"/>
      <c r="EF256" s="28"/>
      <c r="EG256" s="32"/>
      <c r="EH256" s="23">
        <v>9</v>
      </c>
      <c r="EI256" s="23">
        <v>7.8100000000000005</v>
      </c>
      <c r="EJ256" s="23">
        <v>5.556</v>
      </c>
      <c r="EK256" s="23">
        <v>1.2154775518467018</v>
      </c>
      <c r="EL256" s="34">
        <v>23.496281067349816</v>
      </c>
      <c r="EM256" s="23">
        <v>88.483432455395075</v>
      </c>
      <c r="EP256" s="35"/>
      <c r="EQ256" s="27">
        <v>43234</v>
      </c>
      <c r="ES256" s="23">
        <v>4.24</v>
      </c>
      <c r="EV256" s="23" t="s">
        <v>247</v>
      </c>
      <c r="EX256" s="23">
        <v>16754</v>
      </c>
      <c r="EY256" s="23">
        <v>142</v>
      </c>
      <c r="EZ256" s="40">
        <v>933.9</v>
      </c>
      <c r="FA256" s="36">
        <v>284.77992664221404</v>
      </c>
      <c r="FB256" s="36">
        <v>24.303101033677891</v>
      </c>
      <c r="FC256" s="36">
        <v>56.133711237079027</v>
      </c>
      <c r="FD256" s="36"/>
      <c r="FE256" s="36">
        <v>4.1113704568189391</v>
      </c>
      <c r="FF256" s="36">
        <v>3.0995331777259079</v>
      </c>
      <c r="FG256" s="36">
        <v>330.26308769589855</v>
      </c>
      <c r="FH256" s="36">
        <v>5.5868622874291427</v>
      </c>
      <c r="FI256" s="36">
        <v>1626.6276246032007</v>
      </c>
      <c r="FJ256" s="36">
        <v>191.1287095698566</v>
      </c>
      <c r="FK256" s="36">
        <v>27.81927309103034</v>
      </c>
      <c r="GD256" s="29"/>
      <c r="GI256" s="56"/>
      <c r="GY256" s="23" t="s">
        <v>248</v>
      </c>
      <c r="GZ256" s="23">
        <v>93.4234254419449</v>
      </c>
      <c r="HA256" s="23">
        <v>2.763423552172577</v>
      </c>
      <c r="HB256" s="23">
        <v>3.5952848722986217</v>
      </c>
      <c r="HC256" s="23">
        <v>15.471512770137524</v>
      </c>
      <c r="HD256" s="23">
        <v>40.854616895874265</v>
      </c>
      <c r="HE256" s="23">
        <v>26.689587426326117</v>
      </c>
      <c r="HF256" s="23">
        <v>6.5127701375245541</v>
      </c>
      <c r="HG256" s="23" t="s">
        <v>356</v>
      </c>
      <c r="HH256" s="23">
        <v>71</v>
      </c>
      <c r="HI256" s="23">
        <v>91</v>
      </c>
      <c r="HJ256" s="23">
        <v>73.400000000000006</v>
      </c>
      <c r="HK256" s="23">
        <v>78.8</v>
      </c>
      <c r="HL256" s="23">
        <v>55.2</v>
      </c>
      <c r="HM256" s="23">
        <v>82.8</v>
      </c>
      <c r="HN256" s="23">
        <v>13.2</v>
      </c>
      <c r="HO256" s="23">
        <v>16.600000000000001</v>
      </c>
      <c r="HP256" s="23">
        <v>21.9</v>
      </c>
      <c r="HQ256" s="23">
        <v>21</v>
      </c>
      <c r="HR256" s="23">
        <v>15</v>
      </c>
      <c r="HS256" s="23">
        <v>5.0999999999999996</v>
      </c>
    </row>
    <row r="257" spans="1:227" s="23" customFormat="1" ht="12.75" x14ac:dyDescent="0.2">
      <c r="A257" s="23" t="s">
        <v>574</v>
      </c>
      <c r="B257" s="23">
        <v>2</v>
      </c>
      <c r="C257" s="23" t="s">
        <v>393</v>
      </c>
      <c r="D257" s="23" t="s">
        <v>353</v>
      </c>
      <c r="E257" s="23" t="s">
        <v>312</v>
      </c>
      <c r="F257" s="24">
        <v>9</v>
      </c>
      <c r="G257" s="23" t="s">
        <v>233</v>
      </c>
      <c r="H257" s="23" t="s">
        <v>354</v>
      </c>
      <c r="I257" s="25">
        <v>2018</v>
      </c>
      <c r="J257" s="23">
        <v>46.2789</v>
      </c>
      <c r="K257" s="23">
        <v>-71.858448999999993</v>
      </c>
      <c r="L257" s="23" t="s">
        <v>235</v>
      </c>
      <c r="N257" s="23">
        <v>1995</v>
      </c>
      <c r="O257" s="23" t="s">
        <v>236</v>
      </c>
      <c r="P257" s="23" t="s">
        <v>314</v>
      </c>
      <c r="AM257" s="26"/>
      <c r="AN257" s="26"/>
      <c r="AO257" s="26"/>
      <c r="AQ257" s="26"/>
      <c r="AT257" s="26"/>
      <c r="AU257" s="56">
        <v>31.482500000000002</v>
      </c>
      <c r="AV257" s="23">
        <v>30.5625</v>
      </c>
      <c r="AW257" s="23">
        <v>107.05</v>
      </c>
      <c r="AX257" s="23">
        <v>2.75</v>
      </c>
      <c r="AY257" s="23">
        <v>0.56999999999999995</v>
      </c>
      <c r="BB257" s="23">
        <v>177.75</v>
      </c>
      <c r="BC257" s="23">
        <v>0</v>
      </c>
      <c r="BD257" s="23">
        <f t="shared" si="4"/>
        <v>177.75</v>
      </c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5">
        <v>23</v>
      </c>
      <c r="BY257" s="28" t="s">
        <v>244</v>
      </c>
      <c r="BZ257" s="28" t="s">
        <v>245</v>
      </c>
      <c r="CA257" s="28" t="s">
        <v>246</v>
      </c>
      <c r="CB257" s="25">
        <v>23</v>
      </c>
      <c r="CC257" s="25" t="s">
        <v>237</v>
      </c>
      <c r="CD257" s="28" t="s">
        <v>244</v>
      </c>
      <c r="CE257" s="28" t="s">
        <v>244</v>
      </c>
      <c r="CF257" s="28" t="s">
        <v>246</v>
      </c>
      <c r="CG257" s="28"/>
      <c r="CH257" s="29"/>
      <c r="CL257" s="30"/>
      <c r="CM257" s="30"/>
      <c r="CN257" s="30"/>
      <c r="CO257" s="30"/>
      <c r="CP257" s="31"/>
      <c r="CQ257" s="30"/>
      <c r="CR257" s="30"/>
      <c r="CS257" s="30"/>
      <c r="CT257" s="30"/>
      <c r="CU257" s="30"/>
      <c r="CV257" s="32"/>
      <c r="CW257" s="29">
        <v>43343</v>
      </c>
      <c r="CX257" s="23">
        <v>483.72</v>
      </c>
      <c r="CY257" s="23">
        <v>1.73</v>
      </c>
      <c r="CZ257" s="23">
        <v>1.3298196096162478</v>
      </c>
      <c r="DA257" s="23">
        <v>10.829000000000001</v>
      </c>
      <c r="DB257" s="32">
        <v>1.2989226581665938</v>
      </c>
      <c r="DC257" s="32">
        <v>6.2771447285910016</v>
      </c>
      <c r="DD257" s="32">
        <v>7.6791281901824089</v>
      </c>
      <c r="DE257" s="32">
        <v>2.0199838609235554</v>
      </c>
      <c r="DF257" s="32">
        <v>3.9704693261508162E-2</v>
      </c>
      <c r="DG257" s="32">
        <v>4.4912897993906716E-3</v>
      </c>
      <c r="DH257" s="32">
        <v>2.5442410533927273E-2</v>
      </c>
      <c r="DI257" s="32">
        <v>0.42128728675745719</v>
      </c>
      <c r="DJ257" s="32">
        <v>5.3024840448098791E-2</v>
      </c>
      <c r="DK257" s="32">
        <v>5.085365925297116E-2</v>
      </c>
      <c r="DL257" s="32">
        <v>0.22996048043366638</v>
      </c>
      <c r="DM257" s="32"/>
      <c r="DO257" s="33"/>
      <c r="DP257" s="33"/>
      <c r="DQ257" s="27">
        <v>43370</v>
      </c>
      <c r="DR257" s="23">
        <v>444.96000000000004</v>
      </c>
      <c r="DS257" s="23">
        <v>1.03</v>
      </c>
      <c r="DU257" s="23">
        <v>2.4290000000000003</v>
      </c>
      <c r="DV257" s="30"/>
      <c r="DW257" s="30"/>
      <c r="DX257" s="30"/>
      <c r="DY257" s="31"/>
      <c r="DZ257" s="30"/>
      <c r="EA257" s="30"/>
      <c r="EB257" s="30"/>
      <c r="EC257" s="30"/>
      <c r="ED257" s="30"/>
      <c r="EE257" s="32"/>
      <c r="EF257" s="28"/>
      <c r="EG257" s="32"/>
      <c r="EH257" s="23">
        <v>9.5</v>
      </c>
      <c r="EI257" s="23">
        <v>8.58</v>
      </c>
      <c r="EJ257" s="23">
        <v>6.2320000000000002</v>
      </c>
      <c r="EK257" s="23">
        <v>1.0672005239401892</v>
      </c>
      <c r="EL257" s="34">
        <v>12.833277719772235</v>
      </c>
      <c r="EM257" s="23">
        <v>87.538343558282207</v>
      </c>
      <c r="EP257" s="35"/>
      <c r="EQ257" s="27">
        <v>43234</v>
      </c>
      <c r="ES257" s="23">
        <v>4.28</v>
      </c>
      <c r="EV257" s="23" t="s">
        <v>247</v>
      </c>
      <c r="EX257" s="23">
        <v>15447</v>
      </c>
      <c r="EY257" s="23">
        <v>130</v>
      </c>
      <c r="EZ257" s="40">
        <v>713.30000000000007</v>
      </c>
      <c r="FA257" s="36">
        <v>234.11903160726294</v>
      </c>
      <c r="FB257" s="36">
        <v>17.516812373907197</v>
      </c>
      <c r="FC257" s="36">
        <v>34.531752457969063</v>
      </c>
      <c r="FD257" s="36"/>
      <c r="FE257" s="36">
        <v>3.9946200403496972</v>
      </c>
      <c r="FF257" s="36">
        <v>2.6701412239408202</v>
      </c>
      <c r="FG257" s="36">
        <v>419.31960322797579</v>
      </c>
      <c r="FH257" s="36">
        <v>3.5709482178883656</v>
      </c>
      <c r="FI257" s="36">
        <v>1504.5731113365841</v>
      </c>
      <c r="FJ257" s="36">
        <v>167.04774714189645</v>
      </c>
      <c r="FK257" s="36">
        <v>25.662407531943511</v>
      </c>
      <c r="GD257" s="29"/>
      <c r="GI257" s="56"/>
      <c r="GY257" s="23" t="s">
        <v>248</v>
      </c>
      <c r="GZ257" s="23">
        <v>92.888554807056138</v>
      </c>
      <c r="HA257" s="23">
        <v>2.7529111402608493</v>
      </c>
      <c r="HB257" s="23">
        <v>3.1835937500000049</v>
      </c>
      <c r="HC257" s="23">
        <v>16.748046874999993</v>
      </c>
      <c r="HD257" s="23">
        <v>39.8828125</v>
      </c>
      <c r="HE257" s="23">
        <v>25.498046874999996</v>
      </c>
      <c r="HF257" s="23">
        <v>7.2265625000000053</v>
      </c>
      <c r="HG257" s="23" t="s">
        <v>356</v>
      </c>
      <c r="HH257" s="23">
        <v>71</v>
      </c>
      <c r="HI257" s="23">
        <v>91</v>
      </c>
      <c r="HJ257" s="23">
        <v>73.400000000000006</v>
      </c>
      <c r="HK257" s="23">
        <v>78.8</v>
      </c>
      <c r="HL257" s="23">
        <v>55.2</v>
      </c>
      <c r="HM257" s="23">
        <v>82.8</v>
      </c>
      <c r="HN257" s="23">
        <v>13.2</v>
      </c>
      <c r="HO257" s="23">
        <v>16.600000000000001</v>
      </c>
      <c r="HP257" s="23">
        <v>21.9</v>
      </c>
      <c r="HQ257" s="23">
        <v>21</v>
      </c>
      <c r="HR257" s="23">
        <v>15</v>
      </c>
      <c r="HS257" s="23">
        <v>5.0999999999999996</v>
      </c>
    </row>
    <row r="258" spans="1:227" s="23" customFormat="1" ht="12.75" x14ac:dyDescent="0.2">
      <c r="A258" s="23" t="s">
        <v>575</v>
      </c>
      <c r="B258" s="23">
        <v>1</v>
      </c>
      <c r="C258" s="23" t="s">
        <v>302</v>
      </c>
      <c r="D258" s="23" t="s">
        <v>353</v>
      </c>
      <c r="E258" s="23" t="s">
        <v>312</v>
      </c>
      <c r="F258" s="24">
        <v>9</v>
      </c>
      <c r="G258" s="23" t="s">
        <v>233</v>
      </c>
      <c r="H258" s="23" t="s">
        <v>354</v>
      </c>
      <c r="I258" s="25">
        <v>2018</v>
      </c>
      <c r="J258" s="23">
        <v>46.2789</v>
      </c>
      <c r="K258" s="23">
        <v>-71.858448999999993</v>
      </c>
      <c r="L258" s="23" t="s">
        <v>235</v>
      </c>
      <c r="N258" s="23">
        <v>1995</v>
      </c>
      <c r="O258" s="23" t="s">
        <v>270</v>
      </c>
      <c r="P258" s="23" t="s">
        <v>314</v>
      </c>
      <c r="AM258" s="26"/>
      <c r="AN258" s="26"/>
      <c r="AO258" s="26"/>
      <c r="AQ258" s="26"/>
      <c r="AT258" s="26"/>
      <c r="AU258" s="56">
        <v>31.482500000000002</v>
      </c>
      <c r="AV258" s="23">
        <v>30.5625</v>
      </c>
      <c r="AW258" s="23">
        <v>107.05</v>
      </c>
      <c r="AX258" s="23">
        <v>2.75</v>
      </c>
      <c r="AY258" s="23">
        <v>0.56999999999999995</v>
      </c>
      <c r="BB258" s="23">
        <v>177.75</v>
      </c>
      <c r="BC258" s="23">
        <v>0</v>
      </c>
      <c r="BD258" s="23">
        <f t="shared" si="4"/>
        <v>177.75</v>
      </c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5">
        <v>23</v>
      </c>
      <c r="BY258" s="28" t="s">
        <v>244</v>
      </c>
      <c r="BZ258" s="28" t="s">
        <v>245</v>
      </c>
      <c r="CA258" s="28" t="s">
        <v>246</v>
      </c>
      <c r="CB258" s="25">
        <v>23</v>
      </c>
      <c r="CC258" s="25" t="s">
        <v>237</v>
      </c>
      <c r="CD258" s="28" t="s">
        <v>244</v>
      </c>
      <c r="CE258" s="28" t="s">
        <v>244</v>
      </c>
      <c r="CF258" s="28" t="s">
        <v>246</v>
      </c>
      <c r="CG258" s="28"/>
      <c r="CH258" s="29"/>
      <c r="CL258" s="30"/>
      <c r="CM258" s="30"/>
      <c r="CN258" s="30"/>
      <c r="CO258" s="30"/>
      <c r="CP258" s="31"/>
      <c r="CQ258" s="30"/>
      <c r="CR258" s="30"/>
      <c r="CS258" s="30"/>
      <c r="CT258" s="30"/>
      <c r="CU258" s="30"/>
      <c r="CV258" s="32"/>
      <c r="CW258" s="29">
        <v>43343</v>
      </c>
      <c r="CX258" s="23">
        <v>482.28999999999996</v>
      </c>
      <c r="CY258" s="23">
        <v>2.13</v>
      </c>
      <c r="CZ258" s="23">
        <v>2.0059936816158586</v>
      </c>
      <c r="DA258" s="23">
        <v>11.277999999999999</v>
      </c>
      <c r="DB258" s="32">
        <v>1.2771753851099938</v>
      </c>
      <c r="DC258" s="32">
        <v>6.1557502897924605</v>
      </c>
      <c r="DD258" s="32">
        <v>7.0492339585148613</v>
      </c>
      <c r="DE258" s="32">
        <v>2.3535460294082911</v>
      </c>
      <c r="DF258" s="32">
        <v>4.5282772936054233E-2</v>
      </c>
      <c r="DG258" s="32">
        <v>6.8085196157906987E-3</v>
      </c>
      <c r="DH258" s="32">
        <v>2.5319941826261998E-2</v>
      </c>
      <c r="DI258" s="32">
        <v>0.59246317634111323</v>
      </c>
      <c r="DJ258" s="32">
        <v>4.6587083760073263E-2</v>
      </c>
      <c r="DK258" s="32">
        <v>7.8179483340795247E-2</v>
      </c>
      <c r="DL258" s="32">
        <v>0.34533716528613634</v>
      </c>
      <c r="DM258" s="32"/>
      <c r="DO258" s="33"/>
      <c r="DP258" s="33"/>
      <c r="DQ258" s="27">
        <v>43370</v>
      </c>
      <c r="DR258" s="23">
        <v>431.76</v>
      </c>
      <c r="DS258" s="23">
        <v>1.1000000000000001</v>
      </c>
      <c r="DU258" s="23">
        <v>3.6552000000000002</v>
      </c>
      <c r="DV258" s="30"/>
      <c r="DW258" s="30"/>
      <c r="DX258" s="30"/>
      <c r="DY258" s="31"/>
      <c r="DZ258" s="30"/>
      <c r="EA258" s="30"/>
      <c r="EB258" s="30"/>
      <c r="EC258" s="30"/>
      <c r="ED258" s="30"/>
      <c r="EE258" s="32"/>
      <c r="EF258" s="28"/>
      <c r="EG258" s="32"/>
      <c r="EH258" s="23">
        <v>9.5</v>
      </c>
      <c r="EI258" s="23">
        <v>7.37</v>
      </c>
      <c r="EJ258" s="23">
        <v>5.8730000000000002</v>
      </c>
      <c r="EK258" s="23">
        <v>1.3260251683858131</v>
      </c>
      <c r="EL258" s="34">
        <v>45.023572973962089</v>
      </c>
      <c r="EM258" s="23">
        <v>88.972860125260965</v>
      </c>
      <c r="EP258" s="35"/>
      <c r="EQ258" s="27">
        <v>43234</v>
      </c>
      <c r="ES258" s="23">
        <v>3.87</v>
      </c>
      <c r="EV258" s="23" t="s">
        <v>247</v>
      </c>
      <c r="EX258" s="23">
        <v>14511</v>
      </c>
      <c r="EY258" s="23">
        <v>1220</v>
      </c>
      <c r="EZ258" s="40">
        <v>642.80000000000007</v>
      </c>
      <c r="FA258" s="36">
        <v>97.96</v>
      </c>
      <c r="FB258" s="36">
        <v>11.645000000000001</v>
      </c>
      <c r="FC258" s="36">
        <v>37.018847704999999</v>
      </c>
      <c r="FD258" s="36"/>
      <c r="FE258" s="36">
        <v>3.8200000000000003</v>
      </c>
      <c r="FF258" s="36">
        <v>1.6070000000000002</v>
      </c>
      <c r="FG258" s="36">
        <v>360.60550000000001</v>
      </c>
      <c r="FH258" s="36">
        <v>2.96</v>
      </c>
      <c r="FI258" s="36">
        <v>1557.8113397050001</v>
      </c>
      <c r="FJ258" s="36">
        <v>146.5</v>
      </c>
      <c r="FK258" s="36">
        <v>56.640000000000008</v>
      </c>
      <c r="GD258" s="29"/>
      <c r="GI258" s="56"/>
      <c r="GY258" s="23" t="s">
        <v>248</v>
      </c>
      <c r="GZ258" s="23">
        <v>93.4234254419449</v>
      </c>
      <c r="HA258" s="23">
        <v>2.763423552172577</v>
      </c>
      <c r="HB258" s="23">
        <v>3.5952848722986217</v>
      </c>
      <c r="HC258" s="23">
        <v>15.471512770137524</v>
      </c>
      <c r="HD258" s="23">
        <v>40.854616895874265</v>
      </c>
      <c r="HE258" s="23">
        <v>26.689587426326117</v>
      </c>
      <c r="HF258" s="23">
        <v>6.5127701375245541</v>
      </c>
      <c r="HG258" s="23" t="s">
        <v>356</v>
      </c>
      <c r="HH258" s="23">
        <v>71</v>
      </c>
      <c r="HI258" s="23">
        <v>91</v>
      </c>
      <c r="HJ258" s="23">
        <v>73.400000000000006</v>
      </c>
      <c r="HK258" s="23">
        <v>78.8</v>
      </c>
      <c r="HL258" s="23">
        <v>55.2</v>
      </c>
      <c r="HM258" s="23">
        <v>82.8</v>
      </c>
      <c r="HN258" s="23">
        <v>13.2</v>
      </c>
      <c r="HO258" s="23">
        <v>16.600000000000001</v>
      </c>
      <c r="HP258" s="23">
        <v>21.9</v>
      </c>
      <c r="HQ258" s="23">
        <v>21</v>
      </c>
      <c r="HR258" s="23">
        <v>15</v>
      </c>
      <c r="HS258" s="23">
        <v>5.0999999999999996</v>
      </c>
    </row>
    <row r="259" spans="1:227" s="23" customFormat="1" ht="12.75" x14ac:dyDescent="0.2">
      <c r="A259" s="23" t="s">
        <v>576</v>
      </c>
      <c r="B259" s="23">
        <v>2</v>
      </c>
      <c r="C259" s="23" t="s">
        <v>302</v>
      </c>
      <c r="D259" s="23" t="s">
        <v>353</v>
      </c>
      <c r="E259" s="23" t="s">
        <v>312</v>
      </c>
      <c r="F259" s="24">
        <v>9</v>
      </c>
      <c r="G259" s="23" t="s">
        <v>233</v>
      </c>
      <c r="H259" s="23" t="s">
        <v>354</v>
      </c>
      <c r="I259" s="25">
        <v>2018</v>
      </c>
      <c r="J259" s="23">
        <v>46.2789</v>
      </c>
      <c r="K259" s="23">
        <v>-71.858448999999993</v>
      </c>
      <c r="L259" s="23" t="s">
        <v>235</v>
      </c>
      <c r="N259" s="23">
        <v>1995</v>
      </c>
      <c r="O259" s="23" t="s">
        <v>270</v>
      </c>
      <c r="P259" s="23" t="s">
        <v>314</v>
      </c>
      <c r="AM259" s="26"/>
      <c r="AN259" s="26"/>
      <c r="AO259" s="26"/>
      <c r="AQ259" s="26"/>
      <c r="AT259" s="26"/>
      <c r="AU259" s="56">
        <v>31.482500000000002</v>
      </c>
      <c r="AV259" s="23">
        <v>30.5625</v>
      </c>
      <c r="AW259" s="23">
        <v>107.05</v>
      </c>
      <c r="AX259" s="23">
        <v>2.75</v>
      </c>
      <c r="AY259" s="23">
        <v>0.56999999999999995</v>
      </c>
      <c r="BB259" s="23">
        <v>177.75</v>
      </c>
      <c r="BC259" s="23">
        <v>0</v>
      </c>
      <c r="BD259" s="23">
        <f t="shared" si="4"/>
        <v>177.75</v>
      </c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5">
        <v>23</v>
      </c>
      <c r="BY259" s="28" t="s">
        <v>244</v>
      </c>
      <c r="BZ259" s="28" t="s">
        <v>245</v>
      </c>
      <c r="CA259" s="28" t="s">
        <v>246</v>
      </c>
      <c r="CB259" s="25">
        <v>23</v>
      </c>
      <c r="CC259" s="25" t="s">
        <v>237</v>
      </c>
      <c r="CD259" s="28" t="s">
        <v>244</v>
      </c>
      <c r="CE259" s="28" t="s">
        <v>244</v>
      </c>
      <c r="CF259" s="28" t="s">
        <v>246</v>
      </c>
      <c r="CG259" s="28"/>
      <c r="CH259" s="29"/>
      <c r="CL259" s="30"/>
      <c r="CM259" s="30"/>
      <c r="CN259" s="30"/>
      <c r="CO259" s="30"/>
      <c r="CP259" s="31"/>
      <c r="CQ259" s="30"/>
      <c r="CR259" s="30"/>
      <c r="CS259" s="30"/>
      <c r="CT259" s="30"/>
      <c r="CU259" s="30"/>
      <c r="CV259" s="32"/>
      <c r="CW259" s="29">
        <v>43343</v>
      </c>
      <c r="CX259" s="23">
        <v>477.47999999999996</v>
      </c>
      <c r="CY259" s="23">
        <v>2.3200000000000003</v>
      </c>
      <c r="CZ259" s="23">
        <v>2.0958859204282905</v>
      </c>
      <c r="DA259" s="23">
        <v>11.341000000000001</v>
      </c>
      <c r="DB259" s="32">
        <v>1.3373027833481506</v>
      </c>
      <c r="DC259" s="32">
        <v>8.3936957496327285</v>
      </c>
      <c r="DD259" s="32">
        <v>5.0908650002564686</v>
      </c>
      <c r="DE259" s="32">
        <v>1.9951051698045359</v>
      </c>
      <c r="DF259" s="32">
        <v>4.2746665254002281E-2</v>
      </c>
      <c r="DG259" s="32">
        <v>5.7605897669243521E-3</v>
      </c>
      <c r="DH259" s="32">
        <v>2.1727126533267881E-2</v>
      </c>
      <c r="DI259" s="32">
        <v>0.38109043750002813</v>
      </c>
      <c r="DJ259" s="32">
        <v>6.7317274629937571E-2</v>
      </c>
      <c r="DK259" s="32">
        <v>8.1122406435989614E-2</v>
      </c>
      <c r="DL259" s="32">
        <v>0.24346082885999545</v>
      </c>
      <c r="DM259" s="32"/>
      <c r="DO259" s="33"/>
      <c r="DP259" s="33"/>
      <c r="DQ259" s="27">
        <v>43370</v>
      </c>
      <c r="DR259" s="23">
        <v>428.98</v>
      </c>
      <c r="DS259" s="23">
        <v>1.1700000000000002</v>
      </c>
      <c r="DU259" s="23">
        <v>3.589</v>
      </c>
      <c r="DV259" s="30"/>
      <c r="DW259" s="30"/>
      <c r="DX259" s="30"/>
      <c r="DY259" s="31"/>
      <c r="DZ259" s="30"/>
      <c r="EA259" s="30"/>
      <c r="EB259" s="30"/>
      <c r="EC259" s="30"/>
      <c r="ED259" s="30"/>
      <c r="EE259" s="32"/>
      <c r="EF259" s="28"/>
      <c r="EG259" s="32"/>
      <c r="EH259" s="23">
        <v>11.5</v>
      </c>
      <c r="EI259" s="23">
        <v>7.48</v>
      </c>
      <c r="EJ259" s="23">
        <v>6.0190000000000001</v>
      </c>
      <c r="EK259" s="23">
        <v>1.0028368819787215</v>
      </c>
      <c r="EL259" s="34">
        <v>24.183018847615251</v>
      </c>
      <c r="EM259" s="23">
        <v>88.773713631761964</v>
      </c>
      <c r="EP259" s="35"/>
      <c r="EQ259" s="27">
        <v>43234</v>
      </c>
      <c r="ES259" s="23">
        <v>3.88</v>
      </c>
      <c r="EV259" s="23" t="s">
        <v>247</v>
      </c>
      <c r="EX259" s="23">
        <v>11878</v>
      </c>
      <c r="EY259" s="23">
        <v>191.99999999999997</v>
      </c>
      <c r="EZ259" s="40">
        <v>712.2</v>
      </c>
      <c r="FA259" s="36">
        <v>129.04921325744894</v>
      </c>
      <c r="FB259" s="36">
        <v>11.514897890860395</v>
      </c>
      <c r="FC259" s="36">
        <v>31.904435318044861</v>
      </c>
      <c r="FD259" s="36"/>
      <c r="FE259" s="36">
        <v>3.0733177100770002</v>
      </c>
      <c r="FF259" s="36">
        <v>1.9444258453297623</v>
      </c>
      <c r="FG259" s="36">
        <v>345.26163374623366</v>
      </c>
      <c r="FH259" s="36">
        <v>3.4951456310679609</v>
      </c>
      <c r="FI259" s="36">
        <v>1203.6043364964846</v>
      </c>
      <c r="FJ259" s="36">
        <v>202.17609641781053</v>
      </c>
      <c r="FK259" s="36">
        <v>38.496819551389351</v>
      </c>
      <c r="GD259" s="29"/>
      <c r="GI259" s="56"/>
      <c r="GY259" s="23" t="s">
        <v>248</v>
      </c>
      <c r="GZ259" s="23">
        <v>92.888554807056138</v>
      </c>
      <c r="HA259" s="23">
        <v>2.7529111402608493</v>
      </c>
      <c r="HB259" s="23">
        <v>3.1835937500000049</v>
      </c>
      <c r="HC259" s="23">
        <v>16.748046874999993</v>
      </c>
      <c r="HD259" s="23">
        <v>39.8828125</v>
      </c>
      <c r="HE259" s="23">
        <v>25.498046874999996</v>
      </c>
      <c r="HF259" s="23">
        <v>7.2265625000000053</v>
      </c>
      <c r="HG259" s="23" t="s">
        <v>356</v>
      </c>
      <c r="HH259" s="23">
        <v>71</v>
      </c>
      <c r="HI259" s="23">
        <v>91</v>
      </c>
      <c r="HJ259" s="23">
        <v>73.400000000000006</v>
      </c>
      <c r="HK259" s="23">
        <v>78.8</v>
      </c>
      <c r="HL259" s="23">
        <v>55.2</v>
      </c>
      <c r="HM259" s="23">
        <v>82.8</v>
      </c>
      <c r="HN259" s="23">
        <v>13.2</v>
      </c>
      <c r="HO259" s="23">
        <v>16.600000000000001</v>
      </c>
      <c r="HP259" s="23">
        <v>21.9</v>
      </c>
      <c r="HQ259" s="23">
        <v>21</v>
      </c>
      <c r="HR259" s="23">
        <v>15</v>
      </c>
      <c r="HS259" s="23">
        <v>5.0999999999999996</v>
      </c>
    </row>
    <row r="260" spans="1:227" s="23" customFormat="1" ht="12.75" x14ac:dyDescent="0.2">
      <c r="A260" s="23" t="s">
        <v>577</v>
      </c>
      <c r="B260" s="23">
        <v>1</v>
      </c>
      <c r="C260" s="23" t="s">
        <v>398</v>
      </c>
      <c r="D260" s="23" t="s">
        <v>353</v>
      </c>
      <c r="E260" s="23" t="s">
        <v>312</v>
      </c>
      <c r="F260" s="24">
        <v>9</v>
      </c>
      <c r="G260" s="23" t="s">
        <v>233</v>
      </c>
      <c r="H260" s="23" t="s">
        <v>354</v>
      </c>
      <c r="I260" s="25">
        <v>2018</v>
      </c>
      <c r="J260" s="23">
        <v>46.2789</v>
      </c>
      <c r="K260" s="23">
        <v>-71.858448999999993</v>
      </c>
      <c r="L260" s="23" t="s">
        <v>235</v>
      </c>
      <c r="N260" s="23">
        <v>1995</v>
      </c>
      <c r="O260" s="23" t="s">
        <v>236</v>
      </c>
      <c r="P260" s="23" t="s">
        <v>314</v>
      </c>
      <c r="AM260" s="26"/>
      <c r="AN260" s="26"/>
      <c r="AO260" s="26"/>
      <c r="AQ260" s="26"/>
      <c r="AT260" s="26"/>
      <c r="AU260" s="56">
        <v>31.482500000000002</v>
      </c>
      <c r="AV260" s="23">
        <v>30.5625</v>
      </c>
      <c r="AW260" s="23">
        <v>107.05</v>
      </c>
      <c r="AX260" s="23">
        <v>2.75</v>
      </c>
      <c r="AY260" s="23">
        <v>0.56999999999999995</v>
      </c>
      <c r="BB260" s="23">
        <v>177.75</v>
      </c>
      <c r="BC260" s="23">
        <v>0</v>
      </c>
      <c r="BD260" s="23">
        <f t="shared" si="4"/>
        <v>177.75</v>
      </c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5">
        <v>23</v>
      </c>
      <c r="BY260" s="28" t="s">
        <v>244</v>
      </c>
      <c r="BZ260" s="28" t="s">
        <v>245</v>
      </c>
      <c r="CA260" s="28" t="s">
        <v>246</v>
      </c>
      <c r="CB260" s="25">
        <v>23</v>
      </c>
      <c r="CC260" s="25" t="s">
        <v>237</v>
      </c>
      <c r="CD260" s="28" t="s">
        <v>244</v>
      </c>
      <c r="CE260" s="28" t="s">
        <v>244</v>
      </c>
      <c r="CF260" s="28" t="s">
        <v>246</v>
      </c>
      <c r="CG260" s="28"/>
      <c r="CH260" s="29"/>
      <c r="CL260" s="30"/>
      <c r="CM260" s="30"/>
      <c r="CN260" s="30"/>
      <c r="CO260" s="30"/>
      <c r="CP260" s="31"/>
      <c r="CQ260" s="30"/>
      <c r="CR260" s="30"/>
      <c r="CS260" s="30"/>
      <c r="CT260" s="30"/>
      <c r="CU260" s="30"/>
      <c r="CV260" s="32"/>
      <c r="CW260" s="29">
        <v>43343</v>
      </c>
      <c r="CX260" s="23">
        <v>483.86</v>
      </c>
      <c r="CY260" s="23">
        <v>1.62</v>
      </c>
      <c r="CZ260" s="23">
        <v>1.2660714031991935</v>
      </c>
      <c r="DA260" s="23">
        <v>9.7225000000000001</v>
      </c>
      <c r="DB260" s="32">
        <v>1.256122334153531</v>
      </c>
      <c r="DC260" s="32">
        <v>6.8988440099250488</v>
      </c>
      <c r="DD260" s="32">
        <v>6.7637070421608074</v>
      </c>
      <c r="DE260" s="32">
        <v>1.8677229934502415</v>
      </c>
      <c r="DF260" s="32">
        <v>3.5626648036715544E-2</v>
      </c>
      <c r="DG260" s="32">
        <v>4.9366702561504548E-3</v>
      </c>
      <c r="DH260" s="32">
        <v>2.5341847646441387E-2</v>
      </c>
      <c r="DI260" s="32">
        <v>0.34752633725121079</v>
      </c>
      <c r="DJ260" s="32">
        <v>5.4582786280311081E-2</v>
      </c>
      <c r="DK260" s="32">
        <v>5.3643318821612405E-2</v>
      </c>
      <c r="DL260" s="32">
        <v>0.22375424767537613</v>
      </c>
      <c r="DM260" s="32"/>
      <c r="DO260" s="33"/>
      <c r="DP260" s="33"/>
      <c r="DQ260" s="27">
        <v>43370</v>
      </c>
      <c r="DR260" s="23">
        <v>445.59</v>
      </c>
      <c r="DS260" s="23">
        <v>0.997</v>
      </c>
      <c r="DU260" s="23">
        <v>2.3714</v>
      </c>
      <c r="DV260" s="30"/>
      <c r="DW260" s="30"/>
      <c r="DX260" s="30"/>
      <c r="DY260" s="31"/>
      <c r="DZ260" s="30"/>
      <c r="EA260" s="30"/>
      <c r="EB260" s="30"/>
      <c r="EC260" s="30"/>
      <c r="ED260" s="30"/>
      <c r="EE260" s="32"/>
      <c r="EF260" s="28"/>
      <c r="EG260" s="32"/>
      <c r="EH260" s="23">
        <v>6</v>
      </c>
      <c r="EI260" s="23">
        <v>7.15</v>
      </c>
      <c r="EJ260" s="23">
        <v>5.7009999999999996</v>
      </c>
      <c r="EK260" s="23">
        <v>1.1444370039682539</v>
      </c>
      <c r="EL260" s="34">
        <v>5.4842147185774408</v>
      </c>
      <c r="EM260" s="23">
        <v>87.602739726027394</v>
      </c>
      <c r="EP260" s="35"/>
      <c r="EQ260" s="27">
        <v>43234</v>
      </c>
      <c r="ES260" s="23">
        <v>4.13</v>
      </c>
      <c r="EV260" s="23" t="s">
        <v>247</v>
      </c>
      <c r="EX260" s="23">
        <v>16731</v>
      </c>
      <c r="EY260" s="23">
        <v>185.99999999999997</v>
      </c>
      <c r="EZ260" s="40">
        <v>642.20000000000005</v>
      </c>
      <c r="FA260" s="36">
        <v>202.14025802183261</v>
      </c>
      <c r="FB260" s="36">
        <v>20.249751902084022</v>
      </c>
      <c r="FC260" s="36">
        <v>52.622266171022154</v>
      </c>
      <c r="FD260" s="36"/>
      <c r="FE260" s="36">
        <v>3.8604035726099899</v>
      </c>
      <c r="FF260" s="36">
        <v>3.2322196493549451</v>
      </c>
      <c r="FG260" s="36">
        <v>342.57906053589147</v>
      </c>
      <c r="FH260" s="36">
        <v>3.7115448230234862</v>
      </c>
      <c r="FI260" s="36">
        <v>1199.7141120129011</v>
      </c>
      <c r="FJ260" s="36">
        <v>184.28713198809129</v>
      </c>
      <c r="FK260" s="36">
        <v>26.834270592127019</v>
      </c>
      <c r="GD260" s="29"/>
      <c r="GI260" s="56"/>
      <c r="GY260" s="23" t="s">
        <v>248</v>
      </c>
      <c r="GZ260" s="23">
        <v>93.4234254419449</v>
      </c>
      <c r="HA260" s="23">
        <v>2.763423552172577</v>
      </c>
      <c r="HB260" s="23">
        <v>3.5952848722986217</v>
      </c>
      <c r="HC260" s="23">
        <v>15.471512770137524</v>
      </c>
      <c r="HD260" s="23">
        <v>40.854616895874265</v>
      </c>
      <c r="HE260" s="23">
        <v>26.689587426326117</v>
      </c>
      <c r="HF260" s="23">
        <v>6.5127701375245541</v>
      </c>
      <c r="HG260" s="23" t="s">
        <v>356</v>
      </c>
      <c r="HH260" s="23">
        <v>71</v>
      </c>
      <c r="HI260" s="23">
        <v>91</v>
      </c>
      <c r="HJ260" s="23">
        <v>73.400000000000006</v>
      </c>
      <c r="HK260" s="23">
        <v>78.8</v>
      </c>
      <c r="HL260" s="23">
        <v>55.2</v>
      </c>
      <c r="HM260" s="23">
        <v>82.8</v>
      </c>
      <c r="HN260" s="23">
        <v>13.2</v>
      </c>
      <c r="HO260" s="23">
        <v>16.600000000000001</v>
      </c>
      <c r="HP260" s="23">
        <v>21.9</v>
      </c>
      <c r="HQ260" s="23">
        <v>21</v>
      </c>
      <c r="HR260" s="23">
        <v>15</v>
      </c>
      <c r="HS260" s="23">
        <v>5.0999999999999996</v>
      </c>
    </row>
    <row r="261" spans="1:227" s="23" customFormat="1" ht="12.75" x14ac:dyDescent="0.2">
      <c r="A261" s="23" t="s">
        <v>578</v>
      </c>
      <c r="B261" s="23">
        <v>2</v>
      </c>
      <c r="C261" s="23" t="s">
        <v>398</v>
      </c>
      <c r="D261" s="23" t="s">
        <v>353</v>
      </c>
      <c r="E261" s="23" t="s">
        <v>312</v>
      </c>
      <c r="F261" s="24">
        <v>9</v>
      </c>
      <c r="G261" s="23" t="s">
        <v>233</v>
      </c>
      <c r="H261" s="23" t="s">
        <v>354</v>
      </c>
      <c r="I261" s="25">
        <v>2018</v>
      </c>
      <c r="J261" s="23">
        <v>46.2789</v>
      </c>
      <c r="K261" s="23">
        <v>-71.858448999999993</v>
      </c>
      <c r="L261" s="23" t="s">
        <v>235</v>
      </c>
      <c r="N261" s="23">
        <v>1995</v>
      </c>
      <c r="O261" s="23" t="s">
        <v>236</v>
      </c>
      <c r="P261" s="23" t="s">
        <v>314</v>
      </c>
      <c r="AM261" s="26"/>
      <c r="AN261" s="26"/>
      <c r="AO261" s="26"/>
      <c r="AQ261" s="26"/>
      <c r="AT261" s="26"/>
      <c r="AU261" s="56">
        <v>31.482500000000002</v>
      </c>
      <c r="AV261" s="23">
        <v>30.5625</v>
      </c>
      <c r="AW261" s="23">
        <v>107.05</v>
      </c>
      <c r="AX261" s="23">
        <v>2.75</v>
      </c>
      <c r="AY261" s="23">
        <v>0.56999999999999995</v>
      </c>
      <c r="BB261" s="23">
        <v>177.75</v>
      </c>
      <c r="BC261" s="23">
        <v>0</v>
      </c>
      <c r="BD261" s="23">
        <f t="shared" si="4"/>
        <v>177.75</v>
      </c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5">
        <v>23</v>
      </c>
      <c r="BY261" s="28" t="s">
        <v>244</v>
      </c>
      <c r="BZ261" s="28" t="s">
        <v>245</v>
      </c>
      <c r="CA261" s="28" t="s">
        <v>246</v>
      </c>
      <c r="CB261" s="25">
        <v>23</v>
      </c>
      <c r="CC261" s="25" t="s">
        <v>237</v>
      </c>
      <c r="CD261" s="28" t="s">
        <v>244</v>
      </c>
      <c r="CE261" s="28" t="s">
        <v>244</v>
      </c>
      <c r="CF261" s="28" t="s">
        <v>246</v>
      </c>
      <c r="CG261" s="28"/>
      <c r="CH261" s="29"/>
      <c r="CL261" s="30"/>
      <c r="CM261" s="30"/>
      <c r="CN261" s="30"/>
      <c r="CO261" s="30"/>
      <c r="CP261" s="31"/>
      <c r="CQ261" s="30"/>
      <c r="CR261" s="30"/>
      <c r="CS261" s="30"/>
      <c r="CT261" s="30"/>
      <c r="CU261" s="30"/>
      <c r="CV261" s="32"/>
      <c r="CW261" s="29">
        <v>43343</v>
      </c>
      <c r="CX261" s="23">
        <v>478.65000000000003</v>
      </c>
      <c r="CY261" s="23">
        <v>1.8199999999999998</v>
      </c>
      <c r="CZ261" s="23">
        <v>1.3505665237475017</v>
      </c>
      <c r="DA261" s="23">
        <v>10.209</v>
      </c>
      <c r="DB261" s="32">
        <v>1.2403812179432858</v>
      </c>
      <c r="DC261" s="32">
        <v>7.6353033754758197</v>
      </c>
      <c r="DD261" s="32">
        <v>7.2062414735032636</v>
      </c>
      <c r="DE261" s="32">
        <v>1.9398613642206461</v>
      </c>
      <c r="DF261" s="32">
        <v>3.8656596424496252E-2</v>
      </c>
      <c r="DG261" s="32">
        <v>4.6074858374527969E-3</v>
      </c>
      <c r="DH261" s="32">
        <v>2.4797641898844227E-2</v>
      </c>
      <c r="DI261" s="32">
        <v>0.39914439143132446</v>
      </c>
      <c r="DJ261" s="32">
        <v>4.9046310635252964E-2</v>
      </c>
      <c r="DK261" s="32">
        <v>5.081431406205978E-2</v>
      </c>
      <c r="DL261" s="32">
        <v>0.24304184571457282</v>
      </c>
      <c r="DM261" s="32"/>
      <c r="DO261" s="33"/>
      <c r="DP261" s="33"/>
      <c r="DQ261" s="27">
        <v>43370</v>
      </c>
      <c r="DR261" s="23">
        <v>448.98</v>
      </c>
      <c r="DS261" s="23">
        <v>1.03</v>
      </c>
      <c r="DU261" s="23">
        <v>3.3727</v>
      </c>
      <c r="DV261" s="30"/>
      <c r="DW261" s="30"/>
      <c r="DX261" s="30"/>
      <c r="DY261" s="31"/>
      <c r="DZ261" s="30"/>
      <c r="EA261" s="30"/>
      <c r="EB261" s="30"/>
      <c r="EC261" s="30"/>
      <c r="ED261" s="30"/>
      <c r="EE261" s="32"/>
      <c r="EF261" s="28"/>
      <c r="EG261" s="32"/>
      <c r="EH261" s="23">
        <v>6.5</v>
      </c>
      <c r="EI261" s="23">
        <v>7.04</v>
      </c>
      <c r="EJ261" s="23">
        <v>5.3250000000000002</v>
      </c>
      <c r="EK261" s="23">
        <v>1.1281344395866455</v>
      </c>
      <c r="EL261" s="34">
        <v>13.003078479704639</v>
      </c>
      <c r="EM261" s="23">
        <v>89.072249589490966</v>
      </c>
      <c r="EP261" s="35"/>
      <c r="EQ261" s="27">
        <v>43234</v>
      </c>
      <c r="ES261" s="23">
        <v>4.5199999999999996</v>
      </c>
      <c r="EV261" s="23" t="s">
        <v>247</v>
      </c>
      <c r="EX261" s="23">
        <v>16272</v>
      </c>
      <c r="EY261" s="23">
        <v>211</v>
      </c>
      <c r="EZ261" s="40">
        <v>766.4</v>
      </c>
      <c r="FA261" s="36">
        <v>324.43747937974263</v>
      </c>
      <c r="FB261" s="36">
        <v>20.80006598482349</v>
      </c>
      <c r="FC261" s="36">
        <v>45.645983561530855</v>
      </c>
      <c r="FD261" s="36"/>
      <c r="FE261" s="36">
        <v>2.8505443747937971</v>
      </c>
      <c r="FF261" s="36">
        <v>2.9871329594193337</v>
      </c>
      <c r="FG261" s="36">
        <v>300.71807984163638</v>
      </c>
      <c r="FH261" s="36">
        <v>4.7904981854173538</v>
      </c>
      <c r="FI261" s="36">
        <v>1283.0354665506436</v>
      </c>
      <c r="FJ261" s="36">
        <v>211.71230616958101</v>
      </c>
      <c r="FK261" s="36">
        <v>26.911910260640052</v>
      </c>
      <c r="GD261" s="29"/>
      <c r="GI261" s="56"/>
      <c r="GY261" s="23" t="s">
        <v>248</v>
      </c>
      <c r="GZ261" s="23">
        <v>92.888554807056138</v>
      </c>
      <c r="HA261" s="23">
        <v>2.7529111402608493</v>
      </c>
      <c r="HB261" s="23">
        <v>3.1835937500000049</v>
      </c>
      <c r="HC261" s="23">
        <v>16.748046874999993</v>
      </c>
      <c r="HD261" s="23">
        <v>39.8828125</v>
      </c>
      <c r="HE261" s="23">
        <v>25.498046874999996</v>
      </c>
      <c r="HF261" s="23">
        <v>7.2265625000000053</v>
      </c>
      <c r="HG261" s="23" t="s">
        <v>356</v>
      </c>
      <c r="HH261" s="23">
        <v>71</v>
      </c>
      <c r="HI261" s="23">
        <v>91</v>
      </c>
      <c r="HJ261" s="23">
        <v>73.400000000000006</v>
      </c>
      <c r="HK261" s="23">
        <v>78.8</v>
      </c>
      <c r="HL261" s="23">
        <v>55.2</v>
      </c>
      <c r="HM261" s="23">
        <v>82.8</v>
      </c>
      <c r="HN261" s="23">
        <v>13.2</v>
      </c>
      <c r="HO261" s="23">
        <v>16.600000000000001</v>
      </c>
      <c r="HP261" s="23">
        <v>21.9</v>
      </c>
      <c r="HQ261" s="23">
        <v>21</v>
      </c>
      <c r="HR261" s="23">
        <v>15</v>
      </c>
      <c r="HS261" s="23">
        <v>5.0999999999999996</v>
      </c>
    </row>
    <row r="262" spans="1:227" s="23" customFormat="1" ht="12.75" x14ac:dyDescent="0.2">
      <c r="A262" s="23" t="s">
        <v>579</v>
      </c>
      <c r="B262" s="23">
        <v>1</v>
      </c>
      <c r="C262" s="23" t="s">
        <v>308</v>
      </c>
      <c r="D262" s="23" t="s">
        <v>353</v>
      </c>
      <c r="E262" s="23" t="s">
        <v>312</v>
      </c>
      <c r="F262" s="24">
        <v>9</v>
      </c>
      <c r="G262" s="23" t="s">
        <v>233</v>
      </c>
      <c r="H262" s="23" t="s">
        <v>354</v>
      </c>
      <c r="I262" s="25">
        <v>2018</v>
      </c>
      <c r="J262" s="23">
        <v>46.2789</v>
      </c>
      <c r="K262" s="23">
        <v>-71.858448999999993</v>
      </c>
      <c r="L262" s="23" t="s">
        <v>235</v>
      </c>
      <c r="N262" s="23">
        <v>1995</v>
      </c>
      <c r="O262" s="23" t="s">
        <v>270</v>
      </c>
      <c r="P262" s="23" t="s">
        <v>314</v>
      </c>
      <c r="AM262" s="26"/>
      <c r="AN262" s="26"/>
      <c r="AO262" s="26"/>
      <c r="AQ262" s="26"/>
      <c r="AT262" s="26"/>
      <c r="AU262" s="56">
        <v>31.482500000000002</v>
      </c>
      <c r="AV262" s="23">
        <v>30.5625</v>
      </c>
      <c r="AW262" s="23">
        <v>107.05</v>
      </c>
      <c r="AX262" s="23">
        <v>2.75</v>
      </c>
      <c r="AY262" s="23">
        <v>0.56999999999999995</v>
      </c>
      <c r="BB262" s="23">
        <v>177.75</v>
      </c>
      <c r="BC262" s="23">
        <v>0</v>
      </c>
      <c r="BD262" s="23">
        <f t="shared" si="4"/>
        <v>177.75</v>
      </c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5">
        <v>23</v>
      </c>
      <c r="BY262" s="28" t="s">
        <v>244</v>
      </c>
      <c r="BZ262" s="28" t="s">
        <v>245</v>
      </c>
      <c r="CA262" s="28" t="s">
        <v>246</v>
      </c>
      <c r="CB262" s="25">
        <v>23</v>
      </c>
      <c r="CC262" s="25" t="s">
        <v>237</v>
      </c>
      <c r="CD262" s="28" t="s">
        <v>244</v>
      </c>
      <c r="CE262" s="28" t="s">
        <v>244</v>
      </c>
      <c r="CF262" s="28" t="s">
        <v>246</v>
      </c>
      <c r="CG262" s="28"/>
      <c r="CH262" s="29"/>
      <c r="CL262" s="30"/>
      <c r="CM262" s="30"/>
      <c r="CN262" s="30"/>
      <c r="CO262" s="30"/>
      <c r="CP262" s="31"/>
      <c r="CQ262" s="30"/>
      <c r="CR262" s="30"/>
      <c r="CS262" s="30"/>
      <c r="CT262" s="30"/>
      <c r="CU262" s="30"/>
      <c r="CV262" s="32"/>
      <c r="CW262" s="29">
        <v>43343</v>
      </c>
      <c r="CX262" s="23">
        <v>485.15999999999997</v>
      </c>
      <c r="CY262" s="23">
        <v>1.77</v>
      </c>
      <c r="CZ262" s="23">
        <v>1.5396549981570709</v>
      </c>
      <c r="DA262" s="23">
        <v>10.464</v>
      </c>
      <c r="DB262" s="32">
        <v>1.2321315411314864</v>
      </c>
      <c r="DC262" s="32">
        <v>5.775157366509597</v>
      </c>
      <c r="DD262" s="32">
        <v>7.8348368855267232</v>
      </c>
      <c r="DE262" s="32">
        <v>2.1795636491453871</v>
      </c>
      <c r="DF262" s="32">
        <v>4.2258245096573978E-2</v>
      </c>
      <c r="DG262" s="32">
        <v>4.783134104270139E-3</v>
      </c>
      <c r="DH262" s="32">
        <v>2.7353963478958347E-2</v>
      </c>
      <c r="DI262" s="32">
        <v>0.75036689286898173</v>
      </c>
      <c r="DJ262" s="32">
        <v>5.4297838675943483E-2</v>
      </c>
      <c r="DK262" s="32">
        <v>7.0772671601545267E-2</v>
      </c>
      <c r="DL262" s="32">
        <v>0.3248656824386168</v>
      </c>
      <c r="DM262" s="32"/>
      <c r="DO262" s="33"/>
      <c r="DP262" s="33"/>
      <c r="DQ262" s="27">
        <v>43370</v>
      </c>
      <c r="DR262" s="23">
        <v>415.07</v>
      </c>
      <c r="DS262" s="23">
        <v>1.06</v>
      </c>
      <c r="DU262" s="23">
        <v>2.9289999999999998</v>
      </c>
      <c r="DV262" s="30"/>
      <c r="DW262" s="30"/>
      <c r="DX262" s="30"/>
      <c r="DY262" s="31"/>
      <c r="DZ262" s="30"/>
      <c r="EA262" s="30"/>
      <c r="EB262" s="30"/>
      <c r="EC262" s="30"/>
      <c r="ED262" s="30"/>
      <c r="EE262" s="32"/>
      <c r="EF262" s="28"/>
      <c r="EG262" s="32"/>
      <c r="EH262" s="23">
        <v>8</v>
      </c>
      <c r="EI262" s="23">
        <v>7.8100000000000005</v>
      </c>
      <c r="EJ262" s="23">
        <v>6.19</v>
      </c>
      <c r="EK262" s="23">
        <v>1.3532005060190602</v>
      </c>
      <c r="EL262" s="34">
        <v>31.425249991927064</v>
      </c>
      <c r="EM262" s="23">
        <v>88.561517113783538</v>
      </c>
      <c r="EP262" s="35"/>
      <c r="EQ262" s="27">
        <v>43234</v>
      </c>
      <c r="ES262" s="23">
        <v>4</v>
      </c>
      <c r="EV262" s="23" t="s">
        <v>247</v>
      </c>
      <c r="EX262" s="23">
        <v>14083.000000000002</v>
      </c>
      <c r="EY262" s="23">
        <v>219</v>
      </c>
      <c r="EZ262" s="40">
        <v>652.69999999999993</v>
      </c>
      <c r="FA262" s="36">
        <v>177.99667774086379</v>
      </c>
      <c r="FB262" s="36">
        <v>14.516611295681063</v>
      </c>
      <c r="FC262" s="36">
        <v>39.994561828903656</v>
      </c>
      <c r="FD262" s="36"/>
      <c r="FE262" s="36">
        <v>4.3953488372093021</v>
      </c>
      <c r="FF262" s="36">
        <v>3.1913621262458474</v>
      </c>
      <c r="FG262" s="36">
        <v>354.46395348837206</v>
      </c>
      <c r="FH262" s="36">
        <v>4.9634551495016614</v>
      </c>
      <c r="FI262" s="36">
        <v>1283.4375918986711</v>
      </c>
      <c r="FJ262" s="36">
        <v>149.40199335548175</v>
      </c>
      <c r="FK262" s="36">
        <v>29.421926910299003</v>
      </c>
      <c r="GD262" s="29"/>
      <c r="GI262" s="56"/>
      <c r="GY262" s="23" t="s">
        <v>248</v>
      </c>
      <c r="GZ262" s="23">
        <v>93.4234254419449</v>
      </c>
      <c r="HA262" s="23">
        <v>2.763423552172577</v>
      </c>
      <c r="HB262" s="23">
        <v>3.5952848722986217</v>
      </c>
      <c r="HC262" s="23">
        <v>15.471512770137524</v>
      </c>
      <c r="HD262" s="23">
        <v>40.854616895874265</v>
      </c>
      <c r="HE262" s="23">
        <v>26.689587426326117</v>
      </c>
      <c r="HF262" s="23">
        <v>6.5127701375245541</v>
      </c>
      <c r="HG262" s="23" t="s">
        <v>356</v>
      </c>
      <c r="HH262" s="23">
        <v>71</v>
      </c>
      <c r="HI262" s="23">
        <v>91</v>
      </c>
      <c r="HJ262" s="23">
        <v>73.400000000000006</v>
      </c>
      <c r="HK262" s="23">
        <v>78.8</v>
      </c>
      <c r="HL262" s="23">
        <v>55.2</v>
      </c>
      <c r="HM262" s="23">
        <v>82.8</v>
      </c>
      <c r="HN262" s="23">
        <v>13.2</v>
      </c>
      <c r="HO262" s="23">
        <v>16.600000000000001</v>
      </c>
      <c r="HP262" s="23">
        <v>21.9</v>
      </c>
      <c r="HQ262" s="23">
        <v>21</v>
      </c>
      <c r="HR262" s="23">
        <v>15</v>
      </c>
      <c r="HS262" s="23">
        <v>5.0999999999999996</v>
      </c>
    </row>
    <row r="263" spans="1:227" s="23" customFormat="1" ht="12.75" x14ac:dyDescent="0.2">
      <c r="A263" s="23" t="s">
        <v>580</v>
      </c>
      <c r="B263" s="23">
        <v>2</v>
      </c>
      <c r="C263" s="23" t="s">
        <v>308</v>
      </c>
      <c r="D263" s="23" t="s">
        <v>353</v>
      </c>
      <c r="E263" s="23" t="s">
        <v>312</v>
      </c>
      <c r="F263" s="24">
        <v>9</v>
      </c>
      <c r="G263" s="23" t="s">
        <v>233</v>
      </c>
      <c r="H263" s="23" t="s">
        <v>354</v>
      </c>
      <c r="I263" s="25">
        <v>2018</v>
      </c>
      <c r="J263" s="23">
        <v>46.2789</v>
      </c>
      <c r="K263" s="23">
        <v>-71.858448999999993</v>
      </c>
      <c r="L263" s="23" t="s">
        <v>235</v>
      </c>
      <c r="N263" s="23">
        <v>1995</v>
      </c>
      <c r="O263" s="23" t="s">
        <v>270</v>
      </c>
      <c r="P263" s="23" t="s">
        <v>314</v>
      </c>
      <c r="AM263" s="26"/>
      <c r="AN263" s="26"/>
      <c r="AO263" s="26"/>
      <c r="AQ263" s="26"/>
      <c r="AT263" s="26"/>
      <c r="AU263" s="56">
        <v>31.482500000000002</v>
      </c>
      <c r="AV263" s="23">
        <v>30.5625</v>
      </c>
      <c r="AW263" s="23">
        <v>107.05</v>
      </c>
      <c r="AX263" s="23">
        <v>2.75</v>
      </c>
      <c r="AY263" s="23">
        <v>0.56999999999999995</v>
      </c>
      <c r="BB263" s="23">
        <v>177.75</v>
      </c>
      <c r="BC263" s="23">
        <v>0</v>
      </c>
      <c r="BD263" s="23">
        <f t="shared" si="4"/>
        <v>177.75</v>
      </c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5">
        <v>23</v>
      </c>
      <c r="BY263" s="28" t="s">
        <v>244</v>
      </c>
      <c r="BZ263" s="28" t="s">
        <v>245</v>
      </c>
      <c r="CA263" s="28" t="s">
        <v>246</v>
      </c>
      <c r="CB263" s="25">
        <v>23</v>
      </c>
      <c r="CC263" s="25" t="s">
        <v>237</v>
      </c>
      <c r="CD263" s="28" t="s">
        <v>244</v>
      </c>
      <c r="CE263" s="28" t="s">
        <v>244</v>
      </c>
      <c r="CF263" s="28" t="s">
        <v>246</v>
      </c>
      <c r="CG263" s="28"/>
      <c r="CH263" s="29"/>
      <c r="CL263" s="30"/>
      <c r="CM263" s="30"/>
      <c r="CN263" s="30"/>
      <c r="CO263" s="30"/>
      <c r="CP263" s="31"/>
      <c r="CQ263" s="30"/>
      <c r="CR263" s="30"/>
      <c r="CS263" s="30"/>
      <c r="CT263" s="30"/>
      <c r="CU263" s="30"/>
      <c r="CV263" s="32"/>
      <c r="CW263" s="29">
        <v>43343</v>
      </c>
      <c r="CX263" s="23">
        <v>465.45000000000005</v>
      </c>
      <c r="CY263" s="23">
        <v>1.9900000000000002</v>
      </c>
      <c r="CZ263" s="23">
        <v>1.6279274997757676</v>
      </c>
      <c r="DA263" s="23">
        <v>10.283999999999999</v>
      </c>
      <c r="DB263" s="32">
        <v>1.2445273062395772</v>
      </c>
      <c r="DC263" s="32">
        <v>5.8197109346529476</v>
      </c>
      <c r="DD263" s="32">
        <v>7.6314773076624691</v>
      </c>
      <c r="DE263" s="32">
        <v>2.1252333689722933</v>
      </c>
      <c r="DF263" s="32">
        <v>4.9388727338590538E-2</v>
      </c>
      <c r="DG263" s="32">
        <v>4.7261318628085544E-3</v>
      </c>
      <c r="DH263" s="32">
        <v>2.5392029522968994E-2</v>
      </c>
      <c r="DI263" s="32">
        <v>0.45058227711765703</v>
      </c>
      <c r="DJ263" s="32">
        <v>5.5690303870234603E-2</v>
      </c>
      <c r="DK263" s="32">
        <v>7.1405093824468913E-2</v>
      </c>
      <c r="DL263" s="32">
        <v>0.2320229098998961</v>
      </c>
      <c r="DM263" s="32"/>
      <c r="DO263" s="33"/>
      <c r="DP263" s="33"/>
      <c r="DQ263" s="27">
        <v>43370</v>
      </c>
      <c r="DR263" s="23">
        <v>407.08</v>
      </c>
      <c r="DS263" s="23">
        <v>1.05</v>
      </c>
      <c r="DU263" s="23">
        <v>2.0644</v>
      </c>
      <c r="DV263" s="30"/>
      <c r="DW263" s="30"/>
      <c r="DX263" s="30"/>
      <c r="DY263" s="31"/>
      <c r="DZ263" s="30"/>
      <c r="EA263" s="30"/>
      <c r="EB263" s="30"/>
      <c r="EC263" s="30"/>
      <c r="ED263" s="30"/>
      <c r="EE263" s="32"/>
      <c r="EF263" s="28"/>
      <c r="EG263" s="32"/>
      <c r="EH263" s="23">
        <v>7.5</v>
      </c>
      <c r="EI263" s="23">
        <v>8.0300000000000011</v>
      </c>
      <c r="EJ263" s="23">
        <v>5.59</v>
      </c>
      <c r="EK263" s="23">
        <v>0.96422398420772282</v>
      </c>
      <c r="EL263" s="34">
        <v>20.478348384874543</v>
      </c>
      <c r="EM263" s="23">
        <v>88.131622978248743</v>
      </c>
      <c r="EP263" s="35"/>
      <c r="EQ263" s="27">
        <v>43234</v>
      </c>
      <c r="ES263" s="23">
        <v>3.93</v>
      </c>
      <c r="EV263" s="23" t="s">
        <v>247</v>
      </c>
      <c r="EX263" s="23">
        <v>15019</v>
      </c>
      <c r="EY263" s="23">
        <v>319</v>
      </c>
      <c r="EZ263" s="40">
        <v>808.2</v>
      </c>
      <c r="FA263" s="36">
        <v>138.65300638226404</v>
      </c>
      <c r="FB263" s="36">
        <v>14.858918374202217</v>
      </c>
      <c r="FC263" s="36">
        <v>37.004982193483372</v>
      </c>
      <c r="FD263" s="36"/>
      <c r="FE263" s="36">
        <v>5.2401746724890836</v>
      </c>
      <c r="FF263" s="36">
        <v>2.7631844138394359</v>
      </c>
      <c r="FG263" s="36">
        <v>346.26016123614374</v>
      </c>
      <c r="FH263" s="36">
        <v>3.1844138394356736</v>
      </c>
      <c r="FI263" s="36">
        <v>1390.1027405492109</v>
      </c>
      <c r="FJ263" s="36">
        <v>201.54517971111858</v>
      </c>
      <c r="FK263" s="36">
        <v>37.195162915686936</v>
      </c>
      <c r="GD263" s="29"/>
      <c r="GI263" s="56"/>
      <c r="GY263" s="23" t="s">
        <v>248</v>
      </c>
      <c r="GZ263" s="23">
        <v>92.888554807056138</v>
      </c>
      <c r="HA263" s="23">
        <v>2.7529111402608493</v>
      </c>
      <c r="HB263" s="23">
        <v>3.1835937500000049</v>
      </c>
      <c r="HC263" s="23">
        <v>16.748046874999993</v>
      </c>
      <c r="HD263" s="23">
        <v>39.8828125</v>
      </c>
      <c r="HE263" s="23">
        <v>25.498046874999996</v>
      </c>
      <c r="HF263" s="23">
        <v>7.2265625000000053</v>
      </c>
      <c r="HG263" s="23" t="s">
        <v>356</v>
      </c>
      <c r="HH263" s="23">
        <v>71</v>
      </c>
      <c r="HI263" s="23">
        <v>91</v>
      </c>
      <c r="HJ263" s="23">
        <v>73.400000000000006</v>
      </c>
      <c r="HK263" s="23">
        <v>78.8</v>
      </c>
      <c r="HL263" s="23">
        <v>55.2</v>
      </c>
      <c r="HM263" s="23">
        <v>82.8</v>
      </c>
      <c r="HN263" s="23">
        <v>13.2</v>
      </c>
      <c r="HO263" s="23">
        <v>16.600000000000001</v>
      </c>
      <c r="HP263" s="23">
        <v>21.9</v>
      </c>
      <c r="HQ263" s="23">
        <v>21</v>
      </c>
      <c r="HR263" s="23">
        <v>15</v>
      </c>
      <c r="HS263" s="23">
        <v>5.0999999999999996</v>
      </c>
    </row>
    <row r="264" spans="1:227" s="23" customFormat="1" ht="12.75" x14ac:dyDescent="0.2">
      <c r="A264" s="23" t="s">
        <v>581</v>
      </c>
      <c r="B264" s="23">
        <v>1</v>
      </c>
      <c r="C264" s="23" t="s">
        <v>229</v>
      </c>
      <c r="D264" s="23" t="s">
        <v>353</v>
      </c>
      <c r="E264" s="23" t="s">
        <v>312</v>
      </c>
      <c r="F264" s="24">
        <v>45</v>
      </c>
      <c r="G264" s="23" t="s">
        <v>233</v>
      </c>
      <c r="H264" s="23" t="s">
        <v>354</v>
      </c>
      <c r="I264" s="25">
        <v>2018</v>
      </c>
      <c r="J264" s="23">
        <v>46.278067999999998</v>
      </c>
      <c r="K264" s="23">
        <v>-71.870569000000003</v>
      </c>
      <c r="L264" s="23" t="s">
        <v>235</v>
      </c>
      <c r="N264" s="23">
        <v>1999</v>
      </c>
      <c r="O264" s="23" t="s">
        <v>236</v>
      </c>
      <c r="P264" s="23" t="s">
        <v>314</v>
      </c>
      <c r="AM264" s="26"/>
      <c r="AN264" s="26"/>
      <c r="AO264" s="26"/>
      <c r="AQ264" s="26"/>
      <c r="AT264" s="26"/>
      <c r="AU264" s="56">
        <v>28.42</v>
      </c>
      <c r="AV264" s="23">
        <v>27.5</v>
      </c>
      <c r="AW264" s="23">
        <v>85.5</v>
      </c>
      <c r="AX264" s="23">
        <v>2.75</v>
      </c>
      <c r="AY264" s="23">
        <v>0.6</v>
      </c>
      <c r="BB264" s="23">
        <v>45</v>
      </c>
      <c r="BC264" s="23">
        <v>0</v>
      </c>
      <c r="BD264" s="23">
        <f t="shared" si="4"/>
        <v>45</v>
      </c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5">
        <v>23</v>
      </c>
      <c r="BY264" s="28" t="s">
        <v>244</v>
      </c>
      <c r="BZ264" s="28" t="s">
        <v>245</v>
      </c>
      <c r="CA264" s="28" t="s">
        <v>246</v>
      </c>
      <c r="CB264" s="25">
        <v>23</v>
      </c>
      <c r="CC264" s="25" t="s">
        <v>237</v>
      </c>
      <c r="CD264" s="28" t="s">
        <v>244</v>
      </c>
      <c r="CE264" s="28" t="s">
        <v>244</v>
      </c>
      <c r="CF264" s="28" t="s">
        <v>246</v>
      </c>
      <c r="CG264" s="28"/>
      <c r="CH264" s="29"/>
      <c r="CL264" s="30"/>
      <c r="CM264" s="30"/>
      <c r="CN264" s="30"/>
      <c r="CO264" s="30"/>
      <c r="CP264" s="31"/>
      <c r="CQ264" s="30"/>
      <c r="CR264" s="30"/>
      <c r="CS264" s="30"/>
      <c r="CT264" s="30"/>
      <c r="CU264" s="30"/>
      <c r="CV264" s="32"/>
      <c r="CW264" s="29">
        <v>43343</v>
      </c>
      <c r="CX264" s="23">
        <v>487.16999999999996</v>
      </c>
      <c r="CY264" s="23">
        <v>1.7599999999999998</v>
      </c>
      <c r="CZ264" s="23">
        <v>1.3879922596013736</v>
      </c>
      <c r="DA264" s="23">
        <v>9.9474999999999998</v>
      </c>
      <c r="DB264" s="32">
        <v>1.1511804072983951</v>
      </c>
      <c r="DC264" s="32">
        <v>5.9387350243683681</v>
      </c>
      <c r="DD264" s="32">
        <v>8.4322188163149345</v>
      </c>
      <c r="DE264" s="32">
        <v>1.7285291866541648</v>
      </c>
      <c r="DF264" s="32">
        <v>3.9870051635451334E-2</v>
      </c>
      <c r="DG264" s="32">
        <v>4.1479660496042446E-3</v>
      </c>
      <c r="DH264" s="32">
        <v>2.0847702317999317E-2</v>
      </c>
      <c r="DI264" s="32">
        <v>0.51693253793593508</v>
      </c>
      <c r="DJ264" s="32">
        <v>0.12904311930433218</v>
      </c>
      <c r="DK264" s="32">
        <v>4.5395801006681856E-2</v>
      </c>
      <c r="DL264" s="32">
        <v>0.24804909942189754</v>
      </c>
      <c r="DM264" s="32"/>
      <c r="DO264" s="33"/>
      <c r="DP264" s="33"/>
      <c r="DQ264" s="27">
        <v>43370</v>
      </c>
      <c r="DR264" s="23">
        <v>449.11</v>
      </c>
      <c r="DS264" s="23">
        <v>1.03</v>
      </c>
      <c r="DU264" s="23">
        <v>5.0412999999999997</v>
      </c>
      <c r="DV264" s="30"/>
      <c r="DW264" s="30"/>
      <c r="DX264" s="30"/>
      <c r="DY264" s="31"/>
      <c r="DZ264" s="30"/>
      <c r="EA264" s="30"/>
      <c r="EB264" s="30"/>
      <c r="EC264" s="30"/>
      <c r="ED264" s="30"/>
      <c r="EE264" s="32"/>
      <c r="EF264" s="28"/>
      <c r="EG264" s="32"/>
      <c r="EH264" s="23">
        <v>19.5</v>
      </c>
      <c r="EI264" s="23">
        <v>7.37</v>
      </c>
      <c r="EJ264" s="23">
        <v>6.6660000000000004</v>
      </c>
      <c r="EK264" s="23">
        <v>1.5034923319980225</v>
      </c>
      <c r="EL264" s="34">
        <v>37.061505010602453</v>
      </c>
      <c r="EM264" s="23">
        <v>89.16437818752452</v>
      </c>
      <c r="EP264" s="35"/>
      <c r="EQ264" s="27">
        <v>43234</v>
      </c>
      <c r="ES264" s="23">
        <v>4.6100000000000003</v>
      </c>
      <c r="EV264" s="23" t="s">
        <v>247</v>
      </c>
      <c r="EX264" s="23">
        <v>11756</v>
      </c>
      <c r="EY264" s="23">
        <v>79.7</v>
      </c>
      <c r="EZ264" s="40">
        <v>665.19999999999993</v>
      </c>
      <c r="FA264" s="36">
        <v>328.58518764530055</v>
      </c>
      <c r="FB264" s="36">
        <v>23.239787446031219</v>
      </c>
      <c r="FC264" s="36">
        <v>35.122181627366324</v>
      </c>
      <c r="FD264" s="36"/>
      <c r="FE264" s="36">
        <v>11.408170043175025</v>
      </c>
      <c r="FF264" s="36">
        <v>1.5533045499833944</v>
      </c>
      <c r="FG264" s="36">
        <v>348.10909996678845</v>
      </c>
      <c r="FH264" s="36">
        <v>3.1783460644304218</v>
      </c>
      <c r="FI264" s="36">
        <v>957.34368741780133</v>
      </c>
      <c r="FJ264" s="36">
        <v>121.45466622384589</v>
      </c>
      <c r="FK264" s="36">
        <v>15.632680172700098</v>
      </c>
      <c r="GD264" s="29"/>
      <c r="GI264" s="56"/>
      <c r="GV264" s="23">
        <v>0.93393426950248948</v>
      </c>
      <c r="GW264" s="23">
        <v>1.6360197497754767</v>
      </c>
      <c r="GX264" s="23">
        <v>1.5954606970362921</v>
      </c>
      <c r="GY264" s="23" t="s">
        <v>248</v>
      </c>
      <c r="GZ264" s="23">
        <v>94.241174078964562</v>
      </c>
      <c r="HA264" s="23">
        <v>2.6794289908826601</v>
      </c>
      <c r="HB264" s="23">
        <v>1.8481518481518424</v>
      </c>
      <c r="HC264" s="23">
        <v>5.4745254745254641</v>
      </c>
      <c r="HD264" s="23">
        <v>25.31468531468532</v>
      </c>
      <c r="HE264" s="23">
        <v>49.980019980019982</v>
      </c>
      <c r="HF264" s="23">
        <v>10.989010989010991</v>
      </c>
      <c r="HG264" s="23" t="s">
        <v>249</v>
      </c>
      <c r="HH264" s="23">
        <v>71</v>
      </c>
      <c r="HI264" s="23">
        <v>91</v>
      </c>
      <c r="HJ264" s="23">
        <v>73.400000000000006</v>
      </c>
      <c r="HK264" s="23">
        <v>78.8</v>
      </c>
      <c r="HL264" s="23">
        <v>55.2</v>
      </c>
      <c r="HM264" s="23">
        <v>82.8</v>
      </c>
      <c r="HN264" s="23">
        <v>13.2</v>
      </c>
      <c r="HO264" s="23">
        <v>16.600000000000001</v>
      </c>
      <c r="HP264" s="23">
        <v>21.9</v>
      </c>
      <c r="HQ264" s="23">
        <v>21</v>
      </c>
      <c r="HR264" s="23">
        <v>15</v>
      </c>
      <c r="HS264" s="23">
        <v>5.0999999999999996</v>
      </c>
    </row>
    <row r="265" spans="1:227" s="23" customFormat="1" ht="12.75" x14ac:dyDescent="0.2">
      <c r="A265" s="23" t="s">
        <v>582</v>
      </c>
      <c r="B265" s="23">
        <v>2</v>
      </c>
      <c r="C265" s="23" t="s">
        <v>229</v>
      </c>
      <c r="D265" s="23" t="s">
        <v>353</v>
      </c>
      <c r="E265" s="23" t="s">
        <v>312</v>
      </c>
      <c r="F265" s="24">
        <v>45</v>
      </c>
      <c r="G265" s="23" t="s">
        <v>233</v>
      </c>
      <c r="H265" s="23" t="s">
        <v>354</v>
      </c>
      <c r="I265" s="25">
        <v>2018</v>
      </c>
      <c r="J265" s="23">
        <v>46.278067999999998</v>
      </c>
      <c r="K265" s="23">
        <v>-71.870569000000003</v>
      </c>
      <c r="L265" s="23" t="s">
        <v>235</v>
      </c>
      <c r="N265" s="23">
        <v>1999</v>
      </c>
      <c r="O265" s="23" t="s">
        <v>236</v>
      </c>
      <c r="P265" s="23" t="s">
        <v>314</v>
      </c>
      <c r="AM265" s="26"/>
      <c r="AN265" s="26"/>
      <c r="AO265" s="26"/>
      <c r="AQ265" s="26"/>
      <c r="AT265" s="26"/>
      <c r="AU265" s="56">
        <v>28.42</v>
      </c>
      <c r="AV265" s="23">
        <v>27.5</v>
      </c>
      <c r="AW265" s="23">
        <v>85.5</v>
      </c>
      <c r="AX265" s="23">
        <v>2.75</v>
      </c>
      <c r="AY265" s="23">
        <v>0.6</v>
      </c>
      <c r="BB265" s="23">
        <v>45</v>
      </c>
      <c r="BC265" s="23">
        <v>0</v>
      </c>
      <c r="BD265" s="23">
        <f t="shared" si="4"/>
        <v>45</v>
      </c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5">
        <v>23</v>
      </c>
      <c r="BY265" s="28" t="s">
        <v>244</v>
      </c>
      <c r="BZ265" s="28" t="s">
        <v>245</v>
      </c>
      <c r="CA265" s="28" t="s">
        <v>246</v>
      </c>
      <c r="CB265" s="25">
        <v>23</v>
      </c>
      <c r="CC265" s="25" t="s">
        <v>237</v>
      </c>
      <c r="CD265" s="28" t="s">
        <v>244</v>
      </c>
      <c r="CE265" s="28" t="s">
        <v>244</v>
      </c>
      <c r="CF265" s="28" t="s">
        <v>246</v>
      </c>
      <c r="CG265" s="28"/>
      <c r="CH265" s="29"/>
      <c r="CL265" s="30"/>
      <c r="CM265" s="30"/>
      <c r="CN265" s="30"/>
      <c r="CO265" s="30"/>
      <c r="CP265" s="31"/>
      <c r="CQ265" s="30"/>
      <c r="CR265" s="30"/>
      <c r="CS265" s="30"/>
      <c r="CT265" s="30"/>
      <c r="CU265" s="30"/>
      <c r="CV265" s="32"/>
      <c r="CW265" s="29">
        <v>43343</v>
      </c>
      <c r="CX265" s="23">
        <v>486.53</v>
      </c>
      <c r="CY265" s="23">
        <v>2.0100000000000002</v>
      </c>
      <c r="CZ265" s="23">
        <v>1.6265459881913154</v>
      </c>
      <c r="DA265" s="23">
        <v>10.118</v>
      </c>
      <c r="DB265" s="32">
        <v>1.1612553087668467</v>
      </c>
      <c r="DC265" s="32">
        <v>6.0397113790846664</v>
      </c>
      <c r="DD265" s="32">
        <v>8.5656874518695254</v>
      </c>
      <c r="DE265" s="32">
        <v>1.8227852233072082</v>
      </c>
      <c r="DF265" s="32">
        <v>3.980552334226467E-2</v>
      </c>
      <c r="DG265" s="32">
        <v>4.2313198558602185E-3</v>
      </c>
      <c r="DH265" s="32">
        <v>2.0096866491225347E-2</v>
      </c>
      <c r="DI265" s="32">
        <v>0.57034464472657975</v>
      </c>
      <c r="DJ265" s="32">
        <v>9.9588594371216407E-2</v>
      </c>
      <c r="DK265" s="32">
        <v>3.9562430100049201E-2</v>
      </c>
      <c r="DL265" s="32">
        <v>0.2704324429664452</v>
      </c>
      <c r="DM265" s="32"/>
      <c r="DO265" s="33"/>
      <c r="DP265" s="33"/>
      <c r="DQ265" s="27">
        <v>43370</v>
      </c>
      <c r="DR265" s="23">
        <v>448.48</v>
      </c>
      <c r="DS265" s="23">
        <v>1.1500000000000001</v>
      </c>
      <c r="DU265" s="23">
        <v>4.2484999999999999</v>
      </c>
      <c r="DV265" s="30"/>
      <c r="DW265" s="30"/>
      <c r="DX265" s="30"/>
      <c r="DY265" s="31"/>
      <c r="DZ265" s="30"/>
      <c r="EA265" s="30"/>
      <c r="EB265" s="30"/>
      <c r="EC265" s="30"/>
      <c r="ED265" s="30"/>
      <c r="EE265" s="32"/>
      <c r="EF265" s="28"/>
      <c r="EG265" s="32"/>
      <c r="EH265" s="23">
        <v>18.5</v>
      </c>
      <c r="EI265" s="23">
        <v>7.59</v>
      </c>
      <c r="EJ265" s="23">
        <v>7.1529999999999996</v>
      </c>
      <c r="EK265" s="23">
        <v>1.4943545329626804</v>
      </c>
      <c r="EL265" s="34">
        <v>41.511038394884984</v>
      </c>
      <c r="EM265" s="23">
        <v>88.934588701684845</v>
      </c>
      <c r="EP265" s="35"/>
      <c r="EQ265" s="27">
        <v>43234</v>
      </c>
      <c r="ES265" s="23">
        <v>4.3499999999999996</v>
      </c>
      <c r="EV265" s="23" t="s">
        <v>247</v>
      </c>
      <c r="EX265" s="23">
        <v>15079</v>
      </c>
      <c r="EY265" s="23">
        <v>104</v>
      </c>
      <c r="EZ265" s="40">
        <v>689.5</v>
      </c>
      <c r="FA265" s="36">
        <v>219.42885771543084</v>
      </c>
      <c r="FB265" s="36">
        <v>21.858717434869739</v>
      </c>
      <c r="FC265" s="36">
        <v>39.819054393787567</v>
      </c>
      <c r="FD265" s="36"/>
      <c r="FE265" s="36">
        <v>5.4609218436873741</v>
      </c>
      <c r="FF265" s="36">
        <v>1.6693386773547092</v>
      </c>
      <c r="FG265" s="36">
        <v>389.11372745490979</v>
      </c>
      <c r="FH265" s="36">
        <v>2.6352705410821642</v>
      </c>
      <c r="FI265" s="36">
        <v>1112.0510578206411</v>
      </c>
      <c r="FJ265" s="36">
        <v>135.77154308617233</v>
      </c>
      <c r="FK265" s="36">
        <v>23.046092184368732</v>
      </c>
      <c r="GD265" s="29"/>
      <c r="GI265" s="56"/>
      <c r="GV265" s="23">
        <v>0.93393426950248948</v>
      </c>
      <c r="GW265" s="23">
        <v>1.6360197497754767</v>
      </c>
      <c r="GX265" s="23">
        <v>1.5954606970362921</v>
      </c>
      <c r="GY265" s="23" t="s">
        <v>248</v>
      </c>
      <c r="GZ265" s="23">
        <v>94.338312036367938</v>
      </c>
      <c r="HA265" s="23">
        <v>2.4875621890547266</v>
      </c>
      <c r="HB265" s="23">
        <v>2.0298507462686488</v>
      </c>
      <c r="HC265" s="23">
        <v>8.5373134328358198</v>
      </c>
      <c r="HD265" s="23">
        <v>31.074626865671647</v>
      </c>
      <c r="HE265" s="23">
        <v>45.104477611940297</v>
      </c>
      <c r="HF265" s="23">
        <v>7.1542288557213913</v>
      </c>
      <c r="HG265" s="23" t="s">
        <v>249</v>
      </c>
      <c r="HH265" s="23">
        <v>71</v>
      </c>
      <c r="HI265" s="23">
        <v>91</v>
      </c>
      <c r="HJ265" s="23">
        <v>73.400000000000006</v>
      </c>
      <c r="HK265" s="23">
        <v>78.8</v>
      </c>
      <c r="HL265" s="23">
        <v>55.2</v>
      </c>
      <c r="HM265" s="23">
        <v>82.8</v>
      </c>
      <c r="HN265" s="23">
        <v>13.2</v>
      </c>
      <c r="HO265" s="23">
        <v>16.600000000000001</v>
      </c>
      <c r="HP265" s="23">
        <v>21.9</v>
      </c>
      <c r="HQ265" s="23">
        <v>21</v>
      </c>
      <c r="HR265" s="23">
        <v>15</v>
      </c>
      <c r="HS265" s="23">
        <v>5.0999999999999996</v>
      </c>
    </row>
    <row r="266" spans="1:227" s="23" customFormat="1" ht="12.75" x14ac:dyDescent="0.2">
      <c r="A266" s="23" t="s">
        <v>583</v>
      </c>
      <c r="B266" s="23">
        <v>1</v>
      </c>
      <c r="C266" s="23" t="s">
        <v>252</v>
      </c>
      <c r="D266" s="23" t="s">
        <v>353</v>
      </c>
      <c r="E266" s="23" t="s">
        <v>312</v>
      </c>
      <c r="F266" s="24">
        <v>45</v>
      </c>
      <c r="G266" s="23" t="s">
        <v>233</v>
      </c>
      <c r="H266" s="23" t="s">
        <v>354</v>
      </c>
      <c r="I266" s="25">
        <v>2018</v>
      </c>
      <c r="J266" s="23">
        <v>46.278067999999998</v>
      </c>
      <c r="K266" s="23">
        <v>-71.870569000000003</v>
      </c>
      <c r="L266" s="23" t="s">
        <v>235</v>
      </c>
      <c r="N266" s="23">
        <v>1999</v>
      </c>
      <c r="O266" s="23" t="s">
        <v>236</v>
      </c>
      <c r="P266" s="23" t="s">
        <v>314</v>
      </c>
      <c r="AM266" s="26"/>
      <c r="AN266" s="26"/>
      <c r="AO266" s="26"/>
      <c r="AQ266" s="26"/>
      <c r="AT266" s="26"/>
      <c r="AU266" s="56">
        <v>28.42</v>
      </c>
      <c r="AV266" s="23">
        <v>27.5</v>
      </c>
      <c r="AW266" s="23">
        <v>85.5</v>
      </c>
      <c r="AX266" s="23">
        <v>2.75</v>
      </c>
      <c r="AY266" s="23">
        <v>0.6</v>
      </c>
      <c r="BB266" s="23">
        <v>45</v>
      </c>
      <c r="BC266" s="23">
        <v>0</v>
      </c>
      <c r="BD266" s="23">
        <f t="shared" si="4"/>
        <v>45</v>
      </c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5">
        <v>23</v>
      </c>
      <c r="BY266" s="28" t="s">
        <v>244</v>
      </c>
      <c r="BZ266" s="28" t="s">
        <v>245</v>
      </c>
      <c r="CA266" s="28" t="s">
        <v>246</v>
      </c>
      <c r="CB266" s="25">
        <v>23</v>
      </c>
      <c r="CC266" s="25" t="s">
        <v>237</v>
      </c>
      <c r="CD266" s="28" t="s">
        <v>244</v>
      </c>
      <c r="CE266" s="28" t="s">
        <v>244</v>
      </c>
      <c r="CF266" s="28" t="s">
        <v>246</v>
      </c>
      <c r="CG266" s="28"/>
      <c r="CH266" s="29"/>
      <c r="CL266" s="30"/>
      <c r="CM266" s="30"/>
      <c r="CN266" s="30"/>
      <c r="CO266" s="30"/>
      <c r="CP266" s="31"/>
      <c r="CQ266" s="30"/>
      <c r="CR266" s="30"/>
      <c r="CS266" s="30"/>
      <c r="CT266" s="30"/>
      <c r="CU266" s="30"/>
      <c r="CV266" s="32"/>
      <c r="CW266" s="29">
        <v>43343</v>
      </c>
      <c r="CX266" s="23">
        <v>465.93000000000006</v>
      </c>
      <c r="CY266" s="23">
        <v>1.87</v>
      </c>
      <c r="CZ266" s="23">
        <v>1.3820188083985077</v>
      </c>
      <c r="DA266" s="23">
        <v>9.0702999999999996</v>
      </c>
      <c r="DB266" s="32">
        <v>1.1288653008313865</v>
      </c>
      <c r="DC266" s="32">
        <v>4.9005500649625731</v>
      </c>
      <c r="DD266" s="32">
        <v>9.156812624995176</v>
      </c>
      <c r="DE266" s="32">
        <v>2.195345950946042</v>
      </c>
      <c r="DF266" s="32">
        <v>3.6489707658554145E-2</v>
      </c>
      <c r="DG266" s="32">
        <v>4.3890691758274591E-3</v>
      </c>
      <c r="DH266" s="32">
        <v>2.1761465951046881E-2</v>
      </c>
      <c r="DI266" s="32">
        <v>0.27457989089116208</v>
      </c>
      <c r="DJ266" s="32">
        <v>7.832162891786569E-2</v>
      </c>
      <c r="DK266" s="32">
        <v>4.4728508902207947E-2</v>
      </c>
      <c r="DL266" s="32">
        <v>0.28920875271149127</v>
      </c>
      <c r="DM266" s="32"/>
      <c r="DO266" s="33"/>
      <c r="DP266" s="33"/>
      <c r="DQ266" s="27">
        <v>43370</v>
      </c>
      <c r="DR266" s="23">
        <v>440.88</v>
      </c>
      <c r="DS266" s="23">
        <v>1.1100000000000001</v>
      </c>
      <c r="DU266" s="23">
        <v>4.1040000000000001</v>
      </c>
      <c r="DV266" s="30"/>
      <c r="DW266" s="30"/>
      <c r="DX266" s="30"/>
      <c r="DY266" s="31"/>
      <c r="DZ266" s="30"/>
      <c r="EA266" s="30"/>
      <c r="EB266" s="30"/>
      <c r="EC266" s="30"/>
      <c r="ED266" s="30"/>
      <c r="EE266" s="32"/>
      <c r="EF266" s="28"/>
      <c r="EG266" s="32"/>
      <c r="EH266" s="23">
        <v>17</v>
      </c>
      <c r="EI266" s="23">
        <v>7.92</v>
      </c>
      <c r="EJ266" s="23">
        <v>6.0919999999999996</v>
      </c>
      <c r="EK266" s="23">
        <v>1.3210023798459691</v>
      </c>
      <c r="EL266" s="34">
        <v>40.452945545353757</v>
      </c>
      <c r="EM266" s="23">
        <v>88.296886582653826</v>
      </c>
      <c r="EP266" s="35"/>
      <c r="EQ266" s="27">
        <v>43234</v>
      </c>
      <c r="ES266" s="23">
        <v>3.98</v>
      </c>
      <c r="EV266" s="23" t="s">
        <v>247</v>
      </c>
      <c r="EX266" s="23">
        <v>17408</v>
      </c>
      <c r="EY266" s="23">
        <v>130</v>
      </c>
      <c r="EZ266" s="40">
        <v>667.69999999999993</v>
      </c>
      <c r="FA266" s="36">
        <v>150.98802395209583</v>
      </c>
      <c r="FB266" s="36">
        <v>15.494011976047906</v>
      </c>
      <c r="FC266" s="36">
        <v>39.442141107784437</v>
      </c>
      <c r="FD266" s="36"/>
      <c r="FE266" s="36">
        <v>1.8662674650698605</v>
      </c>
      <c r="FF266" s="36">
        <v>2.0768463073852299</v>
      </c>
      <c r="FG266" s="36">
        <v>337.28093812375249</v>
      </c>
      <c r="FH266" s="36">
        <v>1.1776447105788423</v>
      </c>
      <c r="FI266" s="36">
        <v>890.35749286926159</v>
      </c>
      <c r="FJ266" s="36">
        <v>89.530938123752506</v>
      </c>
      <c r="FK266" s="36">
        <v>19.271457085828345</v>
      </c>
      <c r="GD266" s="29"/>
      <c r="GI266" s="56"/>
      <c r="GV266" s="23">
        <v>0.93393426950248948</v>
      </c>
      <c r="GW266" s="23">
        <v>1.6360197497754767</v>
      </c>
      <c r="GX266" s="23">
        <v>1.5954606970362921</v>
      </c>
      <c r="GY266" s="23" t="s">
        <v>248</v>
      </c>
      <c r="GZ266" s="23">
        <v>94.241174078964562</v>
      </c>
      <c r="HA266" s="23">
        <v>2.6794289908826601</v>
      </c>
      <c r="HB266" s="23">
        <v>1.8481518481518424</v>
      </c>
      <c r="HC266" s="23">
        <v>5.4745254745254641</v>
      </c>
      <c r="HD266" s="23">
        <v>25.31468531468532</v>
      </c>
      <c r="HE266" s="23">
        <v>49.980019980019982</v>
      </c>
      <c r="HF266" s="23">
        <v>10.989010989010991</v>
      </c>
      <c r="HG266" s="23" t="s">
        <v>249</v>
      </c>
      <c r="HH266" s="23">
        <v>71</v>
      </c>
      <c r="HI266" s="23">
        <v>91</v>
      </c>
      <c r="HJ266" s="23">
        <v>73.400000000000006</v>
      </c>
      <c r="HK266" s="23">
        <v>78.8</v>
      </c>
      <c r="HL266" s="23">
        <v>55.2</v>
      </c>
      <c r="HM266" s="23">
        <v>82.8</v>
      </c>
      <c r="HN266" s="23">
        <v>13.2</v>
      </c>
      <c r="HO266" s="23">
        <v>16.600000000000001</v>
      </c>
      <c r="HP266" s="23">
        <v>21.9</v>
      </c>
      <c r="HQ266" s="23">
        <v>21</v>
      </c>
      <c r="HR266" s="23">
        <v>15</v>
      </c>
      <c r="HS266" s="23">
        <v>5.0999999999999996</v>
      </c>
    </row>
    <row r="267" spans="1:227" s="23" customFormat="1" ht="12.75" x14ac:dyDescent="0.2">
      <c r="A267" s="23" t="s">
        <v>584</v>
      </c>
      <c r="B267" s="23">
        <v>2</v>
      </c>
      <c r="C267" s="23" t="s">
        <v>252</v>
      </c>
      <c r="D267" s="23" t="s">
        <v>353</v>
      </c>
      <c r="E267" s="23" t="s">
        <v>312</v>
      </c>
      <c r="F267" s="24">
        <v>45</v>
      </c>
      <c r="G267" s="23" t="s">
        <v>233</v>
      </c>
      <c r="H267" s="23" t="s">
        <v>354</v>
      </c>
      <c r="I267" s="25">
        <v>2018</v>
      </c>
      <c r="J267" s="23">
        <v>46.278067999999998</v>
      </c>
      <c r="K267" s="23">
        <v>-71.870569000000003</v>
      </c>
      <c r="L267" s="23" t="s">
        <v>235</v>
      </c>
      <c r="N267" s="23">
        <v>1999</v>
      </c>
      <c r="O267" s="23" t="s">
        <v>236</v>
      </c>
      <c r="P267" s="23" t="s">
        <v>314</v>
      </c>
      <c r="AM267" s="26"/>
      <c r="AN267" s="26"/>
      <c r="AO267" s="26"/>
      <c r="AQ267" s="26"/>
      <c r="AT267" s="26"/>
      <c r="AU267" s="56">
        <v>28.42</v>
      </c>
      <c r="AV267" s="23">
        <v>27.5</v>
      </c>
      <c r="AW267" s="23">
        <v>85.5</v>
      </c>
      <c r="AX267" s="23">
        <v>2.75</v>
      </c>
      <c r="AY267" s="23">
        <v>0.6</v>
      </c>
      <c r="BB267" s="23">
        <v>45</v>
      </c>
      <c r="BC267" s="23">
        <v>0</v>
      </c>
      <c r="BD267" s="23">
        <f t="shared" si="4"/>
        <v>45</v>
      </c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5">
        <v>23</v>
      </c>
      <c r="BY267" s="28" t="s">
        <v>244</v>
      </c>
      <c r="BZ267" s="28" t="s">
        <v>245</v>
      </c>
      <c r="CA267" s="28" t="s">
        <v>246</v>
      </c>
      <c r="CB267" s="25">
        <v>23</v>
      </c>
      <c r="CC267" s="25" t="s">
        <v>237</v>
      </c>
      <c r="CD267" s="28" t="s">
        <v>244</v>
      </c>
      <c r="CE267" s="28" t="s">
        <v>244</v>
      </c>
      <c r="CF267" s="28" t="s">
        <v>246</v>
      </c>
      <c r="CG267" s="28"/>
      <c r="CH267" s="29"/>
      <c r="CL267" s="30"/>
      <c r="CM267" s="30"/>
      <c r="CN267" s="30"/>
      <c r="CO267" s="30"/>
      <c r="CP267" s="31"/>
      <c r="CQ267" s="30"/>
      <c r="CR267" s="30"/>
      <c r="CS267" s="30"/>
      <c r="CT267" s="30"/>
      <c r="CU267" s="30"/>
      <c r="CV267" s="32"/>
      <c r="CW267" s="29">
        <v>43343</v>
      </c>
      <c r="CX267" s="23">
        <v>488.48</v>
      </c>
      <c r="CY267" s="23">
        <v>1.87</v>
      </c>
      <c r="CZ267" s="23">
        <v>1.382203349058847</v>
      </c>
      <c r="DA267" s="23">
        <v>9.7758000000000003</v>
      </c>
      <c r="DB267" s="32">
        <v>1.1686067560507356</v>
      </c>
      <c r="DC267" s="32">
        <v>5.5540360327113785</v>
      </c>
      <c r="DD267" s="32">
        <v>9.14599401537291</v>
      </c>
      <c r="DE267" s="32">
        <v>2.081760727220102</v>
      </c>
      <c r="DF267" s="32">
        <v>4.5281633176333352E-2</v>
      </c>
      <c r="DG267" s="32">
        <v>4.7946903401726946E-3</v>
      </c>
      <c r="DH267" s="32">
        <v>2.3388560336686404E-2</v>
      </c>
      <c r="DI267" s="32">
        <v>0.41479700081522553</v>
      </c>
      <c r="DJ267" s="32">
        <v>0.10668511874729203</v>
      </c>
      <c r="DK267" s="32">
        <v>4.9144795875121036E-2</v>
      </c>
      <c r="DL267" s="32">
        <v>0.24925151106192769</v>
      </c>
      <c r="DM267" s="32"/>
      <c r="DO267" s="33"/>
      <c r="DP267" s="33"/>
      <c r="DQ267" s="27">
        <v>43370</v>
      </c>
      <c r="DR267" s="23">
        <v>450.90000000000003</v>
      </c>
      <c r="DS267" s="23">
        <v>1.08</v>
      </c>
      <c r="DU267" s="23">
        <v>4.2866999999999997</v>
      </c>
      <c r="DV267" s="30"/>
      <c r="DW267" s="30"/>
      <c r="DX267" s="30"/>
      <c r="DY267" s="31"/>
      <c r="DZ267" s="30"/>
      <c r="EA267" s="30"/>
      <c r="EB267" s="30"/>
      <c r="EC267" s="30"/>
      <c r="ED267" s="30"/>
      <c r="EE267" s="32"/>
      <c r="EF267" s="28"/>
      <c r="EG267" s="32"/>
      <c r="EH267" s="23">
        <v>19.5</v>
      </c>
      <c r="EI267" s="23">
        <v>7.26</v>
      </c>
      <c r="EJ267" s="23">
        <v>6.9539999999999997</v>
      </c>
      <c r="EK267" s="23">
        <v>1.5064515661262492</v>
      </c>
      <c r="EL267" s="34">
        <v>58.897990377059941</v>
      </c>
      <c r="EM267" s="23">
        <v>89.249684741488025</v>
      </c>
      <c r="EP267" s="35"/>
      <c r="EQ267" s="27">
        <v>43234</v>
      </c>
      <c r="ES267" s="23">
        <v>4.28</v>
      </c>
      <c r="EV267" s="23" t="s">
        <v>247</v>
      </c>
      <c r="EX267" s="23">
        <v>17990</v>
      </c>
      <c r="EY267" s="23">
        <v>142</v>
      </c>
      <c r="EZ267" s="40">
        <v>861.80000000000007</v>
      </c>
      <c r="FA267" s="36">
        <v>246.9485294117647</v>
      </c>
      <c r="FB267" s="36">
        <v>21.69284759358289</v>
      </c>
      <c r="FC267" s="36">
        <v>39.634263424131021</v>
      </c>
      <c r="FD267" s="36"/>
      <c r="FE267" s="36">
        <v>4.2914438502673802</v>
      </c>
      <c r="FF267" s="36">
        <v>1.5902406417112303</v>
      </c>
      <c r="FG267" s="36">
        <v>384.99214572192511</v>
      </c>
      <c r="FH267" s="36">
        <v>1.6945187165775399</v>
      </c>
      <c r="FI267" s="36">
        <v>1554.1203040157086</v>
      </c>
      <c r="FJ267" s="36">
        <v>105.88235294117648</v>
      </c>
      <c r="FK267" s="36">
        <v>24.044117647058826</v>
      </c>
      <c r="GD267" s="29"/>
      <c r="GI267" s="56"/>
      <c r="GV267" s="23">
        <v>0.93393426950248903</v>
      </c>
      <c r="GW267" s="23">
        <v>1.63601974977548</v>
      </c>
      <c r="GX267" s="23">
        <v>1.5954606970362899</v>
      </c>
      <c r="GY267" s="23" t="s">
        <v>248</v>
      </c>
      <c r="GZ267" s="23">
        <v>94.338312036367938</v>
      </c>
      <c r="HA267" s="23">
        <v>2.4875621890547266</v>
      </c>
      <c r="HB267" s="23">
        <v>2.0298507462686488</v>
      </c>
      <c r="HC267" s="23">
        <v>8.5373134328358198</v>
      </c>
      <c r="HD267" s="23">
        <v>31.074626865671647</v>
      </c>
      <c r="HE267" s="23">
        <v>45.104477611940297</v>
      </c>
      <c r="HF267" s="23">
        <v>7.1542288557213913</v>
      </c>
      <c r="HG267" s="23" t="s">
        <v>249</v>
      </c>
      <c r="HH267" s="23">
        <v>71</v>
      </c>
      <c r="HI267" s="23">
        <v>91</v>
      </c>
      <c r="HJ267" s="23">
        <v>73.400000000000006</v>
      </c>
      <c r="HK267" s="23">
        <v>78.8</v>
      </c>
      <c r="HL267" s="23">
        <v>55.2</v>
      </c>
      <c r="HM267" s="23">
        <v>82.8</v>
      </c>
      <c r="HN267" s="23">
        <v>13.2</v>
      </c>
      <c r="HO267" s="23">
        <v>16.600000000000001</v>
      </c>
      <c r="HP267" s="23">
        <v>21.9</v>
      </c>
      <c r="HQ267" s="23">
        <v>21</v>
      </c>
      <c r="HR267" s="23">
        <v>15</v>
      </c>
      <c r="HS267" s="23">
        <v>5.0999999999999996</v>
      </c>
    </row>
    <row r="268" spans="1:227" s="23" customFormat="1" ht="12.75" x14ac:dyDescent="0.2">
      <c r="A268" s="23" t="s">
        <v>585</v>
      </c>
      <c r="B268" s="23">
        <v>1</v>
      </c>
      <c r="C268" s="23" t="s">
        <v>257</v>
      </c>
      <c r="D268" s="23" t="s">
        <v>353</v>
      </c>
      <c r="E268" s="23" t="s">
        <v>312</v>
      </c>
      <c r="F268" s="24">
        <v>45</v>
      </c>
      <c r="G268" s="23" t="s">
        <v>233</v>
      </c>
      <c r="H268" s="23" t="s">
        <v>354</v>
      </c>
      <c r="I268" s="25">
        <v>2018</v>
      </c>
      <c r="J268" s="23">
        <v>46.278067999999998</v>
      </c>
      <c r="K268" s="23">
        <v>-71.870569000000003</v>
      </c>
      <c r="L268" s="23" t="s">
        <v>235</v>
      </c>
      <c r="N268" s="23">
        <v>1999</v>
      </c>
      <c r="O268" s="23" t="s">
        <v>236</v>
      </c>
      <c r="P268" s="23" t="s">
        <v>314</v>
      </c>
      <c r="AM268" s="26"/>
      <c r="AN268" s="26"/>
      <c r="AO268" s="26"/>
      <c r="AQ268" s="26"/>
      <c r="AT268" s="26"/>
      <c r="AU268" s="56">
        <v>28.42</v>
      </c>
      <c r="AV268" s="23">
        <v>27.5</v>
      </c>
      <c r="AW268" s="23">
        <v>85.5</v>
      </c>
      <c r="AX268" s="23">
        <v>2.75</v>
      </c>
      <c r="AY268" s="23">
        <v>0.6</v>
      </c>
      <c r="BB268" s="23">
        <v>45</v>
      </c>
      <c r="BC268" s="23">
        <v>0</v>
      </c>
      <c r="BD268" s="23">
        <f t="shared" si="4"/>
        <v>45</v>
      </c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5">
        <v>23</v>
      </c>
      <c r="BY268" s="28" t="s">
        <v>244</v>
      </c>
      <c r="BZ268" s="28" t="s">
        <v>245</v>
      </c>
      <c r="CA268" s="28" t="s">
        <v>246</v>
      </c>
      <c r="CB268" s="25">
        <v>23</v>
      </c>
      <c r="CC268" s="25" t="s">
        <v>237</v>
      </c>
      <c r="CD268" s="28" t="s">
        <v>244</v>
      </c>
      <c r="CE268" s="28" t="s">
        <v>244</v>
      </c>
      <c r="CF268" s="28" t="s">
        <v>246</v>
      </c>
      <c r="CG268" s="28"/>
      <c r="CH268" s="29"/>
      <c r="CL268" s="30"/>
      <c r="CM268" s="30"/>
      <c r="CN268" s="30"/>
      <c r="CO268" s="30"/>
      <c r="CP268" s="31"/>
      <c r="CQ268" s="30"/>
      <c r="CR268" s="30"/>
      <c r="CS268" s="30"/>
      <c r="CT268" s="30"/>
      <c r="CU268" s="30"/>
      <c r="CV268" s="32"/>
      <c r="CW268" s="29">
        <v>43343</v>
      </c>
      <c r="CX268" s="23">
        <v>482.55</v>
      </c>
      <c r="CY268" s="23">
        <v>1.77</v>
      </c>
      <c r="CZ268" s="23">
        <v>1.3491809729272681</v>
      </c>
      <c r="DA268" s="23">
        <v>10.049999999999999</v>
      </c>
      <c r="DB268" s="32">
        <v>1.1766180640688757</v>
      </c>
      <c r="DC268" s="32">
        <v>5.3497601870944811</v>
      </c>
      <c r="DD268" s="32">
        <v>9.2064793343738707</v>
      </c>
      <c r="DE268" s="32">
        <v>2.2660838006583921</v>
      </c>
      <c r="DF268" s="32">
        <v>4.4325593021966217E-2</v>
      </c>
      <c r="DG268" s="32">
        <v>5.27315906786945E-3</v>
      </c>
      <c r="DH268" s="32">
        <v>2.5836030562747858E-2</v>
      </c>
      <c r="DI268" s="32">
        <v>0.34228072514329316</v>
      </c>
      <c r="DJ268" s="32">
        <v>6.8270658554220751E-2</v>
      </c>
      <c r="DK268" s="32">
        <v>4.2083602273810583E-2</v>
      </c>
      <c r="DL268" s="32">
        <v>0.22414108292304602</v>
      </c>
      <c r="DM268" s="32"/>
      <c r="DO268" s="33"/>
      <c r="DP268" s="33"/>
      <c r="DQ268" s="27">
        <v>43370</v>
      </c>
      <c r="DR268" s="23">
        <v>450.75</v>
      </c>
      <c r="DS268" s="23">
        <v>1.1700000000000002</v>
      </c>
      <c r="DU268" s="23">
        <v>4.4312000000000005</v>
      </c>
      <c r="DV268" s="30"/>
      <c r="DW268" s="30"/>
      <c r="DX268" s="30"/>
      <c r="DY268" s="31"/>
      <c r="DZ268" s="30"/>
      <c r="EA268" s="30"/>
      <c r="EB268" s="30"/>
      <c r="EC268" s="30"/>
      <c r="ED268" s="30"/>
      <c r="EE268" s="32"/>
      <c r="EF268" s="28"/>
      <c r="EG268" s="32"/>
      <c r="EH268" s="23">
        <v>8</v>
      </c>
      <c r="EI268" s="23">
        <v>7.04</v>
      </c>
      <c r="EJ268" s="23">
        <v>6.9690000000000003</v>
      </c>
      <c r="EK268" s="23">
        <v>1.3731740118819691</v>
      </c>
      <c r="EL268" s="34">
        <v>56.259754798015138</v>
      </c>
      <c r="EM268" s="23">
        <v>89.261163337250295</v>
      </c>
      <c r="EP268" s="35"/>
      <c r="EQ268" s="27">
        <v>43234</v>
      </c>
      <c r="ES268" s="23">
        <v>4.05</v>
      </c>
      <c r="EV268" s="23" t="s">
        <v>247</v>
      </c>
      <c r="EX268" s="23">
        <v>11940</v>
      </c>
      <c r="EY268" s="23">
        <v>81</v>
      </c>
      <c r="EZ268" s="40">
        <v>602.20000000000005</v>
      </c>
      <c r="FA268" s="36">
        <v>122.85857572718153</v>
      </c>
      <c r="FB268" s="36">
        <v>14.117352056168505</v>
      </c>
      <c r="FC268" s="36">
        <v>34.594625917753255</v>
      </c>
      <c r="FD268" s="36"/>
      <c r="FE268" s="36">
        <v>3.4704112337011028</v>
      </c>
      <c r="FF268" s="36">
        <v>1.3360080240722167</v>
      </c>
      <c r="FG268" s="36">
        <v>358.14994984954859</v>
      </c>
      <c r="FH268" s="36">
        <v>1.0932798395185557</v>
      </c>
      <c r="FI268" s="36">
        <v>828.18757588264793</v>
      </c>
      <c r="FJ268" s="36">
        <v>92.447342026078232</v>
      </c>
      <c r="FK268" s="36">
        <v>17.402206619859577</v>
      </c>
      <c r="GD268" s="29"/>
      <c r="GI268" s="56"/>
      <c r="GV268" s="23">
        <v>0.93393426950248903</v>
      </c>
      <c r="GW268" s="23">
        <v>1.63601974977548</v>
      </c>
      <c r="GX268" s="23">
        <v>1.5954606970362899</v>
      </c>
      <c r="GY268" s="23" t="s">
        <v>248</v>
      </c>
      <c r="GZ268" s="23">
        <v>94.241174078964562</v>
      </c>
      <c r="HA268" s="23">
        <v>2.6794289908826601</v>
      </c>
      <c r="HB268" s="23">
        <v>1.8481518481518424</v>
      </c>
      <c r="HC268" s="23">
        <v>5.4745254745254641</v>
      </c>
      <c r="HD268" s="23">
        <v>25.31468531468532</v>
      </c>
      <c r="HE268" s="23">
        <v>49.980019980019982</v>
      </c>
      <c r="HF268" s="23">
        <v>10.989010989010991</v>
      </c>
      <c r="HG268" s="23" t="s">
        <v>249</v>
      </c>
      <c r="HH268" s="23">
        <v>71</v>
      </c>
      <c r="HI268" s="23">
        <v>91</v>
      </c>
      <c r="HJ268" s="23">
        <v>73.400000000000006</v>
      </c>
      <c r="HK268" s="23">
        <v>78.8</v>
      </c>
      <c r="HL268" s="23">
        <v>55.2</v>
      </c>
      <c r="HM268" s="23">
        <v>82.8</v>
      </c>
      <c r="HN268" s="23">
        <v>13.2</v>
      </c>
      <c r="HO268" s="23">
        <v>16.600000000000001</v>
      </c>
      <c r="HP268" s="23">
        <v>21.9</v>
      </c>
      <c r="HQ268" s="23">
        <v>21</v>
      </c>
      <c r="HR268" s="23">
        <v>15</v>
      </c>
      <c r="HS268" s="23">
        <v>5.0999999999999996</v>
      </c>
    </row>
    <row r="269" spans="1:227" s="23" customFormat="1" ht="12.75" x14ac:dyDescent="0.2">
      <c r="A269" s="23" t="s">
        <v>586</v>
      </c>
      <c r="B269" s="23">
        <v>2</v>
      </c>
      <c r="C269" s="23" t="s">
        <v>257</v>
      </c>
      <c r="D269" s="23" t="s">
        <v>353</v>
      </c>
      <c r="E269" s="23" t="s">
        <v>312</v>
      </c>
      <c r="F269" s="24">
        <v>45</v>
      </c>
      <c r="G269" s="23" t="s">
        <v>233</v>
      </c>
      <c r="H269" s="23" t="s">
        <v>354</v>
      </c>
      <c r="I269" s="25">
        <v>2018</v>
      </c>
      <c r="J269" s="23">
        <v>46.278067999999998</v>
      </c>
      <c r="K269" s="23">
        <v>-71.870569000000003</v>
      </c>
      <c r="L269" s="23" t="s">
        <v>235</v>
      </c>
      <c r="N269" s="23">
        <v>1999</v>
      </c>
      <c r="O269" s="23" t="s">
        <v>236</v>
      </c>
      <c r="P269" s="23" t="s">
        <v>314</v>
      </c>
      <c r="AM269" s="26"/>
      <c r="AN269" s="26"/>
      <c r="AO269" s="26"/>
      <c r="AQ269" s="26"/>
      <c r="AT269" s="26"/>
      <c r="AU269" s="56">
        <v>28.42</v>
      </c>
      <c r="AV269" s="23">
        <v>27.5</v>
      </c>
      <c r="AW269" s="23">
        <v>85.5</v>
      </c>
      <c r="AX269" s="23">
        <v>2.75</v>
      </c>
      <c r="AY269" s="23">
        <v>0.6</v>
      </c>
      <c r="BB269" s="23">
        <v>45</v>
      </c>
      <c r="BC269" s="23">
        <v>0</v>
      </c>
      <c r="BD269" s="23">
        <f t="shared" si="4"/>
        <v>45</v>
      </c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5">
        <v>23</v>
      </c>
      <c r="BY269" s="28" t="s">
        <v>244</v>
      </c>
      <c r="BZ269" s="28" t="s">
        <v>245</v>
      </c>
      <c r="CA269" s="28" t="s">
        <v>246</v>
      </c>
      <c r="CB269" s="25">
        <v>23</v>
      </c>
      <c r="CC269" s="25" t="s">
        <v>237</v>
      </c>
      <c r="CD269" s="28" t="s">
        <v>244</v>
      </c>
      <c r="CE269" s="28" t="s">
        <v>244</v>
      </c>
      <c r="CF269" s="28" t="s">
        <v>246</v>
      </c>
      <c r="CG269" s="28"/>
      <c r="CH269" s="29"/>
      <c r="CL269" s="30"/>
      <c r="CM269" s="30"/>
      <c r="CN269" s="30"/>
      <c r="CO269" s="30"/>
      <c r="CP269" s="31"/>
      <c r="CQ269" s="30"/>
      <c r="CR269" s="30"/>
      <c r="CS269" s="30"/>
      <c r="CT269" s="30"/>
      <c r="CU269" s="30"/>
      <c r="CV269" s="32"/>
      <c r="CW269" s="29">
        <v>43343</v>
      </c>
      <c r="CX269" s="23">
        <v>490.65</v>
      </c>
      <c r="CY269" s="23">
        <v>2.02</v>
      </c>
      <c r="CZ269" s="23">
        <v>1.6842821760442559</v>
      </c>
      <c r="DA269" s="23">
        <v>9.8067000000000011</v>
      </c>
      <c r="DB269" s="32">
        <v>1.2598423868376816</v>
      </c>
      <c r="DC269" s="32">
        <v>5.897785903892804</v>
      </c>
      <c r="DD269" s="32">
        <v>7.5570819306691268</v>
      </c>
      <c r="DE269" s="32">
        <v>2.0446984365172352</v>
      </c>
      <c r="DF269" s="32">
        <v>4.5423082650023643E-2</v>
      </c>
      <c r="DG269" s="32">
        <v>5.5487010173259658E-3</v>
      </c>
      <c r="DH269" s="32">
        <v>2.0096866491225347E-2</v>
      </c>
      <c r="DI269" s="32">
        <v>0.21066364709297605</v>
      </c>
      <c r="DJ269" s="32">
        <v>7.8936581713590873E-2</v>
      </c>
      <c r="DK269" s="32">
        <v>5.2155476534732445E-2</v>
      </c>
      <c r="DL269" s="32">
        <v>0.26995376113044584</v>
      </c>
      <c r="DM269" s="32"/>
      <c r="DO269" s="33"/>
      <c r="DP269" s="33"/>
      <c r="DQ269" s="27">
        <v>43370</v>
      </c>
      <c r="DR269" s="23">
        <v>448.31000000000006</v>
      </c>
      <c r="DS269" s="23">
        <v>1.1700000000000002</v>
      </c>
      <c r="DU269" s="23">
        <v>4.8537999999999997</v>
      </c>
      <c r="DV269" s="30"/>
      <c r="DW269" s="30"/>
      <c r="DX269" s="30"/>
      <c r="DY269" s="31"/>
      <c r="DZ269" s="30"/>
      <c r="EA269" s="30"/>
      <c r="EB269" s="30"/>
      <c r="EC269" s="30"/>
      <c r="ED269" s="30"/>
      <c r="EE269" s="32"/>
      <c r="EF269" s="28"/>
      <c r="EG269" s="32"/>
      <c r="EH269" s="23">
        <v>10.5</v>
      </c>
      <c r="EI269" s="23">
        <v>7.04</v>
      </c>
      <c r="EJ269" s="23">
        <v>6.2750000000000004</v>
      </c>
      <c r="EK269" s="23">
        <v>1.4702910786156931</v>
      </c>
      <c r="EL269" s="34">
        <v>56.246838099953713</v>
      </c>
      <c r="EM269" s="23">
        <v>89.606326285026654</v>
      </c>
      <c r="EP269" s="35"/>
      <c r="EQ269" s="27">
        <v>43234</v>
      </c>
      <c r="ES269" s="23">
        <v>3.89</v>
      </c>
      <c r="EV269" s="23" t="s">
        <v>247</v>
      </c>
      <c r="EX269" s="23">
        <v>17822</v>
      </c>
      <c r="EY269" s="23">
        <v>145</v>
      </c>
      <c r="EZ269" s="40">
        <v>861.3</v>
      </c>
      <c r="FA269" s="36">
        <v>119.96997998665776</v>
      </c>
      <c r="FB269" s="36">
        <v>15.265176784523016</v>
      </c>
      <c r="FC269" s="36">
        <v>41.490633257171446</v>
      </c>
      <c r="FD269" s="36"/>
      <c r="FE269" s="36">
        <v>4.9833222148098733</v>
      </c>
      <c r="FF269" s="36">
        <v>1.180787191460974</v>
      </c>
      <c r="FG269" s="36">
        <v>454.1482655103402</v>
      </c>
      <c r="FH269" s="36">
        <v>1.4909939959973315</v>
      </c>
      <c r="FI269" s="36">
        <v>1282.4327143478986</v>
      </c>
      <c r="FJ269" s="36">
        <v>161.00733822548369</v>
      </c>
      <c r="FK269" s="36">
        <v>38.085390260173448</v>
      </c>
      <c r="GD269" s="29"/>
      <c r="GI269" s="56"/>
      <c r="GV269" s="23">
        <v>0.93393426950248903</v>
      </c>
      <c r="GW269" s="23">
        <v>1.63601974977548</v>
      </c>
      <c r="GX269" s="23">
        <v>1.5954606970362899</v>
      </c>
      <c r="GY269" s="23" t="s">
        <v>248</v>
      </c>
      <c r="GZ269" s="23">
        <v>94.338312036367938</v>
      </c>
      <c r="HA269" s="23">
        <v>2.4875621890547266</v>
      </c>
      <c r="HB269" s="23">
        <v>2.0298507462686488</v>
      </c>
      <c r="HC269" s="23">
        <v>8.5373134328358198</v>
      </c>
      <c r="HD269" s="23">
        <v>31.074626865671647</v>
      </c>
      <c r="HE269" s="23">
        <v>45.104477611940297</v>
      </c>
      <c r="HF269" s="23">
        <v>7.1542288557213913</v>
      </c>
      <c r="HG269" s="23" t="s">
        <v>249</v>
      </c>
      <c r="HH269" s="23">
        <v>71</v>
      </c>
      <c r="HI269" s="23">
        <v>91</v>
      </c>
      <c r="HJ269" s="23">
        <v>73.400000000000006</v>
      </c>
      <c r="HK269" s="23">
        <v>78.8</v>
      </c>
      <c r="HL269" s="23">
        <v>55.2</v>
      </c>
      <c r="HM269" s="23">
        <v>82.8</v>
      </c>
      <c r="HN269" s="23">
        <v>13.2</v>
      </c>
      <c r="HO269" s="23">
        <v>16.600000000000001</v>
      </c>
      <c r="HP269" s="23">
        <v>21.9</v>
      </c>
      <c r="HQ269" s="23">
        <v>21</v>
      </c>
      <c r="HR269" s="23">
        <v>15</v>
      </c>
      <c r="HS269" s="23">
        <v>5.0999999999999996</v>
      </c>
    </row>
    <row r="270" spans="1:227" s="23" customFormat="1" ht="12.75" x14ac:dyDescent="0.2">
      <c r="A270" s="23" t="s">
        <v>587</v>
      </c>
      <c r="B270" s="23">
        <v>1</v>
      </c>
      <c r="C270" s="23" t="s">
        <v>260</v>
      </c>
      <c r="D270" s="23" t="s">
        <v>353</v>
      </c>
      <c r="E270" s="23" t="s">
        <v>312</v>
      </c>
      <c r="F270" s="24">
        <v>45</v>
      </c>
      <c r="G270" s="23" t="s">
        <v>233</v>
      </c>
      <c r="H270" s="23" t="s">
        <v>354</v>
      </c>
      <c r="I270" s="25">
        <v>2018</v>
      </c>
      <c r="J270" s="23">
        <v>46.278067999999998</v>
      </c>
      <c r="K270" s="23">
        <v>-71.870569000000003</v>
      </c>
      <c r="L270" s="23" t="s">
        <v>235</v>
      </c>
      <c r="N270" s="23">
        <v>1999</v>
      </c>
      <c r="O270" s="23" t="s">
        <v>236</v>
      </c>
      <c r="P270" s="23" t="s">
        <v>314</v>
      </c>
      <c r="AM270" s="26"/>
      <c r="AN270" s="26"/>
      <c r="AO270" s="26"/>
      <c r="AQ270" s="26"/>
      <c r="AT270" s="26"/>
      <c r="AU270" s="56">
        <v>28.42</v>
      </c>
      <c r="AV270" s="23">
        <v>27.5</v>
      </c>
      <c r="AW270" s="23">
        <v>85.5</v>
      </c>
      <c r="AX270" s="23">
        <v>2.75</v>
      </c>
      <c r="AY270" s="23">
        <v>0.6</v>
      </c>
      <c r="BB270" s="23">
        <v>45</v>
      </c>
      <c r="BC270" s="23">
        <v>0</v>
      </c>
      <c r="BD270" s="23">
        <f t="shared" si="4"/>
        <v>45</v>
      </c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5">
        <v>23</v>
      </c>
      <c r="BY270" s="28" t="s">
        <v>244</v>
      </c>
      <c r="BZ270" s="28" t="s">
        <v>245</v>
      </c>
      <c r="CA270" s="28" t="s">
        <v>246</v>
      </c>
      <c r="CB270" s="25">
        <v>23</v>
      </c>
      <c r="CC270" s="25" t="s">
        <v>237</v>
      </c>
      <c r="CD270" s="28" t="s">
        <v>244</v>
      </c>
      <c r="CE270" s="28" t="s">
        <v>244</v>
      </c>
      <c r="CF270" s="28" t="s">
        <v>246</v>
      </c>
      <c r="CG270" s="28"/>
      <c r="CH270" s="29"/>
      <c r="CL270" s="30"/>
      <c r="CM270" s="30"/>
      <c r="CN270" s="30"/>
      <c r="CO270" s="30"/>
      <c r="CP270" s="31"/>
      <c r="CQ270" s="30"/>
      <c r="CR270" s="30"/>
      <c r="CS270" s="30"/>
      <c r="CT270" s="30"/>
      <c r="CU270" s="30"/>
      <c r="CV270" s="32"/>
      <c r="CW270" s="29">
        <v>43343</v>
      </c>
      <c r="CZ270" s="23">
        <v>1.4555741056948834</v>
      </c>
      <c r="DB270" s="32">
        <v>1.161453429207133</v>
      </c>
      <c r="DC270" s="32">
        <v>5.3875851632987528</v>
      </c>
      <c r="DD270" s="32">
        <v>9.4084627103046223</v>
      </c>
      <c r="DE270" s="32">
        <v>2.0687148119688406</v>
      </c>
      <c r="DF270" s="32">
        <v>3.6200718421553993E-2</v>
      </c>
      <c r="DG270" s="32">
        <v>4.6645783730923313E-3</v>
      </c>
      <c r="DH270" s="32">
        <v>3.0113777947923887E-2</v>
      </c>
      <c r="DI270" s="32">
        <v>0.64002811426458295</v>
      </c>
      <c r="DJ270" s="32">
        <v>4.6870838358254924E-2</v>
      </c>
      <c r="DK270" s="32">
        <v>4.2602506406196616E-2</v>
      </c>
      <c r="DL270" s="32">
        <v>0.25023961927368865</v>
      </c>
      <c r="DM270" s="32"/>
      <c r="DO270" s="33"/>
      <c r="DP270" s="33"/>
      <c r="DQ270" s="27">
        <v>43370</v>
      </c>
      <c r="DR270" s="23">
        <v>452.8</v>
      </c>
      <c r="DS270" s="23">
        <v>1.22</v>
      </c>
      <c r="DU270" s="23">
        <v>5.0411999999999999</v>
      </c>
      <c r="DV270" s="30"/>
      <c r="DW270" s="30"/>
      <c r="DX270" s="30"/>
      <c r="DY270" s="31"/>
      <c r="DZ270" s="30"/>
      <c r="EA270" s="30"/>
      <c r="EB270" s="30"/>
      <c r="EC270" s="30"/>
      <c r="ED270" s="30"/>
      <c r="EE270" s="32"/>
      <c r="EF270" s="28"/>
      <c r="EG270" s="32"/>
      <c r="EH270" s="23">
        <v>7</v>
      </c>
      <c r="EI270" s="23">
        <v>6.71</v>
      </c>
      <c r="EJ270" s="23">
        <v>5.88</v>
      </c>
      <c r="EK270" s="23">
        <v>1.1397482257278546</v>
      </c>
      <c r="EL270" s="34">
        <v>27.561811782181415</v>
      </c>
      <c r="EM270" s="23">
        <v>90.063311174422282</v>
      </c>
      <c r="EP270" s="35"/>
      <c r="EQ270" s="27">
        <v>43234</v>
      </c>
      <c r="ES270" s="23">
        <v>4.67</v>
      </c>
      <c r="EV270" s="23" t="s">
        <v>247</v>
      </c>
      <c r="EX270" s="23">
        <v>9814.4</v>
      </c>
      <c r="EY270" s="23">
        <v>80.7</v>
      </c>
      <c r="EZ270" s="40">
        <v>633.80000000000007</v>
      </c>
      <c r="FA270" s="36">
        <v>294.06126482213438</v>
      </c>
      <c r="FB270" s="36">
        <v>20.884387351778656</v>
      </c>
      <c r="FC270" s="36">
        <v>30.888783226284584</v>
      </c>
      <c r="FD270" s="36"/>
      <c r="FE270" s="36">
        <v>1.2055335968379448</v>
      </c>
      <c r="FF270" s="36">
        <v>1.6274703557312253</v>
      </c>
      <c r="FG270" s="36">
        <v>299.07658102766794</v>
      </c>
      <c r="FH270" s="36">
        <v>2.7865612648221347</v>
      </c>
      <c r="FI270" s="36">
        <v>773.56714269268775</v>
      </c>
      <c r="FJ270" s="36">
        <v>99.011857707509876</v>
      </c>
      <c r="FK270" s="36">
        <v>14.001976284584982</v>
      </c>
      <c r="GD270" s="29"/>
      <c r="GI270" s="56"/>
      <c r="GV270" s="23">
        <v>0.93393426950248903</v>
      </c>
      <c r="GW270" s="23">
        <v>1.63601974977548</v>
      </c>
      <c r="GX270" s="23">
        <v>1.5954606970362899</v>
      </c>
      <c r="GY270" s="23" t="s">
        <v>248</v>
      </c>
      <c r="GZ270" s="23">
        <v>94.241174078964562</v>
      </c>
      <c r="HA270" s="23">
        <v>2.6794289908826601</v>
      </c>
      <c r="HB270" s="23">
        <v>1.8481518481518424</v>
      </c>
      <c r="HC270" s="23">
        <v>5.4745254745254641</v>
      </c>
      <c r="HD270" s="23">
        <v>25.31468531468532</v>
      </c>
      <c r="HE270" s="23">
        <v>49.980019980019982</v>
      </c>
      <c r="HF270" s="23">
        <v>10.989010989010991</v>
      </c>
      <c r="HG270" s="23" t="s">
        <v>249</v>
      </c>
      <c r="HH270" s="23">
        <v>71</v>
      </c>
      <c r="HI270" s="23">
        <v>91</v>
      </c>
      <c r="HJ270" s="23">
        <v>73.400000000000006</v>
      </c>
      <c r="HK270" s="23">
        <v>78.8</v>
      </c>
      <c r="HL270" s="23">
        <v>55.2</v>
      </c>
      <c r="HM270" s="23">
        <v>82.8</v>
      </c>
      <c r="HN270" s="23">
        <v>13.2</v>
      </c>
      <c r="HO270" s="23">
        <v>16.600000000000001</v>
      </c>
      <c r="HP270" s="23">
        <v>21.9</v>
      </c>
      <c r="HQ270" s="23">
        <v>21</v>
      </c>
      <c r="HR270" s="23">
        <v>15</v>
      </c>
      <c r="HS270" s="23">
        <v>5.0999999999999996</v>
      </c>
    </row>
    <row r="271" spans="1:227" s="23" customFormat="1" ht="12.75" x14ac:dyDescent="0.2">
      <c r="A271" s="23" t="s">
        <v>588</v>
      </c>
      <c r="B271" s="23">
        <v>2</v>
      </c>
      <c r="C271" s="23" t="s">
        <v>260</v>
      </c>
      <c r="D271" s="23" t="s">
        <v>353</v>
      </c>
      <c r="E271" s="23" t="s">
        <v>312</v>
      </c>
      <c r="F271" s="24">
        <v>45</v>
      </c>
      <c r="G271" s="23" t="s">
        <v>233</v>
      </c>
      <c r="H271" s="23" t="s">
        <v>354</v>
      </c>
      <c r="I271" s="25">
        <v>2018</v>
      </c>
      <c r="J271" s="23">
        <v>46.278067999999998</v>
      </c>
      <c r="K271" s="23">
        <v>-71.870569000000003</v>
      </c>
      <c r="L271" s="23" t="s">
        <v>235</v>
      </c>
      <c r="N271" s="23">
        <v>1999</v>
      </c>
      <c r="O271" s="23" t="s">
        <v>236</v>
      </c>
      <c r="P271" s="23" t="s">
        <v>314</v>
      </c>
      <c r="AM271" s="26"/>
      <c r="AN271" s="26"/>
      <c r="AO271" s="26"/>
      <c r="AQ271" s="26"/>
      <c r="AT271" s="26"/>
      <c r="AU271" s="56">
        <v>28.42</v>
      </c>
      <c r="AV271" s="23">
        <v>27.5</v>
      </c>
      <c r="AW271" s="23">
        <v>85.5</v>
      </c>
      <c r="AX271" s="23">
        <v>2.75</v>
      </c>
      <c r="AY271" s="23">
        <v>0.6</v>
      </c>
      <c r="BB271" s="23">
        <v>45</v>
      </c>
      <c r="BC271" s="23">
        <v>0</v>
      </c>
      <c r="BD271" s="23">
        <f t="shared" si="4"/>
        <v>45</v>
      </c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5">
        <v>23</v>
      </c>
      <c r="BY271" s="28" t="s">
        <v>244</v>
      </c>
      <c r="BZ271" s="28" t="s">
        <v>245</v>
      </c>
      <c r="CA271" s="28" t="s">
        <v>246</v>
      </c>
      <c r="CB271" s="25">
        <v>23</v>
      </c>
      <c r="CC271" s="25" t="s">
        <v>237</v>
      </c>
      <c r="CD271" s="28" t="s">
        <v>244</v>
      </c>
      <c r="CE271" s="28" t="s">
        <v>244</v>
      </c>
      <c r="CF271" s="28" t="s">
        <v>246</v>
      </c>
      <c r="CG271" s="28"/>
      <c r="CH271" s="29"/>
      <c r="CL271" s="30"/>
      <c r="CM271" s="30"/>
      <c r="CN271" s="30"/>
      <c r="CO271" s="30"/>
      <c r="CP271" s="31"/>
      <c r="CQ271" s="30"/>
      <c r="CR271" s="30"/>
      <c r="CS271" s="30"/>
      <c r="CT271" s="30"/>
      <c r="CU271" s="30"/>
      <c r="CV271" s="32"/>
      <c r="CW271" s="29">
        <v>43343</v>
      </c>
      <c r="CX271" s="23">
        <v>475.42</v>
      </c>
      <c r="CY271" s="23">
        <v>2.08</v>
      </c>
      <c r="CZ271" s="23">
        <v>1.7797305904911833</v>
      </c>
      <c r="DA271" s="23">
        <v>10.298999999999999</v>
      </c>
      <c r="DB271" s="32">
        <v>1.2854901276742927</v>
      </c>
      <c r="DC271" s="32">
        <v>6.1571065492992423</v>
      </c>
      <c r="DD271" s="32">
        <v>7.1137411855763029</v>
      </c>
      <c r="DE271" s="32">
        <v>2.0857616645636532</v>
      </c>
      <c r="DF271" s="32">
        <v>3.2610218282274693E-2</v>
      </c>
      <c r="DG271" s="32">
        <v>5.2067473099311409E-3</v>
      </c>
      <c r="DH271" s="32">
        <v>1.8939708456151203E-2</v>
      </c>
      <c r="DI271" s="32">
        <v>0.14068123947537153</v>
      </c>
      <c r="DJ271" s="32">
        <v>6.7576457114282382E-2</v>
      </c>
      <c r="DK271" s="32">
        <v>4.0304533351230916E-2</v>
      </c>
      <c r="DL271" s="32">
        <v>0.29796623664574123</v>
      </c>
      <c r="DM271" s="32"/>
      <c r="DO271" s="33"/>
      <c r="DP271" s="33"/>
      <c r="DQ271" s="27">
        <v>43370</v>
      </c>
      <c r="DR271" s="23">
        <v>450.95</v>
      </c>
      <c r="DS271" s="23">
        <v>1.18</v>
      </c>
      <c r="DU271" s="23">
        <v>4.7831999999999999</v>
      </c>
      <c r="DV271" s="30"/>
      <c r="DW271" s="30"/>
      <c r="DX271" s="30"/>
      <c r="DY271" s="31"/>
      <c r="DZ271" s="30"/>
      <c r="EA271" s="30"/>
      <c r="EB271" s="30"/>
      <c r="EC271" s="30"/>
      <c r="ED271" s="30"/>
      <c r="EE271" s="32"/>
      <c r="EF271" s="28"/>
      <c r="EG271" s="32"/>
      <c r="EH271" s="23">
        <v>11.5</v>
      </c>
      <c r="EI271" s="23">
        <v>7.26</v>
      </c>
      <c r="EJ271" s="23">
        <v>6.31</v>
      </c>
      <c r="EK271" s="23">
        <v>1.4336496406249757</v>
      </c>
      <c r="EL271" s="34">
        <v>35.867517733550045</v>
      </c>
      <c r="EM271" s="23">
        <v>89.526869158878498</v>
      </c>
      <c r="EP271" s="35"/>
      <c r="EQ271" s="27">
        <v>43234</v>
      </c>
      <c r="ES271" s="23">
        <v>3.96</v>
      </c>
      <c r="EV271" s="23" t="s">
        <v>247</v>
      </c>
      <c r="EX271" s="23">
        <v>13076.000000000002</v>
      </c>
      <c r="EY271" s="23">
        <v>117</v>
      </c>
      <c r="EZ271" s="40">
        <v>646.99999999999989</v>
      </c>
      <c r="FA271" s="36">
        <v>85.670510708401977</v>
      </c>
      <c r="FB271" s="36">
        <v>10.364085667215814</v>
      </c>
      <c r="FC271" s="36">
        <v>29.301431481054362</v>
      </c>
      <c r="FD271" s="36"/>
      <c r="FE271" s="36">
        <v>2.9357495881383855</v>
      </c>
      <c r="FF271" s="36">
        <v>1.1733113673805602</v>
      </c>
      <c r="FG271" s="36">
        <v>408.26243822075776</v>
      </c>
      <c r="FH271" s="36">
        <v>0.93904448105436567</v>
      </c>
      <c r="FI271" s="36">
        <v>1279.2753002026361</v>
      </c>
      <c r="FJ271" s="36">
        <v>151.13673805601317</v>
      </c>
      <c r="FK271" s="36">
        <v>27.686985172981874</v>
      </c>
      <c r="GD271" s="29"/>
      <c r="GI271" s="56"/>
      <c r="GV271" s="23">
        <v>0.93393426950248903</v>
      </c>
      <c r="GW271" s="23">
        <v>1.63601974977548</v>
      </c>
      <c r="GX271" s="23">
        <v>1.5954606970362899</v>
      </c>
      <c r="GY271" s="23" t="s">
        <v>248</v>
      </c>
      <c r="GZ271" s="23">
        <v>94.338312036367938</v>
      </c>
      <c r="HA271" s="23">
        <v>2.4875621890547266</v>
      </c>
      <c r="HB271" s="23">
        <v>2.0298507462686488</v>
      </c>
      <c r="HC271" s="23">
        <v>8.5373134328358198</v>
      </c>
      <c r="HD271" s="23">
        <v>31.074626865671647</v>
      </c>
      <c r="HE271" s="23">
        <v>45.104477611940297</v>
      </c>
      <c r="HF271" s="23">
        <v>7.1542288557213913</v>
      </c>
      <c r="HG271" s="23" t="s">
        <v>249</v>
      </c>
      <c r="HH271" s="23">
        <v>71</v>
      </c>
      <c r="HI271" s="23">
        <v>91</v>
      </c>
      <c r="HJ271" s="23">
        <v>73.400000000000006</v>
      </c>
      <c r="HK271" s="23">
        <v>78.8</v>
      </c>
      <c r="HL271" s="23">
        <v>55.2</v>
      </c>
      <c r="HM271" s="23">
        <v>82.8</v>
      </c>
      <c r="HN271" s="23">
        <v>13.2</v>
      </c>
      <c r="HO271" s="23">
        <v>16.600000000000001</v>
      </c>
      <c r="HP271" s="23">
        <v>21.9</v>
      </c>
      <c r="HQ271" s="23">
        <v>21</v>
      </c>
      <c r="HR271" s="23">
        <v>15</v>
      </c>
      <c r="HS271" s="23">
        <v>5.0999999999999996</v>
      </c>
    </row>
    <row r="272" spans="1:227" s="23" customFormat="1" ht="12.75" x14ac:dyDescent="0.2">
      <c r="A272" s="23" t="s">
        <v>589</v>
      </c>
      <c r="B272" s="23">
        <v>1</v>
      </c>
      <c r="C272" s="23" t="s">
        <v>263</v>
      </c>
      <c r="D272" s="23" t="s">
        <v>353</v>
      </c>
      <c r="E272" s="23" t="s">
        <v>312</v>
      </c>
      <c r="F272" s="24">
        <v>45</v>
      </c>
      <c r="G272" s="23" t="s">
        <v>233</v>
      </c>
      <c r="H272" s="23" t="s">
        <v>354</v>
      </c>
      <c r="I272" s="25">
        <v>2018</v>
      </c>
      <c r="J272" s="23">
        <v>46.278067999999998</v>
      </c>
      <c r="K272" s="23">
        <v>-71.870569000000003</v>
      </c>
      <c r="L272" s="23" t="s">
        <v>235</v>
      </c>
      <c r="N272" s="23">
        <v>1999</v>
      </c>
      <c r="O272" s="23" t="s">
        <v>236</v>
      </c>
      <c r="P272" s="23" t="s">
        <v>314</v>
      </c>
      <c r="AM272" s="26"/>
      <c r="AN272" s="26"/>
      <c r="AO272" s="26"/>
      <c r="AQ272" s="26"/>
      <c r="AT272" s="26"/>
      <c r="AU272" s="56">
        <v>28.42</v>
      </c>
      <c r="AV272" s="23">
        <v>27.5</v>
      </c>
      <c r="AW272" s="23">
        <v>85.5</v>
      </c>
      <c r="AX272" s="23">
        <v>2.75</v>
      </c>
      <c r="AY272" s="23">
        <v>0.6</v>
      </c>
      <c r="BB272" s="23">
        <v>45</v>
      </c>
      <c r="BC272" s="23">
        <v>0</v>
      </c>
      <c r="BD272" s="23">
        <f t="shared" si="4"/>
        <v>45</v>
      </c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5">
        <v>23</v>
      </c>
      <c r="BY272" s="28" t="s">
        <v>244</v>
      </c>
      <c r="BZ272" s="28" t="s">
        <v>245</v>
      </c>
      <c r="CA272" s="28" t="s">
        <v>246</v>
      </c>
      <c r="CB272" s="25">
        <v>23</v>
      </c>
      <c r="CC272" s="25" t="s">
        <v>237</v>
      </c>
      <c r="CD272" s="28" t="s">
        <v>244</v>
      </c>
      <c r="CE272" s="28" t="s">
        <v>244</v>
      </c>
      <c r="CF272" s="28" t="s">
        <v>246</v>
      </c>
      <c r="CG272" s="28"/>
      <c r="CH272" s="29"/>
      <c r="CL272" s="30"/>
      <c r="CM272" s="30"/>
      <c r="CN272" s="30"/>
      <c r="CO272" s="30"/>
      <c r="CP272" s="31"/>
      <c r="CQ272" s="30"/>
      <c r="CR272" s="30"/>
      <c r="CS272" s="30"/>
      <c r="CT272" s="30"/>
      <c r="CU272" s="30"/>
      <c r="CV272" s="32"/>
      <c r="CW272" s="29">
        <v>43343</v>
      </c>
      <c r="CX272" s="23">
        <v>484.72</v>
      </c>
      <c r="CY272" s="23">
        <v>1.92</v>
      </c>
      <c r="CZ272" s="23">
        <v>1.3633127926009876</v>
      </c>
      <c r="DA272" s="23">
        <v>10.707000000000001</v>
      </c>
      <c r="DB272" s="32">
        <v>1.4043258812178703</v>
      </c>
      <c r="DC272" s="32">
        <v>6.7986738149025037</v>
      </c>
      <c r="DD272" s="32">
        <v>5.9312395983653676</v>
      </c>
      <c r="DE272" s="32">
        <v>1.9778892926375666</v>
      </c>
      <c r="DF272" s="32">
        <v>3.1225822223121518E-2</v>
      </c>
      <c r="DG272" s="32">
        <v>5.2935855259684163E-3</v>
      </c>
      <c r="DH272" s="32">
        <v>1.9279942739794633E-2</v>
      </c>
      <c r="DI272" s="32">
        <v>0.14575939860593135</v>
      </c>
      <c r="DJ272" s="32">
        <v>5.3405971180509527E-2</v>
      </c>
      <c r="DK272" s="32">
        <v>2.631304136051393E-2</v>
      </c>
      <c r="DL272" s="32">
        <v>0.22699378497288328</v>
      </c>
      <c r="DM272" s="32"/>
      <c r="DO272" s="33"/>
      <c r="DP272" s="33"/>
      <c r="DQ272" s="27">
        <v>43370</v>
      </c>
      <c r="DR272" s="23">
        <v>444.71</v>
      </c>
      <c r="DS272" s="23">
        <v>1.1100000000000001</v>
      </c>
      <c r="DU272" s="23">
        <v>4.0266000000000002</v>
      </c>
      <c r="DV272" s="30"/>
      <c r="DW272" s="30"/>
      <c r="DX272" s="30"/>
      <c r="DY272" s="31"/>
      <c r="DZ272" s="30"/>
      <c r="EA272" s="30"/>
      <c r="EB272" s="30"/>
      <c r="EC272" s="30"/>
      <c r="ED272" s="30"/>
      <c r="EE272" s="32"/>
      <c r="EF272" s="28"/>
      <c r="EG272" s="32"/>
      <c r="EH272" s="23">
        <v>9.5</v>
      </c>
      <c r="EI272" s="23">
        <v>6.82</v>
      </c>
      <c r="EJ272" s="23">
        <v>6.0739999999999998</v>
      </c>
      <c r="EK272" s="23">
        <v>1.1924478648623276</v>
      </c>
      <c r="EL272" s="34">
        <v>23.453494505021364</v>
      </c>
      <c r="EM272" s="23">
        <v>89.311377245508979</v>
      </c>
      <c r="EP272" s="35"/>
      <c r="EQ272" s="27">
        <v>43234</v>
      </c>
      <c r="ES272" s="23">
        <v>3.97</v>
      </c>
      <c r="EV272" s="23" t="s">
        <v>247</v>
      </c>
      <c r="EX272" s="23">
        <v>14107</v>
      </c>
      <c r="EY272" s="23">
        <v>118</v>
      </c>
      <c r="EZ272" s="40">
        <v>760.09999999999991</v>
      </c>
      <c r="FA272" s="36">
        <v>101.92901741702265</v>
      </c>
      <c r="FB272" s="36">
        <v>11.352283930331907</v>
      </c>
      <c r="FC272" s="36">
        <v>30.86500649852119</v>
      </c>
      <c r="FD272" s="36"/>
      <c r="FE272" s="36">
        <v>2.3562274071639826</v>
      </c>
      <c r="FF272" s="36">
        <v>1.5576733486690764</v>
      </c>
      <c r="FG272" s="36">
        <v>413.47896812356225</v>
      </c>
      <c r="FH272" s="36">
        <v>1.084456128820243</v>
      </c>
      <c r="FI272" s="36">
        <v>1070.8885491669405</v>
      </c>
      <c r="FJ272" s="36">
        <v>102.92474531712125</v>
      </c>
      <c r="FK272" s="36">
        <v>23.296089385474858</v>
      </c>
      <c r="GD272" s="29"/>
      <c r="GI272" s="56"/>
      <c r="GV272" s="23">
        <v>0.93393426950248903</v>
      </c>
      <c r="GW272" s="23">
        <v>1.63601974977548</v>
      </c>
      <c r="GX272" s="23">
        <v>1.5954606970362899</v>
      </c>
      <c r="GY272" s="23" t="s">
        <v>248</v>
      </c>
      <c r="GZ272" s="23">
        <v>94.241174078964562</v>
      </c>
      <c r="HA272" s="23">
        <v>2.6794289908826601</v>
      </c>
      <c r="HB272" s="23">
        <v>1.8481518481518424</v>
      </c>
      <c r="HC272" s="23">
        <v>5.4745254745254641</v>
      </c>
      <c r="HD272" s="23">
        <v>25.31468531468532</v>
      </c>
      <c r="HE272" s="23">
        <v>49.980019980019982</v>
      </c>
      <c r="HF272" s="23">
        <v>10.989010989010991</v>
      </c>
      <c r="HG272" s="23" t="s">
        <v>249</v>
      </c>
      <c r="HH272" s="23">
        <v>71</v>
      </c>
      <c r="HI272" s="23">
        <v>91</v>
      </c>
      <c r="HJ272" s="23">
        <v>73.400000000000006</v>
      </c>
      <c r="HK272" s="23">
        <v>78.8</v>
      </c>
      <c r="HL272" s="23">
        <v>55.2</v>
      </c>
      <c r="HM272" s="23">
        <v>82.8</v>
      </c>
      <c r="HN272" s="23">
        <v>13.2</v>
      </c>
      <c r="HO272" s="23">
        <v>16.600000000000001</v>
      </c>
      <c r="HP272" s="23">
        <v>21.9</v>
      </c>
      <c r="HQ272" s="23">
        <v>21</v>
      </c>
      <c r="HR272" s="23">
        <v>15</v>
      </c>
      <c r="HS272" s="23">
        <v>5.0999999999999996</v>
      </c>
    </row>
    <row r="273" spans="1:227" s="23" customFormat="1" ht="12.75" x14ac:dyDescent="0.2">
      <c r="A273" s="23" t="s">
        <v>590</v>
      </c>
      <c r="B273" s="23">
        <v>2</v>
      </c>
      <c r="C273" s="23" t="s">
        <v>263</v>
      </c>
      <c r="D273" s="23" t="s">
        <v>353</v>
      </c>
      <c r="E273" s="23" t="s">
        <v>312</v>
      </c>
      <c r="F273" s="24">
        <v>45</v>
      </c>
      <c r="G273" s="23" t="s">
        <v>233</v>
      </c>
      <c r="H273" s="23" t="s">
        <v>354</v>
      </c>
      <c r="I273" s="25">
        <v>2018</v>
      </c>
      <c r="J273" s="23">
        <v>46.278067999999998</v>
      </c>
      <c r="K273" s="23">
        <v>-71.870569000000003</v>
      </c>
      <c r="L273" s="23" t="s">
        <v>235</v>
      </c>
      <c r="N273" s="23">
        <v>1999</v>
      </c>
      <c r="O273" s="23" t="s">
        <v>236</v>
      </c>
      <c r="P273" s="23" t="s">
        <v>314</v>
      </c>
      <c r="AM273" s="26"/>
      <c r="AN273" s="26"/>
      <c r="AO273" s="26"/>
      <c r="AQ273" s="26"/>
      <c r="AT273" s="26"/>
      <c r="AU273" s="56">
        <v>28.42</v>
      </c>
      <c r="AV273" s="23">
        <v>27.5</v>
      </c>
      <c r="AW273" s="23">
        <v>85.5</v>
      </c>
      <c r="AX273" s="23">
        <v>2.75</v>
      </c>
      <c r="AY273" s="23">
        <v>0.6</v>
      </c>
      <c r="BB273" s="23">
        <v>45</v>
      </c>
      <c r="BC273" s="23">
        <v>0</v>
      </c>
      <c r="BD273" s="23">
        <f t="shared" si="4"/>
        <v>45</v>
      </c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5">
        <v>23</v>
      </c>
      <c r="BY273" s="28" t="s">
        <v>244</v>
      </c>
      <c r="BZ273" s="28" t="s">
        <v>245</v>
      </c>
      <c r="CA273" s="28" t="s">
        <v>246</v>
      </c>
      <c r="CB273" s="25">
        <v>23</v>
      </c>
      <c r="CC273" s="25" t="s">
        <v>237</v>
      </c>
      <c r="CD273" s="28" t="s">
        <v>244</v>
      </c>
      <c r="CE273" s="28" t="s">
        <v>244</v>
      </c>
      <c r="CF273" s="28" t="s">
        <v>246</v>
      </c>
      <c r="CG273" s="28"/>
      <c r="CH273" s="29"/>
      <c r="CL273" s="30"/>
      <c r="CM273" s="30"/>
      <c r="CN273" s="30"/>
      <c r="CO273" s="30"/>
      <c r="CP273" s="31"/>
      <c r="CQ273" s="30"/>
      <c r="CR273" s="30"/>
      <c r="CS273" s="30"/>
      <c r="CT273" s="30"/>
      <c r="CU273" s="30"/>
      <c r="CV273" s="32"/>
      <c r="CW273" s="29">
        <v>43343</v>
      </c>
      <c r="CX273" s="23">
        <v>474.7</v>
      </c>
      <c r="CY273" s="23">
        <v>1.7799999999999998</v>
      </c>
      <c r="CZ273" s="23">
        <v>1.3350122549182524</v>
      </c>
      <c r="DA273" s="23">
        <v>10.265000000000001</v>
      </c>
      <c r="DB273" s="32">
        <v>1.446564945855652</v>
      </c>
      <c r="DC273" s="32">
        <v>7.276766762883617</v>
      </c>
      <c r="DD273" s="32">
        <v>6.3257165299198714</v>
      </c>
      <c r="DE273" s="32">
        <v>1.8888011456779703</v>
      </c>
      <c r="DF273" s="32">
        <v>2.9850692536519566E-2</v>
      </c>
      <c r="DG273" s="32">
        <v>5.4285771261069083E-3</v>
      </c>
      <c r="DH273" s="32">
        <v>2.0373064936239402E-2</v>
      </c>
      <c r="DI273" s="32">
        <v>0.13505439219316848</v>
      </c>
      <c r="DJ273" s="32">
        <v>6.8930354429499047E-2</v>
      </c>
      <c r="DK273" s="32">
        <v>3.2354728591362528E-2</v>
      </c>
      <c r="DL273" s="32">
        <v>0.22476551838897721</v>
      </c>
      <c r="DM273" s="32"/>
      <c r="DO273" s="33"/>
      <c r="DP273" s="33"/>
      <c r="DQ273" s="27">
        <v>43370</v>
      </c>
      <c r="DR273" s="23">
        <v>450.27</v>
      </c>
      <c r="DS273" s="23">
        <v>1.1100000000000001</v>
      </c>
      <c r="DU273" s="23">
        <v>3.6871</v>
      </c>
      <c r="DV273" s="30"/>
      <c r="DW273" s="30"/>
      <c r="DX273" s="30"/>
      <c r="DY273" s="31"/>
      <c r="DZ273" s="30"/>
      <c r="EA273" s="30"/>
      <c r="EB273" s="30"/>
      <c r="EC273" s="30"/>
      <c r="ED273" s="30"/>
      <c r="EE273" s="32"/>
      <c r="EF273" s="28"/>
      <c r="EG273" s="32"/>
      <c r="EH273" s="23">
        <v>9</v>
      </c>
      <c r="EI273" s="23">
        <v>7.04</v>
      </c>
      <c r="EJ273" s="23">
        <v>6.3019999999999996</v>
      </c>
      <c r="EK273" s="23">
        <v>1.2250690112818983</v>
      </c>
      <c r="EL273" s="34">
        <v>28.231596396241237</v>
      </c>
      <c r="EM273" s="23">
        <v>89.664214902462419</v>
      </c>
      <c r="EP273" s="35"/>
      <c r="EQ273" s="27">
        <v>43234</v>
      </c>
      <c r="ES273" s="23">
        <v>3.92</v>
      </c>
      <c r="EV273" s="23" t="s">
        <v>247</v>
      </c>
      <c r="EX273" s="23">
        <v>14536</v>
      </c>
      <c r="EY273" s="23">
        <v>167</v>
      </c>
      <c r="EZ273" s="40">
        <v>892.9</v>
      </c>
      <c r="FA273" s="36">
        <v>85.061035961728791</v>
      </c>
      <c r="FB273" s="36">
        <v>11.773342131309798</v>
      </c>
      <c r="FC273" s="36">
        <v>30.015393899703067</v>
      </c>
      <c r="FD273" s="36"/>
      <c r="FE273" s="36">
        <v>2.9693170570768723</v>
      </c>
      <c r="FF273" s="36">
        <v>1.3520290333223359</v>
      </c>
      <c r="FG273" s="36">
        <v>449.98564830089077</v>
      </c>
      <c r="FH273" s="36">
        <v>1.1283404816892113</v>
      </c>
      <c r="FI273" s="36">
        <v>1362.572656257011</v>
      </c>
      <c r="FJ273" s="36">
        <v>136.29165291982844</v>
      </c>
      <c r="FK273" s="36">
        <v>23.972286374133951</v>
      </c>
      <c r="GD273" s="29"/>
      <c r="GI273" s="56"/>
      <c r="GV273" s="23">
        <v>0.93393426950248903</v>
      </c>
      <c r="GW273" s="23">
        <v>1.63601974977548</v>
      </c>
      <c r="GX273" s="23">
        <v>1.5954606970362899</v>
      </c>
      <c r="GY273" s="23" t="s">
        <v>248</v>
      </c>
      <c r="GZ273" s="23">
        <v>94.338312036367938</v>
      </c>
      <c r="HA273" s="23">
        <v>2.4875621890547266</v>
      </c>
      <c r="HB273" s="23">
        <v>2.0298507462686488</v>
      </c>
      <c r="HC273" s="23">
        <v>8.5373134328358198</v>
      </c>
      <c r="HD273" s="23">
        <v>31.074626865671647</v>
      </c>
      <c r="HE273" s="23">
        <v>45.104477611940297</v>
      </c>
      <c r="HF273" s="23">
        <v>7.1542288557213913</v>
      </c>
      <c r="HG273" s="23" t="s">
        <v>249</v>
      </c>
      <c r="HH273" s="23">
        <v>71</v>
      </c>
      <c r="HI273" s="23">
        <v>91</v>
      </c>
      <c r="HJ273" s="23">
        <v>73.400000000000006</v>
      </c>
      <c r="HK273" s="23">
        <v>78.8</v>
      </c>
      <c r="HL273" s="23">
        <v>55.2</v>
      </c>
      <c r="HM273" s="23">
        <v>82.8</v>
      </c>
      <c r="HN273" s="23">
        <v>13.2</v>
      </c>
      <c r="HO273" s="23">
        <v>16.600000000000001</v>
      </c>
      <c r="HP273" s="23">
        <v>21.9</v>
      </c>
      <c r="HQ273" s="23">
        <v>21</v>
      </c>
      <c r="HR273" s="23">
        <v>15</v>
      </c>
      <c r="HS273" s="23">
        <v>5.0999999999999996</v>
      </c>
    </row>
    <row r="274" spans="1:227" s="23" customFormat="1" ht="12.75" x14ac:dyDescent="0.2">
      <c r="A274" s="23" t="s">
        <v>591</v>
      </c>
      <c r="B274" s="23">
        <v>1</v>
      </c>
      <c r="C274" s="23" t="s">
        <v>413</v>
      </c>
      <c r="D274" s="23" t="s">
        <v>353</v>
      </c>
      <c r="E274" s="23" t="s">
        <v>312</v>
      </c>
      <c r="F274" s="24">
        <v>45</v>
      </c>
      <c r="G274" s="23" t="s">
        <v>233</v>
      </c>
      <c r="H274" s="23" t="s">
        <v>354</v>
      </c>
      <c r="I274" s="25">
        <v>2018</v>
      </c>
      <c r="J274" s="23">
        <v>46.278067999999998</v>
      </c>
      <c r="K274" s="23">
        <v>-71.870569000000003</v>
      </c>
      <c r="L274" s="23" t="s">
        <v>235</v>
      </c>
      <c r="N274" s="23">
        <v>1999</v>
      </c>
      <c r="O274" s="23" t="s">
        <v>238</v>
      </c>
      <c r="P274" s="23" t="s">
        <v>314</v>
      </c>
      <c r="AM274" s="26"/>
      <c r="AN274" s="26"/>
      <c r="AO274" s="26"/>
      <c r="AQ274" s="26"/>
      <c r="AT274" s="26"/>
      <c r="AU274" s="56">
        <v>28.42</v>
      </c>
      <c r="AV274" s="23">
        <v>27.5</v>
      </c>
      <c r="AW274" s="23">
        <v>85.5</v>
      </c>
      <c r="AX274" s="23">
        <v>2.75</v>
      </c>
      <c r="AY274" s="23">
        <v>0.6</v>
      </c>
      <c r="BB274" s="23">
        <v>45</v>
      </c>
      <c r="BC274" s="23">
        <v>0</v>
      </c>
      <c r="BD274" s="23">
        <f t="shared" si="4"/>
        <v>45</v>
      </c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5">
        <v>23</v>
      </c>
      <c r="BY274" s="28" t="s">
        <v>244</v>
      </c>
      <c r="BZ274" s="28" t="s">
        <v>245</v>
      </c>
      <c r="CA274" s="28" t="s">
        <v>246</v>
      </c>
      <c r="CB274" s="25">
        <v>23</v>
      </c>
      <c r="CC274" s="25" t="s">
        <v>237</v>
      </c>
      <c r="CD274" s="28" t="s">
        <v>244</v>
      </c>
      <c r="CE274" s="28" t="s">
        <v>244</v>
      </c>
      <c r="CF274" s="28" t="s">
        <v>246</v>
      </c>
      <c r="CG274" s="28"/>
      <c r="CH274" s="29"/>
      <c r="CL274" s="30"/>
      <c r="CM274" s="30"/>
      <c r="CN274" s="30"/>
      <c r="CO274" s="30"/>
      <c r="CP274" s="31"/>
      <c r="CQ274" s="30"/>
      <c r="CR274" s="30"/>
      <c r="CS274" s="30"/>
      <c r="CT274" s="30"/>
      <c r="CU274" s="30"/>
      <c r="CV274" s="32"/>
      <c r="CW274" s="29">
        <v>43343</v>
      </c>
      <c r="CX274" s="23">
        <v>452.57</v>
      </c>
      <c r="CY274" s="23">
        <v>1.94</v>
      </c>
      <c r="CZ274" s="23">
        <v>1.2941537815221484</v>
      </c>
      <c r="DA274" s="23">
        <v>10.510999999999999</v>
      </c>
      <c r="DB274" s="32">
        <v>1.2180566775959529</v>
      </c>
      <c r="DC274" s="32">
        <v>5.8241023068883191</v>
      </c>
      <c r="DD274" s="32">
        <v>7.7183929914117151</v>
      </c>
      <c r="DE274" s="32">
        <v>2.042926377288877</v>
      </c>
      <c r="DF274" s="32">
        <v>3.5571750949646527E-2</v>
      </c>
      <c r="DG274" s="32">
        <v>5.0031736904932447E-3</v>
      </c>
      <c r="DH274" s="32">
        <v>2.1119120835312956E-2</v>
      </c>
      <c r="DI274" s="32">
        <v>0.21474939060984963</v>
      </c>
      <c r="DJ274" s="32">
        <v>5.4974656273191078E-2</v>
      </c>
      <c r="DK274" s="32">
        <v>3.1499764220304254E-2</v>
      </c>
      <c r="DL274" s="32">
        <v>0.18478473715847013</v>
      </c>
      <c r="DM274" s="32"/>
      <c r="DO274" s="33"/>
      <c r="DP274" s="33"/>
      <c r="DQ274" s="27">
        <v>43370</v>
      </c>
      <c r="DR274" s="23">
        <v>444.3</v>
      </c>
      <c r="DS274" s="23">
        <v>1.07</v>
      </c>
      <c r="DU274" s="23">
        <v>4.5557999999999996</v>
      </c>
      <c r="DV274" s="30"/>
      <c r="DW274" s="30"/>
      <c r="DX274" s="30"/>
      <c r="DY274" s="31"/>
      <c r="DZ274" s="30"/>
      <c r="EA274" s="30"/>
      <c r="EB274" s="30"/>
      <c r="EC274" s="30"/>
      <c r="ED274" s="30"/>
      <c r="EE274" s="32"/>
      <c r="EF274" s="28"/>
      <c r="EG274" s="32"/>
      <c r="EH274" s="23">
        <v>10.5</v>
      </c>
      <c r="EI274" s="23">
        <v>7.26</v>
      </c>
      <c r="EJ274" s="23">
        <v>6.827</v>
      </c>
      <c r="EK274" s="23">
        <v>1.3531969867865108</v>
      </c>
      <c r="EL274" s="34">
        <v>49.52181307385122</v>
      </c>
      <c r="EM274" s="23">
        <v>89.404356705241668</v>
      </c>
      <c r="EP274" s="35"/>
      <c r="EQ274" s="27">
        <v>43234</v>
      </c>
      <c r="ES274" s="23">
        <v>4.1399999999999997</v>
      </c>
      <c r="EV274" s="23" t="s">
        <v>247</v>
      </c>
      <c r="EX274" s="23">
        <v>17563</v>
      </c>
      <c r="EY274" s="23">
        <v>114</v>
      </c>
      <c r="EZ274" s="40">
        <v>778.3</v>
      </c>
      <c r="FA274" s="36">
        <v>161.07523302263647</v>
      </c>
      <c r="FB274" s="36">
        <v>12.628162450066579</v>
      </c>
      <c r="FC274" s="36">
        <v>29.345762012316911</v>
      </c>
      <c r="FD274" s="36"/>
      <c r="FE274" s="36">
        <v>2.3768308921438082</v>
      </c>
      <c r="FF274" s="36">
        <v>1.4990013315579229</v>
      </c>
      <c r="FG274" s="36">
        <v>320.38831557922771</v>
      </c>
      <c r="FH274" s="36">
        <v>1.5679094540612517</v>
      </c>
      <c r="FI274" s="36">
        <v>1071.2876926148469</v>
      </c>
      <c r="FJ274" s="36">
        <v>91.977363515312916</v>
      </c>
      <c r="FK274" s="36">
        <v>17.50665778961385</v>
      </c>
      <c r="GD274" s="29"/>
      <c r="GI274" s="56"/>
      <c r="GV274" s="23">
        <v>0.93393426950248903</v>
      </c>
      <c r="GW274" s="23">
        <v>1.63601974977548</v>
      </c>
      <c r="GX274" s="23">
        <v>1.5954606970362899</v>
      </c>
      <c r="GY274" s="23" t="s">
        <v>248</v>
      </c>
      <c r="GZ274" s="23">
        <v>94.241174078964562</v>
      </c>
      <c r="HA274" s="23">
        <v>2.6794289908826601</v>
      </c>
      <c r="HB274" s="23">
        <v>1.8481518481518424</v>
      </c>
      <c r="HC274" s="23">
        <v>5.4745254745254641</v>
      </c>
      <c r="HD274" s="23">
        <v>25.31468531468532</v>
      </c>
      <c r="HE274" s="23">
        <v>49.980019980019982</v>
      </c>
      <c r="HF274" s="23">
        <v>10.989010989010991</v>
      </c>
      <c r="HG274" s="23" t="s">
        <v>249</v>
      </c>
      <c r="HH274" s="23">
        <v>71</v>
      </c>
      <c r="HI274" s="23">
        <v>91</v>
      </c>
      <c r="HJ274" s="23">
        <v>73.400000000000006</v>
      </c>
      <c r="HK274" s="23">
        <v>78.8</v>
      </c>
      <c r="HL274" s="23">
        <v>55.2</v>
      </c>
      <c r="HM274" s="23">
        <v>82.8</v>
      </c>
      <c r="HN274" s="23">
        <v>13.2</v>
      </c>
      <c r="HO274" s="23">
        <v>16.600000000000001</v>
      </c>
      <c r="HP274" s="23">
        <v>21.9</v>
      </c>
      <c r="HQ274" s="23">
        <v>21</v>
      </c>
      <c r="HR274" s="23">
        <v>15</v>
      </c>
      <c r="HS274" s="23">
        <v>5.0999999999999996</v>
      </c>
    </row>
    <row r="275" spans="1:227" s="23" customFormat="1" ht="12.75" x14ac:dyDescent="0.2">
      <c r="A275" s="23" t="s">
        <v>592</v>
      </c>
      <c r="B275" s="23">
        <v>2</v>
      </c>
      <c r="C275" s="23" t="s">
        <v>413</v>
      </c>
      <c r="D275" s="23" t="s">
        <v>353</v>
      </c>
      <c r="E275" s="23" t="s">
        <v>312</v>
      </c>
      <c r="F275" s="24">
        <v>45</v>
      </c>
      <c r="G275" s="23" t="s">
        <v>233</v>
      </c>
      <c r="H275" s="23" t="s">
        <v>354</v>
      </c>
      <c r="I275" s="25">
        <v>2018</v>
      </c>
      <c r="J275" s="23">
        <v>46.278067999999998</v>
      </c>
      <c r="K275" s="23">
        <v>-71.870569000000003</v>
      </c>
      <c r="L275" s="23" t="s">
        <v>235</v>
      </c>
      <c r="N275" s="23">
        <v>1999</v>
      </c>
      <c r="O275" s="23" t="s">
        <v>238</v>
      </c>
      <c r="P275" s="23" t="s">
        <v>314</v>
      </c>
      <c r="AM275" s="26"/>
      <c r="AN275" s="26"/>
      <c r="AO275" s="26"/>
      <c r="AQ275" s="26"/>
      <c r="AT275" s="26"/>
      <c r="AU275" s="56">
        <v>28.42</v>
      </c>
      <c r="AV275" s="23">
        <v>27.5</v>
      </c>
      <c r="AW275" s="23">
        <v>85.5</v>
      </c>
      <c r="AX275" s="23">
        <v>2.75</v>
      </c>
      <c r="AY275" s="23">
        <v>0.6</v>
      </c>
      <c r="BB275" s="23">
        <v>45</v>
      </c>
      <c r="BC275" s="23">
        <v>0</v>
      </c>
      <c r="BD275" s="23">
        <f t="shared" si="4"/>
        <v>45</v>
      </c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5">
        <v>23</v>
      </c>
      <c r="BY275" s="28" t="s">
        <v>244</v>
      </c>
      <c r="BZ275" s="28" t="s">
        <v>245</v>
      </c>
      <c r="CA275" s="28" t="s">
        <v>246</v>
      </c>
      <c r="CB275" s="25">
        <v>23</v>
      </c>
      <c r="CC275" s="25" t="s">
        <v>237</v>
      </c>
      <c r="CD275" s="28" t="s">
        <v>244</v>
      </c>
      <c r="CE275" s="28" t="s">
        <v>244</v>
      </c>
      <c r="CF275" s="28" t="s">
        <v>246</v>
      </c>
      <c r="CG275" s="28"/>
      <c r="CH275" s="29"/>
      <c r="CL275" s="30"/>
      <c r="CM275" s="30"/>
      <c r="CN275" s="30"/>
      <c r="CO275" s="30"/>
      <c r="CP275" s="31"/>
      <c r="CQ275" s="30"/>
      <c r="CR275" s="30"/>
      <c r="CS275" s="30"/>
      <c r="CT275" s="30"/>
      <c r="CU275" s="30"/>
      <c r="CV275" s="32"/>
      <c r="CW275" s="29">
        <v>43343</v>
      </c>
      <c r="CX275" s="23">
        <v>488.40000000000003</v>
      </c>
      <c r="CY275" s="23">
        <v>2</v>
      </c>
      <c r="CZ275" s="23">
        <v>1.5822423800482563</v>
      </c>
      <c r="DA275" s="23">
        <v>10.197000000000001</v>
      </c>
      <c r="DB275" s="32">
        <v>1.1696004613010695</v>
      </c>
      <c r="DC275" s="32">
        <v>6.0821821995164562</v>
      </c>
      <c r="DD275" s="32">
        <v>7.641669403027902</v>
      </c>
      <c r="DE275" s="32">
        <v>1.9887093643305245</v>
      </c>
      <c r="DF275" s="32">
        <v>3.8801621554555465E-2</v>
      </c>
      <c r="DG275" s="32">
        <v>4.9069224943301976E-3</v>
      </c>
      <c r="DH275" s="32">
        <v>2.0056912482296473E-2</v>
      </c>
      <c r="DI275" s="32">
        <v>0.18152755859981803</v>
      </c>
      <c r="DJ275" s="32">
        <v>6.7939814558382522E-2</v>
      </c>
      <c r="DK275" s="32">
        <v>4.3739457815191993E-2</v>
      </c>
      <c r="DL275" s="32">
        <v>0.26771089451025171</v>
      </c>
      <c r="DM275" s="32"/>
      <c r="DO275" s="33"/>
      <c r="DP275" s="33"/>
      <c r="DQ275" s="27">
        <v>43370</v>
      </c>
      <c r="DR275" s="23">
        <v>449.14</v>
      </c>
      <c r="DS275" s="23">
        <v>1.08</v>
      </c>
      <c r="DU275" s="23">
        <v>4.5739000000000001</v>
      </c>
      <c r="DV275" s="30"/>
      <c r="DW275" s="30"/>
      <c r="DX275" s="30"/>
      <c r="DY275" s="31"/>
      <c r="DZ275" s="30"/>
      <c r="EA275" s="30"/>
      <c r="EB275" s="30"/>
      <c r="EC275" s="30"/>
      <c r="ED275" s="30"/>
      <c r="EE275" s="32"/>
      <c r="EF275" s="28"/>
      <c r="EG275" s="32"/>
      <c r="EH275" s="23">
        <v>14.5</v>
      </c>
      <c r="EI275" s="23">
        <v>7.04</v>
      </c>
      <c r="EJ275" s="23">
        <v>6.1219999999999999</v>
      </c>
      <c r="EK275" s="23">
        <v>1.350030923666319</v>
      </c>
      <c r="EL275" s="34">
        <v>46.190381365510262</v>
      </c>
      <c r="EM275" s="23">
        <v>89.483741200134091</v>
      </c>
      <c r="EP275" s="35"/>
      <c r="EQ275" s="27">
        <v>43234</v>
      </c>
      <c r="ES275" s="23">
        <v>4.0599999999999996</v>
      </c>
      <c r="EV275" s="23" t="s">
        <v>247</v>
      </c>
      <c r="EX275" s="23">
        <v>12353</v>
      </c>
      <c r="EY275" s="23">
        <v>188</v>
      </c>
      <c r="EZ275" s="40">
        <v>743.99999999999989</v>
      </c>
      <c r="FA275" s="36">
        <v>129.08999999999997</v>
      </c>
      <c r="FB275" s="36">
        <v>12.915000000000001</v>
      </c>
      <c r="FC275" s="36">
        <v>34.349168465000005</v>
      </c>
      <c r="FD275" s="36"/>
      <c r="FE275" s="36">
        <v>5.8599999999999994</v>
      </c>
      <c r="FF275" s="36">
        <v>1.5860000000000003</v>
      </c>
      <c r="FG275" s="36">
        <v>402.89549999999997</v>
      </c>
      <c r="FH275" s="36">
        <v>1.28</v>
      </c>
      <c r="FI275" s="36">
        <v>1085.209629705</v>
      </c>
      <c r="FJ275" s="36">
        <v>110.5</v>
      </c>
      <c r="FK275" s="36">
        <v>22.47</v>
      </c>
      <c r="GD275" s="29"/>
      <c r="GI275" s="56"/>
      <c r="GV275" s="23">
        <v>0.93393426950248903</v>
      </c>
      <c r="GW275" s="23">
        <v>1.63601974977548</v>
      </c>
      <c r="GX275" s="23">
        <v>1.5954606970362899</v>
      </c>
      <c r="GY275" s="23" t="s">
        <v>248</v>
      </c>
      <c r="GZ275" s="23">
        <v>94.338312036367938</v>
      </c>
      <c r="HA275" s="23">
        <v>2.4875621890547266</v>
      </c>
      <c r="HB275" s="23">
        <v>2.0298507462686488</v>
      </c>
      <c r="HC275" s="23">
        <v>8.5373134328358198</v>
      </c>
      <c r="HD275" s="23">
        <v>31.074626865671647</v>
      </c>
      <c r="HE275" s="23">
        <v>45.104477611940297</v>
      </c>
      <c r="HF275" s="23">
        <v>7.1542288557213913</v>
      </c>
      <c r="HG275" s="23" t="s">
        <v>249</v>
      </c>
      <c r="HH275" s="23">
        <v>71</v>
      </c>
      <c r="HI275" s="23">
        <v>91</v>
      </c>
      <c r="HJ275" s="23">
        <v>73.400000000000006</v>
      </c>
      <c r="HK275" s="23">
        <v>78.8</v>
      </c>
      <c r="HL275" s="23">
        <v>55.2</v>
      </c>
      <c r="HM275" s="23">
        <v>82.8</v>
      </c>
      <c r="HN275" s="23">
        <v>13.2</v>
      </c>
      <c r="HO275" s="23">
        <v>16.600000000000001</v>
      </c>
      <c r="HP275" s="23">
        <v>21.9</v>
      </c>
      <c r="HQ275" s="23">
        <v>21</v>
      </c>
      <c r="HR275" s="23">
        <v>15</v>
      </c>
      <c r="HS275" s="23">
        <v>5.0999999999999996</v>
      </c>
    </row>
    <row r="276" spans="1:227" s="23" customFormat="1" ht="12.75" x14ac:dyDescent="0.2">
      <c r="A276" s="23" t="s">
        <v>593</v>
      </c>
      <c r="B276" s="23">
        <v>1</v>
      </c>
      <c r="C276" s="23" t="s">
        <v>416</v>
      </c>
      <c r="D276" s="23" t="s">
        <v>353</v>
      </c>
      <c r="E276" s="23" t="s">
        <v>312</v>
      </c>
      <c r="F276" s="24">
        <v>45</v>
      </c>
      <c r="G276" s="23" t="s">
        <v>233</v>
      </c>
      <c r="H276" s="23" t="s">
        <v>354</v>
      </c>
      <c r="I276" s="25">
        <v>2018</v>
      </c>
      <c r="J276" s="23">
        <v>46.278067999999998</v>
      </c>
      <c r="K276" s="23">
        <v>-71.870569000000003</v>
      </c>
      <c r="L276" s="23" t="s">
        <v>235</v>
      </c>
      <c r="N276" s="23">
        <v>1999</v>
      </c>
      <c r="O276" s="23" t="s">
        <v>238</v>
      </c>
      <c r="P276" s="23" t="s">
        <v>314</v>
      </c>
      <c r="AM276" s="26"/>
      <c r="AN276" s="26"/>
      <c r="AO276" s="26"/>
      <c r="AQ276" s="26"/>
      <c r="AT276" s="26"/>
      <c r="AU276" s="56">
        <v>28.42</v>
      </c>
      <c r="AV276" s="23">
        <v>27.5</v>
      </c>
      <c r="AW276" s="23">
        <v>85.5</v>
      </c>
      <c r="AX276" s="23">
        <v>2.75</v>
      </c>
      <c r="AY276" s="23">
        <v>0.6</v>
      </c>
      <c r="BB276" s="23">
        <v>45</v>
      </c>
      <c r="BC276" s="23">
        <v>0</v>
      </c>
      <c r="BD276" s="23">
        <f t="shared" si="4"/>
        <v>45</v>
      </c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5">
        <v>23</v>
      </c>
      <c r="BY276" s="28" t="s">
        <v>244</v>
      </c>
      <c r="BZ276" s="28" t="s">
        <v>245</v>
      </c>
      <c r="CA276" s="28" t="s">
        <v>246</v>
      </c>
      <c r="CB276" s="25">
        <v>23</v>
      </c>
      <c r="CC276" s="25" t="s">
        <v>237</v>
      </c>
      <c r="CD276" s="28" t="s">
        <v>244</v>
      </c>
      <c r="CE276" s="28" t="s">
        <v>244</v>
      </c>
      <c r="CF276" s="28" t="s">
        <v>246</v>
      </c>
      <c r="CG276" s="28"/>
      <c r="CH276" s="29"/>
      <c r="CL276" s="30"/>
      <c r="CM276" s="30"/>
      <c r="CN276" s="30"/>
      <c r="CO276" s="30"/>
      <c r="CP276" s="31"/>
      <c r="CQ276" s="30"/>
      <c r="CR276" s="30"/>
      <c r="CS276" s="30"/>
      <c r="CT276" s="30"/>
      <c r="CU276" s="30"/>
      <c r="CV276" s="32"/>
      <c r="CW276" s="29">
        <v>43343</v>
      </c>
      <c r="CX276" s="23">
        <v>479.15</v>
      </c>
      <c r="CY276" s="23">
        <v>2.02</v>
      </c>
      <c r="CZ276" s="23">
        <v>1.3745617383641475</v>
      </c>
      <c r="DA276" s="23">
        <v>10.064</v>
      </c>
      <c r="DB276" s="32">
        <v>1.3719870806597341</v>
      </c>
      <c r="DC276" s="32">
        <v>6.5876738871927403</v>
      </c>
      <c r="DD276" s="32">
        <v>7.0543538703885869</v>
      </c>
      <c r="DE276" s="32">
        <v>2.0443356947064579</v>
      </c>
      <c r="DF276" s="32">
        <v>3.5583903449300673E-2</v>
      </c>
      <c r="DG276" s="32">
        <v>5.566745754417836E-3</v>
      </c>
      <c r="DH276" s="32">
        <v>2.0502813788252194E-2</v>
      </c>
      <c r="DI276" s="32">
        <v>0.14940989544153327</v>
      </c>
      <c r="DJ276" s="32">
        <v>6.7005819372676287E-2</v>
      </c>
      <c r="DK276" s="32">
        <v>3.5716300939463451E-2</v>
      </c>
      <c r="DL276" s="32">
        <v>0.24183604594357741</v>
      </c>
      <c r="DM276" s="32"/>
      <c r="DO276" s="33"/>
      <c r="DP276" s="33"/>
      <c r="DQ276" s="27">
        <v>43370</v>
      </c>
      <c r="DR276" s="23">
        <v>451.65</v>
      </c>
      <c r="DS276" s="23">
        <v>1.1300000000000001</v>
      </c>
      <c r="DU276" s="23">
        <v>4.8474000000000004</v>
      </c>
      <c r="DV276" s="30"/>
      <c r="DW276" s="30"/>
      <c r="DX276" s="30"/>
      <c r="DY276" s="31"/>
      <c r="DZ276" s="30"/>
      <c r="EA276" s="30"/>
      <c r="EB276" s="30"/>
      <c r="EC276" s="30"/>
      <c r="ED276" s="30"/>
      <c r="EE276" s="32"/>
      <c r="EF276" s="28"/>
      <c r="EG276" s="32"/>
      <c r="EH276" s="23">
        <v>12</v>
      </c>
      <c r="EI276" s="23">
        <v>6.93</v>
      </c>
      <c r="EJ276" s="32"/>
      <c r="EK276" s="23">
        <v>1.2763967970489902</v>
      </c>
      <c r="EL276" s="34">
        <v>40.817034971959998</v>
      </c>
      <c r="EM276" s="23">
        <v>89.319213313161882</v>
      </c>
      <c r="EP276" s="35"/>
      <c r="EQ276" s="27">
        <v>43234</v>
      </c>
      <c r="ES276" s="23">
        <v>3.95</v>
      </c>
      <c r="EV276" s="23" t="s">
        <v>247</v>
      </c>
      <c r="EX276" s="23">
        <v>13691</v>
      </c>
      <c r="EY276" s="23">
        <v>103</v>
      </c>
      <c r="EZ276" s="40">
        <v>721.90000000000009</v>
      </c>
      <c r="FA276" s="36">
        <v>121.32961260669731</v>
      </c>
      <c r="FB276" s="36">
        <v>12.532829940906106</v>
      </c>
      <c r="FC276" s="36">
        <v>33.854635966841762</v>
      </c>
      <c r="FD276" s="36"/>
      <c r="FE276" s="36">
        <v>4.2153644123440577</v>
      </c>
      <c r="FF276" s="36">
        <v>1.8151674326986214</v>
      </c>
      <c r="FG276" s="36">
        <v>403.62655942219305</v>
      </c>
      <c r="FH276" s="36">
        <v>1.3394615889691399</v>
      </c>
      <c r="FI276" s="36">
        <v>1018.2352797488509</v>
      </c>
      <c r="FJ276" s="36">
        <v>100.45961917268549</v>
      </c>
      <c r="FK276" s="36">
        <v>20.515430072225868</v>
      </c>
      <c r="GD276" s="29"/>
      <c r="GI276" s="56"/>
      <c r="GV276" s="23">
        <v>0.93393426950248903</v>
      </c>
      <c r="GW276" s="23">
        <v>1.63601974977548</v>
      </c>
      <c r="GX276" s="23">
        <v>1.5954606970362899</v>
      </c>
      <c r="GY276" s="23" t="s">
        <v>248</v>
      </c>
      <c r="GZ276" s="23">
        <v>94.241174078964562</v>
      </c>
      <c r="HA276" s="23">
        <v>2.6794289908826601</v>
      </c>
      <c r="HB276" s="23">
        <v>1.8481518481518424</v>
      </c>
      <c r="HC276" s="23">
        <v>5.4745254745254641</v>
      </c>
      <c r="HD276" s="23">
        <v>25.31468531468532</v>
      </c>
      <c r="HE276" s="23">
        <v>49.980019980019982</v>
      </c>
      <c r="HF276" s="23">
        <v>10.989010989010991</v>
      </c>
      <c r="HG276" s="23" t="s">
        <v>249</v>
      </c>
      <c r="HH276" s="23">
        <v>71</v>
      </c>
      <c r="HI276" s="23">
        <v>91</v>
      </c>
      <c r="HJ276" s="23">
        <v>73.400000000000006</v>
      </c>
      <c r="HK276" s="23">
        <v>78.8</v>
      </c>
      <c r="HL276" s="23">
        <v>55.2</v>
      </c>
      <c r="HM276" s="23">
        <v>82.8</v>
      </c>
      <c r="HN276" s="23">
        <v>13.2</v>
      </c>
      <c r="HO276" s="23">
        <v>16.600000000000001</v>
      </c>
      <c r="HP276" s="23">
        <v>21.9</v>
      </c>
      <c r="HQ276" s="23">
        <v>21</v>
      </c>
      <c r="HR276" s="23">
        <v>15</v>
      </c>
      <c r="HS276" s="23">
        <v>5.0999999999999996</v>
      </c>
    </row>
    <row r="277" spans="1:227" s="23" customFormat="1" ht="12.75" x14ac:dyDescent="0.2">
      <c r="A277" s="23" t="s">
        <v>594</v>
      </c>
      <c r="B277" s="23">
        <v>2</v>
      </c>
      <c r="C277" s="23" t="s">
        <v>416</v>
      </c>
      <c r="D277" s="23" t="s">
        <v>353</v>
      </c>
      <c r="E277" s="23" t="s">
        <v>312</v>
      </c>
      <c r="F277" s="24">
        <v>45</v>
      </c>
      <c r="G277" s="23" t="s">
        <v>233</v>
      </c>
      <c r="H277" s="23" t="s">
        <v>354</v>
      </c>
      <c r="I277" s="25">
        <v>2018</v>
      </c>
      <c r="J277" s="23">
        <v>46.278067999999998</v>
      </c>
      <c r="K277" s="23">
        <v>-71.870569000000003</v>
      </c>
      <c r="L277" s="23" t="s">
        <v>235</v>
      </c>
      <c r="N277" s="23">
        <v>1999</v>
      </c>
      <c r="O277" s="23" t="s">
        <v>238</v>
      </c>
      <c r="P277" s="23" t="s">
        <v>314</v>
      </c>
      <c r="AM277" s="26"/>
      <c r="AN277" s="26"/>
      <c r="AO277" s="26"/>
      <c r="AQ277" s="26"/>
      <c r="AT277" s="26"/>
      <c r="AU277" s="56">
        <v>28.42</v>
      </c>
      <c r="AV277" s="23">
        <v>27.5</v>
      </c>
      <c r="AW277" s="23">
        <v>85.5</v>
      </c>
      <c r="AX277" s="23">
        <v>2.75</v>
      </c>
      <c r="AY277" s="23">
        <v>0.6</v>
      </c>
      <c r="BB277" s="23">
        <v>45</v>
      </c>
      <c r="BC277" s="23">
        <v>0</v>
      </c>
      <c r="BD277" s="23">
        <f t="shared" si="4"/>
        <v>45</v>
      </c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5">
        <v>23</v>
      </c>
      <c r="BY277" s="28" t="s">
        <v>244</v>
      </c>
      <c r="BZ277" s="28" t="s">
        <v>245</v>
      </c>
      <c r="CA277" s="28" t="s">
        <v>246</v>
      </c>
      <c r="CB277" s="25">
        <v>23</v>
      </c>
      <c r="CC277" s="25" t="s">
        <v>237</v>
      </c>
      <c r="CD277" s="28" t="s">
        <v>244</v>
      </c>
      <c r="CE277" s="28" t="s">
        <v>244</v>
      </c>
      <c r="CF277" s="28" t="s">
        <v>246</v>
      </c>
      <c r="CG277" s="28"/>
      <c r="CH277" s="29"/>
      <c r="CL277" s="30"/>
      <c r="CM277" s="30"/>
      <c r="CN277" s="30"/>
      <c r="CO277" s="30"/>
      <c r="CP277" s="31"/>
      <c r="CQ277" s="30"/>
      <c r="CR277" s="30"/>
      <c r="CS277" s="30"/>
      <c r="CT277" s="30"/>
      <c r="CU277" s="30"/>
      <c r="CV277" s="32"/>
      <c r="CW277" s="29">
        <v>43343</v>
      </c>
      <c r="CX277" s="23">
        <v>491.75</v>
      </c>
      <c r="CY277" s="23">
        <v>2.02</v>
      </c>
      <c r="CZ277" s="23">
        <v>1.5853814593571081</v>
      </c>
      <c r="DA277" s="23">
        <v>9.9176000000000002</v>
      </c>
      <c r="DB277" s="32">
        <v>1.1611912783409968</v>
      </c>
      <c r="DC277" s="32">
        <v>5.4882924393694008</v>
      </c>
      <c r="DD277" s="32">
        <v>7.9921270294200681</v>
      </c>
      <c r="DE277" s="32">
        <v>2.1989200936015045</v>
      </c>
      <c r="DF277" s="32">
        <v>3.5386580370283312E-2</v>
      </c>
      <c r="DG277" s="32">
        <v>5.1003666495952676E-3</v>
      </c>
      <c r="DH277" s="32">
        <v>2.2109870416608394E-2</v>
      </c>
      <c r="DI277" s="32">
        <v>0.15820785398728421</v>
      </c>
      <c r="DJ277" s="32">
        <v>6.9236339197880276E-2</v>
      </c>
      <c r="DK277" s="32">
        <v>4.1178543175754721E-2</v>
      </c>
      <c r="DL277" s="32">
        <v>0.27514468603477776</v>
      </c>
      <c r="DM277" s="32"/>
      <c r="DO277" s="33"/>
      <c r="DP277" s="33"/>
      <c r="DQ277" s="27">
        <v>43370</v>
      </c>
      <c r="DR277" s="23">
        <v>444.81</v>
      </c>
      <c r="DS277" s="23">
        <v>1.02</v>
      </c>
      <c r="DU277" s="23">
        <v>4.2507000000000001</v>
      </c>
      <c r="DV277" s="30"/>
      <c r="DW277" s="30"/>
      <c r="DX277" s="30"/>
      <c r="DY277" s="31"/>
      <c r="DZ277" s="30"/>
      <c r="EA277" s="30"/>
      <c r="EB277" s="30"/>
      <c r="EC277" s="30"/>
      <c r="ED277" s="30"/>
      <c r="EE277" s="32"/>
      <c r="EF277" s="28"/>
      <c r="EG277" s="32"/>
      <c r="EH277" s="23">
        <v>13</v>
      </c>
      <c r="EI277" s="23">
        <v>7.59</v>
      </c>
      <c r="EJ277" s="23">
        <v>6.5979999999999999</v>
      </c>
      <c r="EK277" s="23">
        <v>1.547970727943327</v>
      </c>
      <c r="EL277" s="34">
        <v>38.513288053130687</v>
      </c>
      <c r="EM277" s="23">
        <v>89.070967741935476</v>
      </c>
      <c r="EP277" s="35"/>
      <c r="EQ277" s="27">
        <v>43234</v>
      </c>
      <c r="ES277" s="23">
        <v>3.98</v>
      </c>
      <c r="EV277" s="23" t="s">
        <v>247</v>
      </c>
      <c r="EX277" s="23">
        <v>13939</v>
      </c>
      <c r="EY277" s="23">
        <v>187</v>
      </c>
      <c r="EZ277" s="40">
        <v>690.7</v>
      </c>
      <c r="FA277" s="36">
        <v>132.52935256625292</v>
      </c>
      <c r="FB277" s="36">
        <v>14.446494464944649</v>
      </c>
      <c r="FC277" s="36">
        <v>32.018200602146926</v>
      </c>
      <c r="FD277" s="36"/>
      <c r="FE277" s="36">
        <v>7.3163367997316335</v>
      </c>
      <c r="FF277" s="36">
        <v>1.7208990271720899</v>
      </c>
      <c r="FG277" s="36">
        <v>410.17326400536734</v>
      </c>
      <c r="FH277" s="36">
        <v>1.2579671251257967</v>
      </c>
      <c r="FI277" s="36">
        <v>1224.2942377104996</v>
      </c>
      <c r="FJ277" s="36">
        <v>123.28077826232807</v>
      </c>
      <c r="FK277" s="36">
        <v>22.291177457229114</v>
      </c>
      <c r="GD277" s="29"/>
      <c r="GI277" s="56"/>
      <c r="GV277" s="23">
        <v>0.93393426950248903</v>
      </c>
      <c r="GW277" s="23">
        <v>1.63601974977548</v>
      </c>
      <c r="GX277" s="23">
        <v>1.5954606970362899</v>
      </c>
      <c r="GY277" s="23" t="s">
        <v>248</v>
      </c>
      <c r="GZ277" s="23">
        <v>94.338312036367938</v>
      </c>
      <c r="HA277" s="23">
        <v>2.4875621890547266</v>
      </c>
      <c r="HB277" s="23">
        <v>2.0298507462686488</v>
      </c>
      <c r="HC277" s="23">
        <v>8.5373134328358198</v>
      </c>
      <c r="HD277" s="23">
        <v>31.074626865671647</v>
      </c>
      <c r="HE277" s="23">
        <v>45.104477611940297</v>
      </c>
      <c r="HF277" s="23">
        <v>7.1542288557213913</v>
      </c>
      <c r="HG277" s="23" t="s">
        <v>249</v>
      </c>
      <c r="HH277" s="23">
        <v>71</v>
      </c>
      <c r="HI277" s="23">
        <v>91</v>
      </c>
      <c r="HJ277" s="23">
        <v>73.400000000000006</v>
      </c>
      <c r="HK277" s="23">
        <v>78.8</v>
      </c>
      <c r="HL277" s="23">
        <v>55.2</v>
      </c>
      <c r="HM277" s="23">
        <v>82.8</v>
      </c>
      <c r="HN277" s="23">
        <v>13.2</v>
      </c>
      <c r="HO277" s="23">
        <v>16.600000000000001</v>
      </c>
      <c r="HP277" s="23">
        <v>21.9</v>
      </c>
      <c r="HQ277" s="23">
        <v>21</v>
      </c>
      <c r="HR277" s="23">
        <v>15</v>
      </c>
      <c r="HS277" s="23">
        <v>5.0999999999999996</v>
      </c>
    </row>
    <row r="278" spans="1:227" s="23" customFormat="1" ht="12.75" x14ac:dyDescent="0.2">
      <c r="A278" s="23" t="s">
        <v>595</v>
      </c>
      <c r="B278" s="23">
        <v>1</v>
      </c>
      <c r="C278" s="23" t="s">
        <v>420</v>
      </c>
      <c r="D278" s="23" t="s">
        <v>353</v>
      </c>
      <c r="E278" s="23" t="s">
        <v>312</v>
      </c>
      <c r="F278" s="24">
        <v>45</v>
      </c>
      <c r="G278" s="23" t="s">
        <v>233</v>
      </c>
      <c r="H278" s="23" t="s">
        <v>354</v>
      </c>
      <c r="I278" s="25">
        <v>2018</v>
      </c>
      <c r="J278" s="23">
        <v>46.278067999999998</v>
      </c>
      <c r="K278" s="23">
        <v>-71.870569000000003</v>
      </c>
      <c r="L278" s="23" t="s">
        <v>235</v>
      </c>
      <c r="N278" s="23">
        <v>1999</v>
      </c>
      <c r="O278" s="23" t="s">
        <v>238</v>
      </c>
      <c r="P278" s="23" t="s">
        <v>314</v>
      </c>
      <c r="AM278" s="26"/>
      <c r="AN278" s="26"/>
      <c r="AO278" s="26"/>
      <c r="AQ278" s="26"/>
      <c r="AT278" s="26"/>
      <c r="AU278" s="56">
        <v>28.42</v>
      </c>
      <c r="AV278" s="23">
        <v>27.5</v>
      </c>
      <c r="AW278" s="23">
        <v>85.5</v>
      </c>
      <c r="AX278" s="23">
        <v>2.75</v>
      </c>
      <c r="AY278" s="23">
        <v>0.6</v>
      </c>
      <c r="BB278" s="23">
        <v>45</v>
      </c>
      <c r="BC278" s="23">
        <v>0</v>
      </c>
      <c r="BD278" s="23">
        <f t="shared" si="4"/>
        <v>45</v>
      </c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5">
        <v>23</v>
      </c>
      <c r="BY278" s="28" t="s">
        <v>244</v>
      </c>
      <c r="BZ278" s="28" t="s">
        <v>245</v>
      </c>
      <c r="CA278" s="28" t="s">
        <v>246</v>
      </c>
      <c r="CB278" s="25">
        <v>23</v>
      </c>
      <c r="CC278" s="25" t="s">
        <v>237</v>
      </c>
      <c r="CD278" s="28" t="s">
        <v>244</v>
      </c>
      <c r="CE278" s="28" t="s">
        <v>244</v>
      </c>
      <c r="CF278" s="28" t="s">
        <v>246</v>
      </c>
      <c r="CG278" s="28"/>
      <c r="CH278" s="29"/>
      <c r="CL278" s="30"/>
      <c r="CM278" s="30"/>
      <c r="CN278" s="30"/>
      <c r="CO278" s="30"/>
      <c r="CP278" s="31"/>
      <c r="CQ278" s="30"/>
      <c r="CR278" s="30"/>
      <c r="CS278" s="30"/>
      <c r="CT278" s="30"/>
      <c r="CU278" s="30"/>
      <c r="CV278" s="32"/>
      <c r="CW278" s="29">
        <v>43343</v>
      </c>
      <c r="CX278" s="23">
        <v>481.10999999999996</v>
      </c>
      <c r="CY278" s="23">
        <v>1.8900000000000001</v>
      </c>
      <c r="CZ278" s="23">
        <v>1.4118762822300601</v>
      </c>
      <c r="DA278" s="23">
        <v>10.384</v>
      </c>
      <c r="DB278" s="32">
        <v>1.323264647252677</v>
      </c>
      <c r="DC278" s="32">
        <v>6.2580582639952231</v>
      </c>
      <c r="DD278" s="32">
        <v>7.5570819306691268</v>
      </c>
      <c r="DE278" s="32">
        <v>2.1652111145044977</v>
      </c>
      <c r="DF278" s="32">
        <v>4.0210914220144188E-2</v>
      </c>
      <c r="DG278" s="32">
        <v>5.2387370463520665E-3</v>
      </c>
      <c r="DH278" s="32">
        <v>2.2203336916651231E-2</v>
      </c>
      <c r="DI278" s="32">
        <v>0.19851131824088925</v>
      </c>
      <c r="DJ278" s="32">
        <v>7.136417707246151E-2</v>
      </c>
      <c r="DK278" s="32">
        <v>3.9375179100888086E-2</v>
      </c>
      <c r="DL278" s="32">
        <v>0.23863429243220785</v>
      </c>
      <c r="DM278" s="32"/>
      <c r="DO278" s="33"/>
      <c r="DP278" s="33"/>
      <c r="DQ278" s="27">
        <v>43370</v>
      </c>
      <c r="DR278" s="23">
        <v>448.71000000000004</v>
      </c>
      <c r="DS278" s="23">
        <v>1.06</v>
      </c>
      <c r="DU278" s="23">
        <v>4.2713000000000001</v>
      </c>
      <c r="DV278" s="30"/>
      <c r="DW278" s="30"/>
      <c r="DX278" s="30"/>
      <c r="DY278" s="31"/>
      <c r="DZ278" s="30"/>
      <c r="EA278" s="30"/>
      <c r="EB278" s="30"/>
      <c r="EC278" s="30"/>
      <c r="ED278" s="30"/>
      <c r="EE278" s="32"/>
      <c r="EF278" s="28"/>
      <c r="EG278" s="32"/>
      <c r="EH278" s="23">
        <v>12.5</v>
      </c>
      <c r="EI278" s="23">
        <v>7.48</v>
      </c>
      <c r="EJ278" s="23">
        <v>6.24</v>
      </c>
      <c r="EK278" s="23">
        <v>1.3339725838958709</v>
      </c>
      <c r="EL278" s="34">
        <v>49.166065681409648</v>
      </c>
      <c r="EM278" s="23">
        <v>89.477215980024965</v>
      </c>
      <c r="EP278" s="35"/>
      <c r="EQ278" s="27">
        <v>43234</v>
      </c>
      <c r="ES278" s="23">
        <v>4.04</v>
      </c>
      <c r="EV278" s="23" t="s">
        <v>247</v>
      </c>
      <c r="EX278" s="23">
        <v>11524</v>
      </c>
      <c r="EY278" s="23">
        <v>79.8</v>
      </c>
      <c r="EZ278" s="40">
        <v>610</v>
      </c>
      <c r="FA278" s="36">
        <v>118.04739652870492</v>
      </c>
      <c r="FB278" s="36">
        <v>11.950934579439252</v>
      </c>
      <c r="FC278" s="36">
        <v>29.798109662883842</v>
      </c>
      <c r="FD278" s="36"/>
      <c r="FE278" s="36">
        <v>3.4946595460614147</v>
      </c>
      <c r="FF278" s="36">
        <v>1.8474632843791721</v>
      </c>
      <c r="FG278" s="36">
        <v>387.82259679572763</v>
      </c>
      <c r="FH278" s="36">
        <v>0.93124165554072091</v>
      </c>
      <c r="FI278" s="36">
        <v>1143.7934010730974</v>
      </c>
      <c r="FJ278" s="36">
        <v>133.47797062750334</v>
      </c>
      <c r="FK278" s="36">
        <v>20.827770360480638</v>
      </c>
      <c r="GD278" s="29"/>
      <c r="GI278" s="56"/>
      <c r="GV278" s="23">
        <v>0.93393426950248903</v>
      </c>
      <c r="GW278" s="23">
        <v>1.63601974977548</v>
      </c>
      <c r="GX278" s="23">
        <v>1.5954606970362899</v>
      </c>
      <c r="GY278" s="23" t="s">
        <v>248</v>
      </c>
      <c r="GZ278" s="23">
        <v>94.241174078964562</v>
      </c>
      <c r="HA278" s="23">
        <v>2.6794289908826601</v>
      </c>
      <c r="HB278" s="23">
        <v>1.8481518481518424</v>
      </c>
      <c r="HC278" s="23">
        <v>5.4745254745254641</v>
      </c>
      <c r="HD278" s="23">
        <v>25.31468531468532</v>
      </c>
      <c r="HE278" s="23">
        <v>49.980019980019982</v>
      </c>
      <c r="HF278" s="23">
        <v>10.989010989010991</v>
      </c>
      <c r="HG278" s="23" t="s">
        <v>249</v>
      </c>
      <c r="HH278" s="23">
        <v>71</v>
      </c>
      <c r="HI278" s="23">
        <v>91</v>
      </c>
      <c r="HJ278" s="23">
        <v>73.400000000000006</v>
      </c>
      <c r="HK278" s="23">
        <v>78.8</v>
      </c>
      <c r="HL278" s="23">
        <v>55.2</v>
      </c>
      <c r="HM278" s="23">
        <v>82.8</v>
      </c>
      <c r="HN278" s="23">
        <v>13.2</v>
      </c>
      <c r="HO278" s="23">
        <v>16.600000000000001</v>
      </c>
      <c r="HP278" s="23">
        <v>21.9</v>
      </c>
      <c r="HQ278" s="23">
        <v>21</v>
      </c>
      <c r="HR278" s="23">
        <v>15</v>
      </c>
      <c r="HS278" s="23">
        <v>5.0999999999999996</v>
      </c>
    </row>
    <row r="279" spans="1:227" s="23" customFormat="1" ht="12.75" x14ac:dyDescent="0.2">
      <c r="A279" s="23" t="s">
        <v>596</v>
      </c>
      <c r="B279" s="23">
        <v>2</v>
      </c>
      <c r="C279" s="23" t="s">
        <v>420</v>
      </c>
      <c r="D279" s="23" t="s">
        <v>353</v>
      </c>
      <c r="E279" s="23" t="s">
        <v>312</v>
      </c>
      <c r="F279" s="24">
        <v>45</v>
      </c>
      <c r="G279" s="23" t="s">
        <v>233</v>
      </c>
      <c r="H279" s="23" t="s">
        <v>354</v>
      </c>
      <c r="I279" s="25">
        <v>2018</v>
      </c>
      <c r="J279" s="23">
        <v>46.278067999999998</v>
      </c>
      <c r="K279" s="23">
        <v>-71.870569000000003</v>
      </c>
      <c r="L279" s="23" t="s">
        <v>235</v>
      </c>
      <c r="N279" s="23">
        <v>1999</v>
      </c>
      <c r="O279" s="23" t="s">
        <v>238</v>
      </c>
      <c r="P279" s="23" t="s">
        <v>314</v>
      </c>
      <c r="AM279" s="26"/>
      <c r="AN279" s="26"/>
      <c r="AO279" s="26"/>
      <c r="AQ279" s="26"/>
      <c r="AT279" s="26"/>
      <c r="AU279" s="56">
        <v>28.42</v>
      </c>
      <c r="AV279" s="23">
        <v>27.5</v>
      </c>
      <c r="AW279" s="23">
        <v>85.5</v>
      </c>
      <c r="AX279" s="23">
        <v>2.75</v>
      </c>
      <c r="AY279" s="23">
        <v>0.6</v>
      </c>
      <c r="BB279" s="23">
        <v>45</v>
      </c>
      <c r="BC279" s="23">
        <v>0</v>
      </c>
      <c r="BD279" s="23">
        <f t="shared" si="4"/>
        <v>45</v>
      </c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5">
        <v>23</v>
      </c>
      <c r="BY279" s="28" t="s">
        <v>244</v>
      </c>
      <c r="BZ279" s="28" t="s">
        <v>245</v>
      </c>
      <c r="CA279" s="28" t="s">
        <v>246</v>
      </c>
      <c r="CB279" s="25">
        <v>23</v>
      </c>
      <c r="CC279" s="25" t="s">
        <v>237</v>
      </c>
      <c r="CD279" s="28" t="s">
        <v>244</v>
      </c>
      <c r="CE279" s="28" t="s">
        <v>244</v>
      </c>
      <c r="CF279" s="28" t="s">
        <v>246</v>
      </c>
      <c r="CG279" s="28"/>
      <c r="CH279" s="29"/>
      <c r="CL279" s="30"/>
      <c r="CM279" s="30"/>
      <c r="CN279" s="30"/>
      <c r="CO279" s="30"/>
      <c r="CP279" s="31"/>
      <c r="CQ279" s="30"/>
      <c r="CR279" s="30"/>
      <c r="CS279" s="30"/>
      <c r="CT279" s="30"/>
      <c r="CU279" s="30"/>
      <c r="CV279" s="32"/>
      <c r="CW279" s="29">
        <v>43343</v>
      </c>
      <c r="CX279" s="23">
        <v>488.96999999999997</v>
      </c>
      <c r="CY279" s="23">
        <v>1.7799999999999998</v>
      </c>
      <c r="DA279" s="23">
        <v>9.0114999999999998</v>
      </c>
      <c r="DB279" s="32" t="e">
        <v>#VALUE!</v>
      </c>
      <c r="DC279" s="32" t="e">
        <v>#VALUE!</v>
      </c>
      <c r="DD279" s="32" t="e">
        <v>#VALUE!</v>
      </c>
      <c r="DE279" s="32" t="e">
        <v>#VALUE!</v>
      </c>
      <c r="DF279" s="32" t="e">
        <v>#VALUE!</v>
      </c>
      <c r="DG279" s="32" t="e">
        <v>#VALUE!</v>
      </c>
      <c r="DH279" s="32" t="e">
        <v>#VALUE!</v>
      </c>
      <c r="DI279" s="32" t="e">
        <v>#VALUE!</v>
      </c>
      <c r="DJ279" s="32" t="e">
        <v>#VALUE!</v>
      </c>
      <c r="DK279" s="32"/>
      <c r="DL279" s="32"/>
      <c r="DM279" s="32"/>
      <c r="DO279" s="33"/>
      <c r="DP279" s="33"/>
      <c r="DQ279" s="27">
        <v>43370</v>
      </c>
      <c r="DR279" s="23">
        <v>448.6</v>
      </c>
      <c r="DS279" s="23">
        <v>1.1500000000000001</v>
      </c>
      <c r="DU279" s="23">
        <v>4.3558000000000003</v>
      </c>
      <c r="DV279" s="30"/>
      <c r="DW279" s="30"/>
      <c r="DX279" s="30"/>
      <c r="DY279" s="31"/>
      <c r="DZ279" s="30"/>
      <c r="EA279" s="30"/>
      <c r="EB279" s="30"/>
      <c r="EC279" s="30"/>
      <c r="ED279" s="30"/>
      <c r="EE279" s="32"/>
      <c r="EF279" s="28"/>
      <c r="EG279" s="32"/>
      <c r="EH279" s="23">
        <v>14.5</v>
      </c>
      <c r="EI279" s="23">
        <v>7.7</v>
      </c>
      <c r="EJ279" s="23">
        <v>6.2460000000000004</v>
      </c>
      <c r="EK279" s="23">
        <v>1.2976288528202511</v>
      </c>
      <c r="EL279" s="34">
        <v>24.210735928872051</v>
      </c>
      <c r="EM279" s="23">
        <v>88.910626945309019</v>
      </c>
      <c r="EP279" s="35"/>
      <c r="EQ279" s="27">
        <v>43234</v>
      </c>
      <c r="ES279" s="23">
        <v>4.01</v>
      </c>
      <c r="EV279" s="23" t="s">
        <v>247</v>
      </c>
      <c r="EX279" s="23">
        <v>11514</v>
      </c>
      <c r="EY279" s="23">
        <v>125</v>
      </c>
      <c r="EZ279" s="40">
        <v>759.1</v>
      </c>
      <c r="FA279" s="36">
        <v>195.59839088166274</v>
      </c>
      <c r="FB279" s="36">
        <v>22.582970164264161</v>
      </c>
      <c r="FC279" s="36">
        <v>39.140439795507874</v>
      </c>
      <c r="FD279" s="36"/>
      <c r="FE279" s="36">
        <v>3.1578947368421053</v>
      </c>
      <c r="FF279" s="36">
        <v>2.3261816962789137</v>
      </c>
      <c r="FG279" s="36">
        <v>452.32869594368088</v>
      </c>
      <c r="FH279" s="36">
        <v>1.5688903788132751</v>
      </c>
      <c r="FI279" s="36">
        <v>846.74226316292322</v>
      </c>
      <c r="FJ279" s="36">
        <v>160.40898424404963</v>
      </c>
      <c r="FK279" s="36">
        <v>18.726114649681531</v>
      </c>
      <c r="GD279" s="29"/>
      <c r="GI279" s="56"/>
      <c r="GV279" s="23">
        <v>0.93393426950248903</v>
      </c>
      <c r="GW279" s="23">
        <v>1.63601974977548</v>
      </c>
      <c r="GX279" s="23">
        <v>1.5954606970362899</v>
      </c>
      <c r="GY279" s="23" t="s">
        <v>248</v>
      </c>
      <c r="GZ279" s="23">
        <v>94.338312036367938</v>
      </c>
      <c r="HA279" s="23">
        <v>2.4875621890547266</v>
      </c>
      <c r="HB279" s="23">
        <v>2.0298507462686488</v>
      </c>
      <c r="HC279" s="23">
        <v>8.5373134328358198</v>
      </c>
      <c r="HD279" s="23">
        <v>31.074626865671647</v>
      </c>
      <c r="HE279" s="23">
        <v>45.104477611940297</v>
      </c>
      <c r="HF279" s="23">
        <v>7.1542288557213913</v>
      </c>
      <c r="HG279" s="23" t="s">
        <v>249</v>
      </c>
      <c r="HH279" s="23">
        <v>71</v>
      </c>
      <c r="HI279" s="23">
        <v>91</v>
      </c>
      <c r="HJ279" s="23">
        <v>73.400000000000006</v>
      </c>
      <c r="HK279" s="23">
        <v>78.8</v>
      </c>
      <c r="HL279" s="23">
        <v>55.2</v>
      </c>
      <c r="HM279" s="23">
        <v>82.8</v>
      </c>
      <c r="HN279" s="23">
        <v>13.2</v>
      </c>
      <c r="HO279" s="23">
        <v>16.600000000000001</v>
      </c>
      <c r="HP279" s="23">
        <v>21.9</v>
      </c>
      <c r="HQ279" s="23">
        <v>21</v>
      </c>
      <c r="HR279" s="23">
        <v>15</v>
      </c>
      <c r="HS279" s="23">
        <v>5.0999999999999996</v>
      </c>
    </row>
    <row r="280" spans="1:227" s="23" customFormat="1" ht="12.75" x14ac:dyDescent="0.2">
      <c r="A280" s="23" t="s">
        <v>597</v>
      </c>
      <c r="B280" s="23">
        <v>1</v>
      </c>
      <c r="C280" s="23" t="s">
        <v>278</v>
      </c>
      <c r="D280" s="23" t="s">
        <v>353</v>
      </c>
      <c r="E280" s="23" t="s">
        <v>312</v>
      </c>
      <c r="F280" s="24">
        <v>45</v>
      </c>
      <c r="G280" s="23" t="s">
        <v>233</v>
      </c>
      <c r="H280" s="23" t="s">
        <v>354</v>
      </c>
      <c r="I280" s="25">
        <v>2018</v>
      </c>
      <c r="J280" s="23">
        <v>46.278067999999998</v>
      </c>
      <c r="K280" s="23">
        <v>-71.870569000000003</v>
      </c>
      <c r="L280" s="23" t="s">
        <v>235</v>
      </c>
      <c r="N280" s="23">
        <v>1999</v>
      </c>
      <c r="O280" s="23" t="s">
        <v>279</v>
      </c>
      <c r="P280" s="23" t="s">
        <v>314</v>
      </c>
      <c r="AM280" s="26"/>
      <c r="AN280" s="26"/>
      <c r="AO280" s="26"/>
      <c r="AQ280" s="26"/>
      <c r="AT280" s="26"/>
      <c r="AU280" s="56">
        <v>28.42</v>
      </c>
      <c r="AV280" s="23">
        <v>27.5</v>
      </c>
      <c r="AW280" s="23">
        <v>85.5</v>
      </c>
      <c r="AX280" s="23">
        <v>2.75</v>
      </c>
      <c r="AY280" s="23">
        <v>0.6</v>
      </c>
      <c r="BB280" s="23">
        <v>45</v>
      </c>
      <c r="BC280" s="23">
        <v>0</v>
      </c>
      <c r="BD280" s="23">
        <f t="shared" si="4"/>
        <v>45</v>
      </c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5">
        <v>23</v>
      </c>
      <c r="BY280" s="28" t="s">
        <v>244</v>
      </c>
      <c r="BZ280" s="28" t="s">
        <v>245</v>
      </c>
      <c r="CA280" s="28" t="s">
        <v>246</v>
      </c>
      <c r="CB280" s="25">
        <v>23</v>
      </c>
      <c r="CC280" s="25" t="s">
        <v>237</v>
      </c>
      <c r="CD280" s="28" t="s">
        <v>244</v>
      </c>
      <c r="CE280" s="28" t="s">
        <v>244</v>
      </c>
      <c r="CF280" s="28" t="s">
        <v>246</v>
      </c>
      <c r="CG280" s="28"/>
      <c r="CH280" s="29"/>
      <c r="CL280" s="30"/>
      <c r="CM280" s="30"/>
      <c r="CN280" s="30"/>
      <c r="CO280" s="30"/>
      <c r="CP280" s="31"/>
      <c r="CQ280" s="30"/>
      <c r="CR280" s="30"/>
      <c r="CS280" s="30"/>
      <c r="CT280" s="30"/>
      <c r="CU280" s="30"/>
      <c r="CV280" s="32"/>
      <c r="CW280" s="29">
        <v>43343</v>
      </c>
      <c r="CX280" s="23">
        <v>487.93</v>
      </c>
      <c r="CY280" s="23">
        <v>1.85</v>
      </c>
      <c r="DA280" s="23">
        <v>9.9833999999999996</v>
      </c>
      <c r="DB280" s="32" t="e">
        <v>#VALUE!</v>
      </c>
      <c r="DC280" s="32" t="e">
        <v>#VALUE!</v>
      </c>
      <c r="DD280" s="32" t="e">
        <v>#VALUE!</v>
      </c>
      <c r="DE280" s="32" t="e">
        <v>#VALUE!</v>
      </c>
      <c r="DF280" s="32" t="e">
        <v>#VALUE!</v>
      </c>
      <c r="DG280" s="32" t="e">
        <v>#VALUE!</v>
      </c>
      <c r="DH280" s="32" t="e">
        <v>#VALUE!</v>
      </c>
      <c r="DI280" s="32" t="e">
        <v>#VALUE!</v>
      </c>
      <c r="DJ280" s="32" t="e">
        <v>#VALUE!</v>
      </c>
      <c r="DK280" s="32"/>
      <c r="DL280" s="32"/>
      <c r="DM280" s="32"/>
      <c r="DO280" s="33"/>
      <c r="DP280" s="33"/>
      <c r="DQ280" s="27">
        <v>43370</v>
      </c>
      <c r="DR280" s="23">
        <v>444.90999999999997</v>
      </c>
      <c r="DS280" s="23">
        <v>1.08</v>
      </c>
      <c r="DU280" s="23">
        <v>4.5006000000000004</v>
      </c>
      <c r="DV280" s="30"/>
      <c r="DW280" s="30"/>
      <c r="DX280" s="30"/>
      <c r="DY280" s="31"/>
      <c r="DZ280" s="30"/>
      <c r="EA280" s="30"/>
      <c r="EB280" s="30"/>
      <c r="EC280" s="30"/>
      <c r="ED280" s="30"/>
      <c r="EE280" s="32"/>
      <c r="EF280" s="28"/>
      <c r="EG280" s="32"/>
      <c r="EH280" s="23">
        <v>14</v>
      </c>
      <c r="EI280" s="23">
        <v>7.15</v>
      </c>
      <c r="EJ280" s="23">
        <v>6.62</v>
      </c>
      <c r="EK280" s="23">
        <v>1.3373446243840057</v>
      </c>
      <c r="EL280" s="34">
        <v>49.446196570616664</v>
      </c>
      <c r="EM280" s="23">
        <v>89.337638681900984</v>
      </c>
      <c r="EP280" s="35"/>
      <c r="EQ280" s="27">
        <v>43234</v>
      </c>
      <c r="ES280" s="23">
        <v>4.01</v>
      </c>
      <c r="EV280" s="23" t="s">
        <v>247</v>
      </c>
      <c r="EX280" s="23">
        <v>18487</v>
      </c>
      <c r="EY280" s="23">
        <v>151</v>
      </c>
      <c r="EZ280" s="40">
        <v>908.59999999999991</v>
      </c>
      <c r="FA280" s="36">
        <v>131.5970598062145</v>
      </c>
      <c r="FB280" s="36">
        <v>11.521884396926161</v>
      </c>
      <c r="FC280" s="36">
        <v>19.788872986969597</v>
      </c>
      <c r="FD280" s="36"/>
      <c r="FE280" s="36">
        <v>3.1473438022051456</v>
      </c>
      <c r="FF280" s="36">
        <v>1.611760775141998</v>
      </c>
      <c r="FG280" s="36">
        <v>383.5003341129302</v>
      </c>
      <c r="FH280" s="36">
        <v>1.0624791179418644</v>
      </c>
      <c r="FI280" s="36">
        <v>1281.2093757484131</v>
      </c>
      <c r="FJ280" s="36">
        <v>103.74206481790846</v>
      </c>
      <c r="FK280" s="36">
        <v>25.188773805546273</v>
      </c>
      <c r="GD280" s="29"/>
      <c r="GI280" s="56"/>
      <c r="GV280" s="23">
        <v>0.93393426950248903</v>
      </c>
      <c r="GW280" s="23">
        <v>1.63601974977548</v>
      </c>
      <c r="GX280" s="23">
        <v>1.5954606970362899</v>
      </c>
      <c r="GY280" s="23" t="s">
        <v>248</v>
      </c>
      <c r="GZ280" s="23">
        <v>94.241174078964562</v>
      </c>
      <c r="HA280" s="23">
        <v>2.6794289908826601</v>
      </c>
      <c r="HB280" s="23">
        <v>1.8481518481518424</v>
      </c>
      <c r="HC280" s="23">
        <v>5.4745254745254641</v>
      </c>
      <c r="HD280" s="23">
        <v>25.31468531468532</v>
      </c>
      <c r="HE280" s="23">
        <v>49.980019980019982</v>
      </c>
      <c r="HF280" s="23">
        <v>10.989010989010991</v>
      </c>
      <c r="HG280" s="23" t="s">
        <v>249</v>
      </c>
      <c r="HH280" s="23">
        <v>71</v>
      </c>
      <c r="HI280" s="23">
        <v>91</v>
      </c>
      <c r="HJ280" s="23">
        <v>73.400000000000006</v>
      </c>
      <c r="HK280" s="23">
        <v>78.8</v>
      </c>
      <c r="HL280" s="23">
        <v>55.2</v>
      </c>
      <c r="HM280" s="23">
        <v>82.8</v>
      </c>
      <c r="HN280" s="23">
        <v>13.2</v>
      </c>
      <c r="HO280" s="23">
        <v>16.600000000000001</v>
      </c>
      <c r="HP280" s="23">
        <v>21.9</v>
      </c>
      <c r="HQ280" s="23">
        <v>21</v>
      </c>
      <c r="HR280" s="23">
        <v>15</v>
      </c>
      <c r="HS280" s="23">
        <v>5.0999999999999996</v>
      </c>
    </row>
    <row r="281" spans="1:227" s="23" customFormat="1" ht="12.75" x14ac:dyDescent="0.2">
      <c r="A281" s="23" t="s">
        <v>598</v>
      </c>
      <c r="B281" s="23">
        <v>2</v>
      </c>
      <c r="C281" s="23" t="s">
        <v>278</v>
      </c>
      <c r="D281" s="23" t="s">
        <v>353</v>
      </c>
      <c r="E281" s="23" t="s">
        <v>312</v>
      </c>
      <c r="F281" s="24">
        <v>45</v>
      </c>
      <c r="G281" s="23" t="s">
        <v>233</v>
      </c>
      <c r="H281" s="23" t="s">
        <v>354</v>
      </c>
      <c r="I281" s="25">
        <v>2018</v>
      </c>
      <c r="J281" s="23">
        <v>46.278067999999998</v>
      </c>
      <c r="K281" s="23">
        <v>-71.870569000000003</v>
      </c>
      <c r="L281" s="23" t="s">
        <v>235</v>
      </c>
      <c r="N281" s="23">
        <v>1999</v>
      </c>
      <c r="O281" s="23" t="s">
        <v>279</v>
      </c>
      <c r="P281" s="23" t="s">
        <v>314</v>
      </c>
      <c r="AM281" s="26"/>
      <c r="AN281" s="26"/>
      <c r="AO281" s="26"/>
      <c r="AQ281" s="26"/>
      <c r="AT281" s="26"/>
      <c r="AU281" s="56">
        <v>28.42</v>
      </c>
      <c r="AV281" s="23">
        <v>27.5</v>
      </c>
      <c r="AW281" s="23">
        <v>85.5</v>
      </c>
      <c r="AX281" s="23">
        <v>2.75</v>
      </c>
      <c r="AY281" s="23">
        <v>0.6</v>
      </c>
      <c r="BB281" s="23">
        <v>45</v>
      </c>
      <c r="BC281" s="23">
        <v>0</v>
      </c>
      <c r="BD281" s="23">
        <f t="shared" si="4"/>
        <v>45</v>
      </c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5">
        <v>23</v>
      </c>
      <c r="BY281" s="28" t="s">
        <v>244</v>
      </c>
      <c r="BZ281" s="28" t="s">
        <v>245</v>
      </c>
      <c r="CA281" s="28" t="s">
        <v>246</v>
      </c>
      <c r="CB281" s="25">
        <v>23</v>
      </c>
      <c r="CC281" s="25" t="s">
        <v>237</v>
      </c>
      <c r="CD281" s="28" t="s">
        <v>244</v>
      </c>
      <c r="CE281" s="28" t="s">
        <v>244</v>
      </c>
      <c r="CF281" s="28" t="s">
        <v>246</v>
      </c>
      <c r="CG281" s="28"/>
      <c r="CH281" s="29"/>
      <c r="CL281" s="30"/>
      <c r="CM281" s="30"/>
      <c r="CN281" s="30"/>
      <c r="CO281" s="30"/>
      <c r="CP281" s="31"/>
      <c r="CQ281" s="30"/>
      <c r="CR281" s="30"/>
      <c r="CS281" s="30"/>
      <c r="CT281" s="30"/>
      <c r="CU281" s="30"/>
      <c r="CV281" s="32"/>
      <c r="CW281" s="29">
        <v>43343</v>
      </c>
      <c r="CX281" s="23">
        <v>471.71999999999997</v>
      </c>
      <c r="CY281" s="23">
        <v>1.7799999999999998</v>
      </c>
      <c r="CZ281" s="23">
        <v>1.4145748627734827</v>
      </c>
      <c r="DA281" s="23">
        <v>10.213000000000001</v>
      </c>
      <c r="DB281" s="32">
        <v>1.6805604113131316</v>
      </c>
      <c r="DC281" s="32">
        <v>6.1309371670476516</v>
      </c>
      <c r="DD281" s="32">
        <v>7.6659321190852978</v>
      </c>
      <c r="DE281" s="32">
        <v>2.0730137505440234</v>
      </c>
      <c r="DF281" s="32">
        <v>3.1014355802150891E-2</v>
      </c>
      <c r="DG281" s="32">
        <v>5.0564597385144303E-3</v>
      </c>
      <c r="DH281" s="32">
        <v>2.1821358744938849E-2</v>
      </c>
      <c r="DI281" s="32">
        <v>0.1535433906627397</v>
      </c>
      <c r="DJ281" s="32">
        <v>6.2097672795823532E-2</v>
      </c>
      <c r="DK281" s="32">
        <v>3.0279411444199541E-2</v>
      </c>
      <c r="DL281" s="32">
        <v>0.22170090535369377</v>
      </c>
      <c r="DM281" s="32"/>
      <c r="DO281" s="33"/>
      <c r="DP281" s="33"/>
      <c r="DQ281" s="27">
        <v>43370</v>
      </c>
      <c r="DR281" s="23">
        <v>449.12</v>
      </c>
      <c r="DS281" s="23">
        <v>1.1700000000000002</v>
      </c>
      <c r="DU281" s="23">
        <v>4.6238999999999999</v>
      </c>
      <c r="DV281" s="30"/>
      <c r="DW281" s="30"/>
      <c r="DX281" s="30"/>
      <c r="DY281" s="31"/>
      <c r="DZ281" s="30"/>
      <c r="EA281" s="30"/>
      <c r="EB281" s="30"/>
      <c r="EC281" s="30"/>
      <c r="ED281" s="30"/>
      <c r="EE281" s="32"/>
      <c r="EF281" s="28"/>
      <c r="EG281" s="32"/>
      <c r="EH281" s="23">
        <v>10</v>
      </c>
      <c r="EI281" s="23">
        <v>7.04</v>
      </c>
      <c r="EJ281" s="23">
        <v>6.569</v>
      </c>
      <c r="EK281" s="23">
        <v>1.3131921159394171</v>
      </c>
      <c r="EL281" s="34">
        <v>34.751299742742432</v>
      </c>
      <c r="EM281" s="23">
        <v>89.71063115957223</v>
      </c>
      <c r="EP281" s="35"/>
      <c r="EQ281" s="27">
        <v>43234</v>
      </c>
      <c r="ES281" s="23">
        <v>4.05</v>
      </c>
      <c r="EV281" s="23" t="s">
        <v>247</v>
      </c>
      <c r="EX281" s="23">
        <v>15144</v>
      </c>
      <c r="EY281" s="23">
        <v>114</v>
      </c>
      <c r="EZ281" s="40">
        <v>790.4</v>
      </c>
      <c r="FA281" s="36">
        <v>263.03359683794463</v>
      </c>
      <c r="FB281" s="36">
        <v>20.222332015810277</v>
      </c>
      <c r="FC281" s="36">
        <v>29.186906749011857</v>
      </c>
      <c r="FD281" s="36"/>
      <c r="FE281" s="36">
        <v>4.041501976284585</v>
      </c>
      <c r="FF281" s="36">
        <v>2.2519762845849804</v>
      </c>
      <c r="FG281" s="36">
        <v>492.99950592885375</v>
      </c>
      <c r="FH281" s="36">
        <v>1.9169960474308301</v>
      </c>
      <c r="FI281" s="36">
        <v>1065.7733307361659</v>
      </c>
      <c r="FJ281" s="36">
        <v>166.30434782608697</v>
      </c>
      <c r="FK281" s="36">
        <v>21.679841897233199</v>
      </c>
      <c r="GD281" s="29"/>
      <c r="GI281" s="56"/>
      <c r="GV281" s="23">
        <v>0.93393426950248903</v>
      </c>
      <c r="GW281" s="23">
        <v>1.63601974977548</v>
      </c>
      <c r="GX281" s="23">
        <v>1.5954606970362899</v>
      </c>
      <c r="GY281" s="23" t="s">
        <v>248</v>
      </c>
      <c r="GZ281" s="23">
        <v>94.338312036367938</v>
      </c>
      <c r="HA281" s="23">
        <v>2.4875621890547266</v>
      </c>
      <c r="HB281" s="23">
        <v>2.0298507462686488</v>
      </c>
      <c r="HC281" s="23">
        <v>8.5373134328358198</v>
      </c>
      <c r="HD281" s="23">
        <v>31.074626865671647</v>
      </c>
      <c r="HE281" s="23">
        <v>45.104477611940297</v>
      </c>
      <c r="HF281" s="23">
        <v>7.1542288557213913</v>
      </c>
      <c r="HG281" s="23" t="s">
        <v>249</v>
      </c>
      <c r="HH281" s="23">
        <v>71</v>
      </c>
      <c r="HI281" s="23">
        <v>91</v>
      </c>
      <c r="HJ281" s="23">
        <v>73.400000000000006</v>
      </c>
      <c r="HK281" s="23">
        <v>78.8</v>
      </c>
      <c r="HL281" s="23">
        <v>55.2</v>
      </c>
      <c r="HM281" s="23">
        <v>82.8</v>
      </c>
      <c r="HN281" s="23">
        <v>13.2</v>
      </c>
      <c r="HO281" s="23">
        <v>16.600000000000001</v>
      </c>
      <c r="HP281" s="23">
        <v>21.9</v>
      </c>
      <c r="HQ281" s="23">
        <v>21</v>
      </c>
      <c r="HR281" s="23">
        <v>15</v>
      </c>
      <c r="HS281" s="23">
        <v>5.0999999999999996</v>
      </c>
    </row>
    <row r="282" spans="1:227" s="23" customFormat="1" ht="12.75" x14ac:dyDescent="0.2">
      <c r="A282" s="23" t="s">
        <v>599</v>
      </c>
      <c r="B282" s="23">
        <v>1</v>
      </c>
      <c r="C282" s="23" t="s">
        <v>283</v>
      </c>
      <c r="D282" s="23" t="s">
        <v>353</v>
      </c>
      <c r="E282" s="23" t="s">
        <v>312</v>
      </c>
      <c r="F282" s="24">
        <v>45</v>
      </c>
      <c r="G282" s="23" t="s">
        <v>233</v>
      </c>
      <c r="H282" s="23" t="s">
        <v>354</v>
      </c>
      <c r="I282" s="25">
        <v>2018</v>
      </c>
      <c r="J282" s="23">
        <v>46.278067999999998</v>
      </c>
      <c r="K282" s="23">
        <v>-71.870569000000003</v>
      </c>
      <c r="L282" s="23" t="s">
        <v>235</v>
      </c>
      <c r="N282" s="23">
        <v>1999</v>
      </c>
      <c r="O282" s="23" t="s">
        <v>279</v>
      </c>
      <c r="P282" s="23" t="s">
        <v>314</v>
      </c>
      <c r="AM282" s="26"/>
      <c r="AN282" s="26"/>
      <c r="AO282" s="26"/>
      <c r="AQ282" s="26"/>
      <c r="AT282" s="26"/>
      <c r="AU282" s="56">
        <v>28.42</v>
      </c>
      <c r="AV282" s="23">
        <v>27.5</v>
      </c>
      <c r="AW282" s="23">
        <v>85.5</v>
      </c>
      <c r="AX282" s="23">
        <v>2.75</v>
      </c>
      <c r="AY282" s="23">
        <v>0.6</v>
      </c>
      <c r="BB282" s="23">
        <v>45</v>
      </c>
      <c r="BC282" s="23">
        <v>0</v>
      </c>
      <c r="BD282" s="23">
        <f t="shared" si="4"/>
        <v>45</v>
      </c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5">
        <v>23</v>
      </c>
      <c r="BY282" s="28" t="s">
        <v>244</v>
      </c>
      <c r="BZ282" s="28" t="s">
        <v>245</v>
      </c>
      <c r="CA282" s="28" t="s">
        <v>246</v>
      </c>
      <c r="CB282" s="25">
        <v>23</v>
      </c>
      <c r="CC282" s="25" t="s">
        <v>237</v>
      </c>
      <c r="CD282" s="28" t="s">
        <v>244</v>
      </c>
      <c r="CE282" s="28" t="s">
        <v>244</v>
      </c>
      <c r="CF282" s="28" t="s">
        <v>246</v>
      </c>
      <c r="CG282" s="28"/>
      <c r="CH282" s="29"/>
      <c r="CL282" s="30"/>
      <c r="CM282" s="30"/>
      <c r="CN282" s="30"/>
      <c r="CO282" s="30"/>
      <c r="CP282" s="31"/>
      <c r="CQ282" s="30"/>
      <c r="CR282" s="30"/>
      <c r="CS282" s="30"/>
      <c r="CT282" s="30"/>
      <c r="CU282" s="30"/>
      <c r="CV282" s="32"/>
      <c r="CW282" s="29">
        <v>43343</v>
      </c>
      <c r="CX282" s="23">
        <v>485.81000000000006</v>
      </c>
      <c r="CY282" s="23">
        <v>1.6800000000000002</v>
      </c>
      <c r="CZ282" s="23">
        <v>1.4115593235540309</v>
      </c>
      <c r="DA282" s="23">
        <v>9.924199999999999</v>
      </c>
      <c r="DB282" s="32">
        <v>1.4874323520107693</v>
      </c>
      <c r="DC282" s="32">
        <v>6.16799985401485</v>
      </c>
      <c r="DD282" s="32">
        <v>7.6189552566194658</v>
      </c>
      <c r="DE282" s="32">
        <v>2.4345169912705114</v>
      </c>
      <c r="DF282" s="32">
        <v>3.397584808373711E-2</v>
      </c>
      <c r="DG282" s="32">
        <v>5.4569442219862098E-3</v>
      </c>
      <c r="DH282" s="32">
        <v>2.0120094597538149E-2</v>
      </c>
      <c r="DI282" s="32">
        <v>0.11312747266413131</v>
      </c>
      <c r="DJ282" s="32">
        <v>6.1205528535111284E-2</v>
      </c>
      <c r="DK282" s="32">
        <v>2.5726197184015503E-2</v>
      </c>
      <c r="DL282" s="32">
        <v>0.21171422892802724</v>
      </c>
      <c r="DM282" s="32"/>
      <c r="DO282" s="33"/>
      <c r="DP282" s="33"/>
      <c r="DQ282" s="27">
        <v>43370</v>
      </c>
      <c r="DR282" s="23">
        <v>443.32</v>
      </c>
      <c r="DS282" s="23">
        <v>1.08</v>
      </c>
      <c r="DU282" s="23">
        <v>4.1105999999999998</v>
      </c>
      <c r="DV282" s="30"/>
      <c r="DW282" s="30"/>
      <c r="DX282" s="30"/>
      <c r="DY282" s="31"/>
      <c r="DZ282" s="30"/>
      <c r="EA282" s="30"/>
      <c r="EB282" s="30"/>
      <c r="EC282" s="30"/>
      <c r="ED282" s="30"/>
      <c r="EE282" s="32"/>
      <c r="EF282" s="28"/>
      <c r="EG282" s="32"/>
      <c r="EH282" s="23">
        <v>11</v>
      </c>
      <c r="EI282" s="23">
        <v>7.04</v>
      </c>
      <c r="EJ282" s="23">
        <v>5.8019999999999996</v>
      </c>
      <c r="EK282" s="23">
        <v>1.2704302781101025</v>
      </c>
      <c r="EL282" s="34">
        <v>37.959215525871066</v>
      </c>
      <c r="EM282" s="23">
        <v>89.248554913294797</v>
      </c>
      <c r="EP282" s="35"/>
      <c r="EQ282" s="27">
        <v>43234</v>
      </c>
      <c r="ES282" s="23">
        <v>3.87</v>
      </c>
      <c r="EV282" s="23" t="s">
        <v>247</v>
      </c>
      <c r="EX282" s="23">
        <v>12114</v>
      </c>
      <c r="EY282" s="23">
        <v>112.99999999999999</v>
      </c>
      <c r="EZ282" s="40">
        <v>618.1</v>
      </c>
      <c r="FA282" s="36">
        <v>90.218398411647911</v>
      </c>
      <c r="FB282" s="36">
        <v>11.788550628722701</v>
      </c>
      <c r="FC282" s="36">
        <v>28.690938345466581</v>
      </c>
      <c r="FD282" s="36"/>
      <c r="FE282" s="36">
        <v>8.1005956320317676</v>
      </c>
      <c r="FF282" s="36">
        <v>1.4930509596293846</v>
      </c>
      <c r="FG282" s="36">
        <v>424.25430178689612</v>
      </c>
      <c r="FH282" s="36">
        <v>1.1515552614162807</v>
      </c>
      <c r="FI282" s="36">
        <v>1134.6186573841826</v>
      </c>
      <c r="FJ282" s="36">
        <v>112.37590999338188</v>
      </c>
      <c r="FK282" s="36">
        <v>32.511581733951026</v>
      </c>
      <c r="GD282" s="29"/>
      <c r="GI282" s="56"/>
      <c r="GV282" s="23">
        <v>0.93393426950248903</v>
      </c>
      <c r="GW282" s="23">
        <v>1.63601974977548</v>
      </c>
      <c r="GX282" s="23">
        <v>1.5954606970362899</v>
      </c>
      <c r="GY282" s="23" t="s">
        <v>248</v>
      </c>
      <c r="GZ282" s="23">
        <v>94.241174078964562</v>
      </c>
      <c r="HA282" s="23">
        <v>2.6794289908826601</v>
      </c>
      <c r="HB282" s="23">
        <v>1.8481518481518424</v>
      </c>
      <c r="HC282" s="23">
        <v>5.4745254745254641</v>
      </c>
      <c r="HD282" s="23">
        <v>25.31468531468532</v>
      </c>
      <c r="HE282" s="23">
        <v>49.980019980019982</v>
      </c>
      <c r="HF282" s="23">
        <v>10.989010989010991</v>
      </c>
      <c r="HG282" s="23" t="s">
        <v>249</v>
      </c>
      <c r="HH282" s="23">
        <v>71</v>
      </c>
      <c r="HI282" s="23">
        <v>91</v>
      </c>
      <c r="HJ282" s="23">
        <v>73.400000000000006</v>
      </c>
      <c r="HK282" s="23">
        <v>78.8</v>
      </c>
      <c r="HL282" s="23">
        <v>55.2</v>
      </c>
      <c r="HM282" s="23">
        <v>82.8</v>
      </c>
      <c r="HN282" s="23">
        <v>13.2</v>
      </c>
      <c r="HO282" s="23">
        <v>16.600000000000001</v>
      </c>
      <c r="HP282" s="23">
        <v>21.9</v>
      </c>
      <c r="HQ282" s="23">
        <v>21</v>
      </c>
      <c r="HR282" s="23">
        <v>15</v>
      </c>
      <c r="HS282" s="23">
        <v>5.0999999999999996</v>
      </c>
    </row>
    <row r="283" spans="1:227" s="23" customFormat="1" ht="12.75" x14ac:dyDescent="0.2">
      <c r="A283" s="23" t="s">
        <v>600</v>
      </c>
      <c r="B283" s="23">
        <v>2</v>
      </c>
      <c r="C283" s="23" t="s">
        <v>283</v>
      </c>
      <c r="D283" s="23" t="s">
        <v>353</v>
      </c>
      <c r="E283" s="23" t="s">
        <v>312</v>
      </c>
      <c r="F283" s="24">
        <v>45</v>
      </c>
      <c r="G283" s="23" t="s">
        <v>233</v>
      </c>
      <c r="H283" s="23" t="s">
        <v>354</v>
      </c>
      <c r="I283" s="25">
        <v>2018</v>
      </c>
      <c r="J283" s="23">
        <v>46.278067999999998</v>
      </c>
      <c r="K283" s="23">
        <v>-71.870569000000003</v>
      </c>
      <c r="L283" s="23" t="s">
        <v>235</v>
      </c>
      <c r="N283" s="23">
        <v>1999</v>
      </c>
      <c r="O283" s="23" t="s">
        <v>279</v>
      </c>
      <c r="P283" s="23" t="s">
        <v>314</v>
      </c>
      <c r="AM283" s="26"/>
      <c r="AN283" s="26"/>
      <c r="AO283" s="26"/>
      <c r="AQ283" s="26"/>
      <c r="AT283" s="26"/>
      <c r="AU283" s="56">
        <v>28.42</v>
      </c>
      <c r="AV283" s="23">
        <v>27.5</v>
      </c>
      <c r="AW283" s="23">
        <v>85.5</v>
      </c>
      <c r="AX283" s="23">
        <v>2.75</v>
      </c>
      <c r="AY283" s="23">
        <v>0.6</v>
      </c>
      <c r="BB283" s="23">
        <v>45</v>
      </c>
      <c r="BC283" s="23">
        <v>0</v>
      </c>
      <c r="BD283" s="23">
        <f t="shared" si="4"/>
        <v>45</v>
      </c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5">
        <v>23</v>
      </c>
      <c r="BY283" s="28" t="s">
        <v>244</v>
      </c>
      <c r="BZ283" s="28" t="s">
        <v>245</v>
      </c>
      <c r="CA283" s="28" t="s">
        <v>246</v>
      </c>
      <c r="CB283" s="25">
        <v>23</v>
      </c>
      <c r="CC283" s="25" t="s">
        <v>237</v>
      </c>
      <c r="CD283" s="28" t="s">
        <v>244</v>
      </c>
      <c r="CE283" s="28" t="s">
        <v>244</v>
      </c>
      <c r="CF283" s="28" t="s">
        <v>246</v>
      </c>
      <c r="CG283" s="28"/>
      <c r="CH283" s="29"/>
      <c r="CL283" s="30"/>
      <c r="CM283" s="30"/>
      <c r="CN283" s="30"/>
      <c r="CO283" s="30"/>
      <c r="CP283" s="31"/>
      <c r="CQ283" s="30"/>
      <c r="CR283" s="30"/>
      <c r="CS283" s="30"/>
      <c r="CT283" s="30"/>
      <c r="CU283" s="30"/>
      <c r="CV283" s="32"/>
      <c r="CW283" s="29">
        <v>43343</v>
      </c>
      <c r="CX283" s="23">
        <v>484.61</v>
      </c>
      <c r="CY283" s="23">
        <v>2</v>
      </c>
      <c r="CZ283" s="23">
        <v>1.8409711521942826</v>
      </c>
      <c r="DA283" s="23">
        <v>9.8167000000000009</v>
      </c>
      <c r="DB283" s="32">
        <v>1.3940270337627019</v>
      </c>
      <c r="DC283" s="32">
        <v>6.6054597036736684</v>
      </c>
      <c r="DD283" s="32">
        <v>7.2100396062283796</v>
      </c>
      <c r="DE283" s="32">
        <v>2.1906297242493298</v>
      </c>
      <c r="DF283" s="32">
        <v>4.6196573716882308E-2</v>
      </c>
      <c r="DG283" s="32">
        <v>5.7477037996178414E-3</v>
      </c>
      <c r="DH283" s="32">
        <v>2.1348676496566358E-2</v>
      </c>
      <c r="DI283" s="32">
        <v>0.15631577869655866</v>
      </c>
      <c r="DJ283" s="32">
        <v>7.8722474130333911E-2</v>
      </c>
      <c r="DK283" s="32">
        <v>4.3296809322424967E-2</v>
      </c>
      <c r="DL283" s="32">
        <v>0.26226473388793553</v>
      </c>
      <c r="DM283" s="32"/>
      <c r="DO283" s="33"/>
      <c r="DP283" s="33"/>
      <c r="DQ283" s="27">
        <v>43370</v>
      </c>
      <c r="DR283" s="23">
        <v>449.21</v>
      </c>
      <c r="DS283" s="23">
        <v>1.1400000000000001</v>
      </c>
      <c r="DU283" s="23">
        <v>4.1594999999999995</v>
      </c>
      <c r="DV283" s="30"/>
      <c r="DW283" s="30"/>
      <c r="DX283" s="30"/>
      <c r="DY283" s="31"/>
      <c r="DZ283" s="30"/>
      <c r="EA283" s="30"/>
      <c r="EB283" s="30"/>
      <c r="EC283" s="30"/>
      <c r="ED283" s="30"/>
      <c r="EE283" s="32"/>
      <c r="EF283" s="28"/>
      <c r="EG283" s="32"/>
      <c r="EH283" s="23">
        <v>10.5</v>
      </c>
      <c r="EI283" s="23">
        <v>7.59</v>
      </c>
      <c r="EJ283" s="23">
        <v>6.1760000000000002</v>
      </c>
      <c r="EK283" s="23">
        <v>1.4458731953854325</v>
      </c>
      <c r="EL283" s="34">
        <v>39.005737166722284</v>
      </c>
      <c r="EM283" s="23">
        <v>89.209284770711449</v>
      </c>
      <c r="EP283" s="35"/>
      <c r="EQ283" s="27">
        <v>43234</v>
      </c>
      <c r="ES283" s="23">
        <v>3.96</v>
      </c>
      <c r="EV283" s="23" t="s">
        <v>247</v>
      </c>
      <c r="EX283" s="23">
        <v>13765</v>
      </c>
      <c r="EY283" s="23">
        <v>106</v>
      </c>
      <c r="EZ283" s="40">
        <v>756.4</v>
      </c>
      <c r="FA283" s="36">
        <v>116.33079217765993</v>
      </c>
      <c r="FB283" s="36">
        <v>13.816705336426914</v>
      </c>
      <c r="FC283" s="36">
        <v>28.357679995028175</v>
      </c>
      <c r="FD283" s="36"/>
      <c r="FE283" s="36">
        <v>3.947630096121975</v>
      </c>
      <c r="FF283" s="36">
        <v>1.8067616837918463</v>
      </c>
      <c r="FG283" s="36">
        <v>446.60473980775606</v>
      </c>
      <c r="FH283" s="36">
        <v>1.3026184951939013</v>
      </c>
      <c r="FI283" s="36">
        <v>1165.6380479333775</v>
      </c>
      <c r="FJ283" s="36">
        <v>150.74577394763011</v>
      </c>
      <c r="FK283" s="36">
        <v>27.166058999005632</v>
      </c>
      <c r="GD283" s="29"/>
      <c r="GI283" s="56"/>
      <c r="GV283" s="23">
        <v>0.93393426950248903</v>
      </c>
      <c r="GW283" s="23">
        <v>1.63601974977548</v>
      </c>
      <c r="GX283" s="23">
        <v>1.5954606970362899</v>
      </c>
      <c r="GY283" s="23" t="s">
        <v>248</v>
      </c>
      <c r="GZ283" s="23">
        <v>94.338312036367938</v>
      </c>
      <c r="HA283" s="23">
        <v>2.4875621890547266</v>
      </c>
      <c r="HB283" s="23">
        <v>2.0298507462686488</v>
      </c>
      <c r="HC283" s="23">
        <v>8.5373134328358198</v>
      </c>
      <c r="HD283" s="23">
        <v>31.074626865671647</v>
      </c>
      <c r="HE283" s="23">
        <v>45.104477611940297</v>
      </c>
      <c r="HF283" s="23">
        <v>7.1542288557213913</v>
      </c>
      <c r="HG283" s="23" t="s">
        <v>249</v>
      </c>
      <c r="HH283" s="23">
        <v>71</v>
      </c>
      <c r="HI283" s="23">
        <v>91</v>
      </c>
      <c r="HJ283" s="23">
        <v>73.400000000000006</v>
      </c>
      <c r="HK283" s="23">
        <v>78.8</v>
      </c>
      <c r="HL283" s="23">
        <v>55.2</v>
      </c>
      <c r="HM283" s="23">
        <v>82.8</v>
      </c>
      <c r="HN283" s="23">
        <v>13.2</v>
      </c>
      <c r="HO283" s="23">
        <v>16.600000000000001</v>
      </c>
      <c r="HP283" s="23">
        <v>21.9</v>
      </c>
      <c r="HQ283" s="23">
        <v>21</v>
      </c>
      <c r="HR283" s="23">
        <v>15</v>
      </c>
      <c r="HS283" s="23">
        <v>5.0999999999999996</v>
      </c>
    </row>
    <row r="284" spans="1:227" s="23" customFormat="1" ht="12.75" x14ac:dyDescent="0.2">
      <c r="A284" s="23" t="s">
        <v>601</v>
      </c>
      <c r="B284" s="23">
        <v>1</v>
      </c>
      <c r="C284" s="23" t="s">
        <v>287</v>
      </c>
      <c r="D284" s="23" t="s">
        <v>353</v>
      </c>
      <c r="E284" s="23" t="s">
        <v>312</v>
      </c>
      <c r="F284" s="24">
        <v>45</v>
      </c>
      <c r="G284" s="23" t="s">
        <v>233</v>
      </c>
      <c r="H284" s="23" t="s">
        <v>354</v>
      </c>
      <c r="I284" s="25">
        <v>2018</v>
      </c>
      <c r="J284" s="23">
        <v>46.278067999999998</v>
      </c>
      <c r="K284" s="23">
        <v>-71.870569000000003</v>
      </c>
      <c r="L284" s="23" t="s">
        <v>235</v>
      </c>
      <c r="N284" s="23">
        <v>1999</v>
      </c>
      <c r="O284" s="23" t="s">
        <v>279</v>
      </c>
      <c r="P284" s="23" t="s">
        <v>314</v>
      </c>
      <c r="AM284" s="26"/>
      <c r="AN284" s="26"/>
      <c r="AO284" s="26"/>
      <c r="AQ284" s="26"/>
      <c r="AT284" s="26"/>
      <c r="AU284" s="56">
        <v>28.42</v>
      </c>
      <c r="AV284" s="23">
        <v>27.5</v>
      </c>
      <c r="AW284" s="23">
        <v>85.5</v>
      </c>
      <c r="AX284" s="23">
        <v>2.75</v>
      </c>
      <c r="AY284" s="23">
        <v>0.6</v>
      </c>
      <c r="BB284" s="23">
        <v>45</v>
      </c>
      <c r="BC284" s="23">
        <v>0</v>
      </c>
      <c r="BD284" s="23">
        <f t="shared" si="4"/>
        <v>45</v>
      </c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5">
        <v>23</v>
      </c>
      <c r="BY284" s="28" t="s">
        <v>244</v>
      </c>
      <c r="BZ284" s="28" t="s">
        <v>245</v>
      </c>
      <c r="CA284" s="28" t="s">
        <v>246</v>
      </c>
      <c r="CB284" s="25">
        <v>23</v>
      </c>
      <c r="CC284" s="25" t="s">
        <v>237</v>
      </c>
      <c r="CD284" s="28" t="s">
        <v>244</v>
      </c>
      <c r="CE284" s="28" t="s">
        <v>244</v>
      </c>
      <c r="CF284" s="28" t="s">
        <v>246</v>
      </c>
      <c r="CG284" s="28"/>
      <c r="CH284" s="29"/>
      <c r="CL284" s="30"/>
      <c r="CM284" s="30"/>
      <c r="CN284" s="30"/>
      <c r="CO284" s="30"/>
      <c r="CP284" s="31"/>
      <c r="CQ284" s="30"/>
      <c r="CR284" s="30"/>
      <c r="CS284" s="30"/>
      <c r="CT284" s="30"/>
      <c r="CU284" s="30"/>
      <c r="CV284" s="32"/>
      <c r="CW284" s="29">
        <v>43343</v>
      </c>
      <c r="CX284" s="23">
        <v>478.71000000000004</v>
      </c>
      <c r="CY284" s="23">
        <v>1.9500000000000002</v>
      </c>
      <c r="CZ284" s="23">
        <v>1.344222131702133</v>
      </c>
      <c r="DA284" s="23">
        <v>9.6060999999999996</v>
      </c>
      <c r="DB284" s="32">
        <v>1.3187538180977552</v>
      </c>
      <c r="DC284" s="32">
        <v>5.8533737640565056</v>
      </c>
      <c r="DD284" s="32">
        <v>7.0597285807498107</v>
      </c>
      <c r="DE284" s="32">
        <v>2.1444815603945302</v>
      </c>
      <c r="DF284" s="32">
        <v>3.2790645424952039E-2</v>
      </c>
      <c r="DG284" s="32">
        <v>5.2981780369814472E-3</v>
      </c>
      <c r="DH284" s="32">
        <v>1.9659183339588038E-2</v>
      </c>
      <c r="DI284" s="32">
        <v>0.14535215750677863</v>
      </c>
      <c r="DJ284" s="32">
        <v>6.0993159361963631E-2</v>
      </c>
      <c r="DK284" s="32">
        <v>3.96683144685804E-2</v>
      </c>
      <c r="DL284" s="32">
        <v>0.18970438046575364</v>
      </c>
      <c r="DM284" s="32"/>
      <c r="DO284" s="33"/>
      <c r="DP284" s="33"/>
      <c r="DQ284" s="27">
        <v>43370</v>
      </c>
      <c r="DR284" s="23">
        <v>447.65</v>
      </c>
      <c r="DS284" s="23">
        <v>1.1600000000000001</v>
      </c>
      <c r="DU284" s="23">
        <v>5.1190999999999995</v>
      </c>
      <c r="DV284" s="30"/>
      <c r="DW284" s="30"/>
      <c r="DX284" s="30"/>
      <c r="DY284" s="31"/>
      <c r="DZ284" s="30"/>
      <c r="EA284" s="30"/>
      <c r="EB284" s="30"/>
      <c r="EC284" s="30"/>
      <c r="ED284" s="30"/>
      <c r="EE284" s="32"/>
      <c r="EF284" s="28"/>
      <c r="EG284" s="32"/>
      <c r="EH284" s="23">
        <v>13</v>
      </c>
      <c r="EI284" s="23">
        <v>7.37</v>
      </c>
      <c r="EJ284" s="23">
        <v>6.8380000000000001</v>
      </c>
      <c r="EK284" s="23">
        <v>1.360470251406475</v>
      </c>
      <c r="EL284" s="34">
        <v>47.961314489306048</v>
      </c>
      <c r="EM284" s="23">
        <v>89.063693294638767</v>
      </c>
      <c r="EP284" s="35"/>
      <c r="EQ284" s="27">
        <v>43234</v>
      </c>
      <c r="ES284" s="23">
        <v>3.81</v>
      </c>
      <c r="EV284" s="23" t="s">
        <v>247</v>
      </c>
      <c r="EX284" s="23">
        <v>13245</v>
      </c>
      <c r="EY284" s="23">
        <v>97.1</v>
      </c>
      <c r="EZ284" s="40">
        <v>701.5</v>
      </c>
      <c r="FA284" s="36">
        <v>119.8495486459378</v>
      </c>
      <c r="FB284" s="36">
        <v>22.45235707121364</v>
      </c>
      <c r="FC284" s="36">
        <v>37.959066108324969</v>
      </c>
      <c r="FD284" s="36"/>
      <c r="FE284" s="36">
        <v>4.062186559679037</v>
      </c>
      <c r="FF284" s="36">
        <v>1.493480441323972</v>
      </c>
      <c r="FG284" s="36">
        <v>548.77181544633902</v>
      </c>
      <c r="FH284" s="36">
        <v>1.8054162487462386</v>
      </c>
      <c r="FI284" s="36">
        <v>886.20909619358065</v>
      </c>
      <c r="FJ284" s="36">
        <v>81.71514543630893</v>
      </c>
      <c r="FK284" s="36">
        <v>37.131394182547638</v>
      </c>
      <c r="GD284" s="29"/>
      <c r="GI284" s="56"/>
      <c r="GV284" s="23">
        <v>0.93393426950248903</v>
      </c>
      <c r="GW284" s="23">
        <v>1.63601974977548</v>
      </c>
      <c r="GX284" s="23">
        <v>1.5954606970362899</v>
      </c>
      <c r="GY284" s="23" t="s">
        <v>248</v>
      </c>
      <c r="GZ284" s="23">
        <v>94.241174078964562</v>
      </c>
      <c r="HA284" s="23">
        <v>2.6794289908826601</v>
      </c>
      <c r="HB284" s="23">
        <v>1.8481518481518424</v>
      </c>
      <c r="HC284" s="23">
        <v>5.4745254745254641</v>
      </c>
      <c r="HD284" s="23">
        <v>25.31468531468532</v>
      </c>
      <c r="HE284" s="23">
        <v>49.980019980019982</v>
      </c>
      <c r="HF284" s="23">
        <v>10.989010989010991</v>
      </c>
      <c r="HG284" s="23" t="s">
        <v>249</v>
      </c>
      <c r="HH284" s="23">
        <v>71</v>
      </c>
      <c r="HI284" s="23">
        <v>91</v>
      </c>
      <c r="HJ284" s="23">
        <v>73.400000000000006</v>
      </c>
      <c r="HK284" s="23">
        <v>78.8</v>
      </c>
      <c r="HL284" s="23">
        <v>55.2</v>
      </c>
      <c r="HM284" s="23">
        <v>82.8</v>
      </c>
      <c r="HN284" s="23">
        <v>13.2</v>
      </c>
      <c r="HO284" s="23">
        <v>16.600000000000001</v>
      </c>
      <c r="HP284" s="23">
        <v>21.9</v>
      </c>
      <c r="HQ284" s="23">
        <v>21</v>
      </c>
      <c r="HR284" s="23">
        <v>15</v>
      </c>
      <c r="HS284" s="23">
        <v>5.0999999999999996</v>
      </c>
    </row>
    <row r="285" spans="1:227" s="23" customFormat="1" ht="12.75" x14ac:dyDescent="0.2">
      <c r="A285" s="23" t="s">
        <v>602</v>
      </c>
      <c r="B285" s="23">
        <v>2</v>
      </c>
      <c r="C285" s="23" t="s">
        <v>287</v>
      </c>
      <c r="D285" s="23" t="s">
        <v>353</v>
      </c>
      <c r="E285" s="23" t="s">
        <v>312</v>
      </c>
      <c r="F285" s="24">
        <v>45</v>
      </c>
      <c r="G285" s="23" t="s">
        <v>233</v>
      </c>
      <c r="H285" s="23" t="s">
        <v>354</v>
      </c>
      <c r="I285" s="25">
        <v>2018</v>
      </c>
      <c r="J285" s="23">
        <v>46.278067999999998</v>
      </c>
      <c r="K285" s="23">
        <v>-71.870569000000003</v>
      </c>
      <c r="L285" s="23" t="s">
        <v>235</v>
      </c>
      <c r="N285" s="23">
        <v>1999</v>
      </c>
      <c r="O285" s="23" t="s">
        <v>279</v>
      </c>
      <c r="P285" s="23" t="s">
        <v>314</v>
      </c>
      <c r="AM285" s="26"/>
      <c r="AN285" s="26"/>
      <c r="AO285" s="26"/>
      <c r="AQ285" s="26"/>
      <c r="AT285" s="26"/>
      <c r="AU285" s="56">
        <v>28.42</v>
      </c>
      <c r="AV285" s="23">
        <v>27.5</v>
      </c>
      <c r="AW285" s="23">
        <v>85.5</v>
      </c>
      <c r="AX285" s="23">
        <v>2.75</v>
      </c>
      <c r="AY285" s="23">
        <v>0.6</v>
      </c>
      <c r="BB285" s="23">
        <v>45</v>
      </c>
      <c r="BC285" s="23">
        <v>0</v>
      </c>
      <c r="BD285" s="23">
        <f t="shared" ref="BD285:BD299" si="5">BB285</f>
        <v>45</v>
      </c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5">
        <v>23</v>
      </c>
      <c r="BY285" s="28" t="s">
        <v>244</v>
      </c>
      <c r="BZ285" s="28" t="s">
        <v>245</v>
      </c>
      <c r="CA285" s="28" t="s">
        <v>246</v>
      </c>
      <c r="CB285" s="25">
        <v>23</v>
      </c>
      <c r="CC285" s="25" t="s">
        <v>237</v>
      </c>
      <c r="CD285" s="28" t="s">
        <v>244</v>
      </c>
      <c r="CE285" s="28" t="s">
        <v>244</v>
      </c>
      <c r="CF285" s="28" t="s">
        <v>246</v>
      </c>
      <c r="CG285" s="28"/>
      <c r="CH285" s="29"/>
      <c r="CL285" s="30"/>
      <c r="CM285" s="30"/>
      <c r="CN285" s="30"/>
      <c r="CO285" s="30"/>
      <c r="CP285" s="31"/>
      <c r="CQ285" s="30"/>
      <c r="CR285" s="30"/>
      <c r="CS285" s="30"/>
      <c r="CT285" s="30"/>
      <c r="CU285" s="30"/>
      <c r="CV285" s="32"/>
      <c r="CW285" s="29">
        <v>43343</v>
      </c>
      <c r="CX285" s="23">
        <v>487.08</v>
      </c>
      <c r="CY285" s="23">
        <v>1.9500000000000002</v>
      </c>
      <c r="CZ285" s="23">
        <v>1.5378056633407584</v>
      </c>
      <c r="DA285" s="23">
        <v>10.658000000000001</v>
      </c>
      <c r="DB285" s="32">
        <v>1.2772297377273949</v>
      </c>
      <c r="DC285" s="32">
        <v>6.5131903666710222</v>
      </c>
      <c r="DD285" s="32">
        <v>7.7066160545969966</v>
      </c>
      <c r="DE285" s="32">
        <v>2.054124292841061</v>
      </c>
      <c r="DF285" s="32">
        <v>3.8419715830593303E-2</v>
      </c>
      <c r="DG285" s="32">
        <v>5.9057668072510453E-3</v>
      </c>
      <c r="DH285" s="32">
        <v>2.6554348184832474E-2</v>
      </c>
      <c r="DI285" s="32">
        <v>0.3600798793963898</v>
      </c>
      <c r="DJ285" s="32">
        <v>4.7014195394193811E-2</v>
      </c>
      <c r="DK285" s="32">
        <v>4.1025742601634246E-2</v>
      </c>
      <c r="DL285" s="32">
        <v>0.21797585974281977</v>
      </c>
      <c r="DM285" s="32"/>
      <c r="DO285" s="33"/>
      <c r="DP285" s="33"/>
      <c r="DQ285" s="27">
        <v>43370</v>
      </c>
      <c r="DR285" s="23">
        <v>443.72999999999996</v>
      </c>
      <c r="DS285" s="23">
        <v>1.18</v>
      </c>
      <c r="DU285" s="23">
        <v>4.8291000000000004</v>
      </c>
      <c r="DV285" s="30"/>
      <c r="DW285" s="30"/>
      <c r="DX285" s="30"/>
      <c r="DY285" s="31"/>
      <c r="DZ285" s="30"/>
      <c r="EA285" s="30"/>
      <c r="EB285" s="30"/>
      <c r="EC285" s="30"/>
      <c r="ED285" s="30"/>
      <c r="EE285" s="32"/>
      <c r="EF285" s="28"/>
      <c r="EG285" s="32"/>
      <c r="EH285" s="23">
        <v>15.5</v>
      </c>
      <c r="EI285" s="23">
        <v>7.26</v>
      </c>
      <c r="EJ285" s="23">
        <v>6.3310000000000004</v>
      </c>
      <c r="EK285" s="23">
        <v>1.2907693016448079</v>
      </c>
      <c r="EL285" s="34">
        <v>44.839240928710588</v>
      </c>
      <c r="EM285" s="23">
        <v>89.26061961034813</v>
      </c>
      <c r="EP285" s="35"/>
      <c r="EQ285" s="27">
        <v>43234</v>
      </c>
      <c r="ES285" s="23">
        <v>4.03</v>
      </c>
      <c r="EV285" s="23" t="s">
        <v>247</v>
      </c>
      <c r="EX285" s="23">
        <v>16798</v>
      </c>
      <c r="EY285" s="23">
        <v>107</v>
      </c>
      <c r="EZ285" s="40">
        <v>916.5</v>
      </c>
      <c r="FA285" s="36">
        <v>186.90988567585742</v>
      </c>
      <c r="FB285" s="36">
        <v>14.480497646267652</v>
      </c>
      <c r="FC285" s="36">
        <v>32.087409603227975</v>
      </c>
      <c r="FD285" s="36"/>
      <c r="FE285" s="36">
        <v>3.5507733691997307</v>
      </c>
      <c r="FF285" s="36">
        <v>1.6795561533288501</v>
      </c>
      <c r="FG285" s="36">
        <v>415.66795561533286</v>
      </c>
      <c r="FH285" s="36">
        <v>1.0995292535305985</v>
      </c>
      <c r="FI285" s="36">
        <v>1055.0826659767988</v>
      </c>
      <c r="FJ285" s="36">
        <v>139.00470746469401</v>
      </c>
      <c r="FK285" s="36">
        <v>21.324815063887019</v>
      </c>
      <c r="GD285" s="29"/>
      <c r="GI285" s="56"/>
      <c r="GV285" s="23">
        <v>0.93393426950248903</v>
      </c>
      <c r="GW285" s="23">
        <v>1.63601974977548</v>
      </c>
      <c r="GX285" s="23">
        <v>1.5954606970362899</v>
      </c>
      <c r="GY285" s="23" t="s">
        <v>248</v>
      </c>
      <c r="GZ285" s="23">
        <v>94.338312036367938</v>
      </c>
      <c r="HA285" s="23">
        <v>2.4875621890547266</v>
      </c>
      <c r="HB285" s="23">
        <v>2.0298507462686488</v>
      </c>
      <c r="HC285" s="23">
        <v>8.5373134328358198</v>
      </c>
      <c r="HD285" s="23">
        <v>31.074626865671647</v>
      </c>
      <c r="HE285" s="23">
        <v>45.104477611940297</v>
      </c>
      <c r="HF285" s="23">
        <v>7.1542288557213913</v>
      </c>
      <c r="HG285" s="23" t="s">
        <v>249</v>
      </c>
      <c r="HH285" s="23">
        <v>71</v>
      </c>
      <c r="HI285" s="23">
        <v>91</v>
      </c>
      <c r="HJ285" s="23">
        <v>73.400000000000006</v>
      </c>
      <c r="HK285" s="23">
        <v>78.8</v>
      </c>
      <c r="HL285" s="23">
        <v>55.2</v>
      </c>
      <c r="HM285" s="23">
        <v>82.8</v>
      </c>
      <c r="HN285" s="23">
        <v>13.2</v>
      </c>
      <c r="HO285" s="23">
        <v>16.600000000000001</v>
      </c>
      <c r="HP285" s="23">
        <v>21.9</v>
      </c>
      <c r="HQ285" s="23">
        <v>21</v>
      </c>
      <c r="HR285" s="23">
        <v>15</v>
      </c>
      <c r="HS285" s="23">
        <v>5.0999999999999996</v>
      </c>
    </row>
    <row r="286" spans="1:227" s="23" customFormat="1" ht="12.75" x14ac:dyDescent="0.2">
      <c r="A286" s="23" t="s">
        <v>603</v>
      </c>
      <c r="B286" s="23">
        <v>1</v>
      </c>
      <c r="C286" s="23" t="s">
        <v>290</v>
      </c>
      <c r="D286" s="23" t="s">
        <v>353</v>
      </c>
      <c r="E286" s="23" t="s">
        <v>312</v>
      </c>
      <c r="F286" s="24">
        <v>45</v>
      </c>
      <c r="G286" s="23" t="s">
        <v>233</v>
      </c>
      <c r="H286" s="23" t="s">
        <v>354</v>
      </c>
      <c r="I286" s="25">
        <v>2018</v>
      </c>
      <c r="J286" s="23">
        <v>46.278067999999998</v>
      </c>
      <c r="K286" s="23">
        <v>-71.870569000000003</v>
      </c>
      <c r="L286" s="23" t="s">
        <v>235</v>
      </c>
      <c r="N286" s="23">
        <v>1999</v>
      </c>
      <c r="O286" s="23" t="s">
        <v>279</v>
      </c>
      <c r="P286" s="23" t="s">
        <v>314</v>
      </c>
      <c r="AM286" s="26"/>
      <c r="AN286" s="26"/>
      <c r="AO286" s="26"/>
      <c r="AQ286" s="26"/>
      <c r="AT286" s="26"/>
      <c r="AU286" s="56">
        <v>28.42</v>
      </c>
      <c r="AV286" s="23">
        <v>27.5</v>
      </c>
      <c r="AW286" s="23">
        <v>85.5</v>
      </c>
      <c r="AX286" s="23">
        <v>2.75</v>
      </c>
      <c r="AY286" s="23">
        <v>0.6</v>
      </c>
      <c r="BB286" s="23">
        <v>45</v>
      </c>
      <c r="BC286" s="23">
        <v>0</v>
      </c>
      <c r="BD286" s="23">
        <f t="shared" si="5"/>
        <v>45</v>
      </c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5">
        <v>23</v>
      </c>
      <c r="BY286" s="28" t="s">
        <v>244</v>
      </c>
      <c r="BZ286" s="28" t="s">
        <v>245</v>
      </c>
      <c r="CA286" s="28" t="s">
        <v>246</v>
      </c>
      <c r="CB286" s="25">
        <v>23</v>
      </c>
      <c r="CC286" s="25" t="s">
        <v>237</v>
      </c>
      <c r="CD286" s="28" t="s">
        <v>244</v>
      </c>
      <c r="CE286" s="28" t="s">
        <v>244</v>
      </c>
      <c r="CF286" s="28" t="s">
        <v>246</v>
      </c>
      <c r="CG286" s="28"/>
      <c r="CH286" s="29"/>
      <c r="CL286" s="30"/>
      <c r="CM286" s="30"/>
      <c r="CN286" s="30"/>
      <c r="CO286" s="30"/>
      <c r="CP286" s="31"/>
      <c r="CQ286" s="30"/>
      <c r="CR286" s="30"/>
      <c r="CS286" s="30"/>
      <c r="CT286" s="30"/>
      <c r="CU286" s="30"/>
      <c r="CV286" s="32"/>
      <c r="CW286" s="29">
        <v>43343</v>
      </c>
      <c r="CX286" s="23">
        <v>465.17</v>
      </c>
      <c r="CY286" s="23">
        <v>1.9700000000000002</v>
      </c>
      <c r="CZ286" s="23">
        <v>1.50262777403119</v>
      </c>
      <c r="DA286" s="23">
        <v>10.709</v>
      </c>
      <c r="DB286" s="32">
        <v>1.3757249558284026</v>
      </c>
      <c r="DC286" s="32">
        <v>6.4143772291293413</v>
      </c>
      <c r="DD286" s="32">
        <v>7.6224211969391842</v>
      </c>
      <c r="DE286" s="32">
        <v>2.2039246048589076</v>
      </c>
      <c r="DF286" s="32">
        <v>3.6101000001039704E-2</v>
      </c>
      <c r="DG286" s="32">
        <v>5.0512689387550297E-3</v>
      </c>
      <c r="DH286" s="32">
        <v>2.123707433714277E-2</v>
      </c>
      <c r="DI286" s="32">
        <v>0.20504885635027553</v>
      </c>
      <c r="DJ286" s="32">
        <v>6.4273985287267049E-2</v>
      </c>
      <c r="DK286" s="32">
        <v>3.7681613690354873E-2</v>
      </c>
      <c r="DL286" s="32">
        <v>0.23505179180265043</v>
      </c>
      <c r="DM286" s="32"/>
      <c r="DO286" s="33"/>
      <c r="DP286" s="33"/>
      <c r="DQ286" s="27">
        <v>43370</v>
      </c>
      <c r="DR286" s="23">
        <v>448.57</v>
      </c>
      <c r="DS286" s="23">
        <v>1.0900000000000001</v>
      </c>
      <c r="DU286" s="23">
        <v>4.5534999999999997</v>
      </c>
      <c r="DV286" s="30"/>
      <c r="DW286" s="30"/>
      <c r="DX286" s="30"/>
      <c r="DY286" s="31"/>
      <c r="DZ286" s="30"/>
      <c r="EA286" s="30"/>
      <c r="EB286" s="30"/>
      <c r="EC286" s="30"/>
      <c r="ED286" s="30"/>
      <c r="EE286" s="32"/>
      <c r="EF286" s="28"/>
      <c r="EG286" s="32"/>
      <c r="EH286" s="23">
        <v>14.5</v>
      </c>
      <c r="EI286" s="23">
        <v>6.93</v>
      </c>
      <c r="EJ286" s="23">
        <v>6.5090000000000003</v>
      </c>
      <c r="EK286" s="23">
        <v>1.263683909337705</v>
      </c>
      <c r="EL286" s="34">
        <v>45.687706532620041</v>
      </c>
      <c r="EM286" s="23">
        <v>89.613893626918895</v>
      </c>
      <c r="EP286" s="35"/>
      <c r="EQ286" s="27">
        <v>43234</v>
      </c>
      <c r="ES286" s="23">
        <v>4.08</v>
      </c>
      <c r="EV286" s="23" t="s">
        <v>247</v>
      </c>
      <c r="EX286" s="23">
        <v>13743</v>
      </c>
      <c r="EY286" s="23">
        <v>119.00000000000001</v>
      </c>
      <c r="EZ286" s="40">
        <v>690.59999999999991</v>
      </c>
      <c r="FA286" s="36">
        <v>130.93153390388414</v>
      </c>
      <c r="FB286" s="36">
        <v>12.950954575378541</v>
      </c>
      <c r="FC286" s="36">
        <v>34.529930515141544</v>
      </c>
      <c r="FD286" s="36"/>
      <c r="FE286" s="36">
        <v>2.6859776168531928</v>
      </c>
      <c r="FF286" s="36">
        <v>1.8564845292955894</v>
      </c>
      <c r="FG286" s="36">
        <v>463.38594470046087</v>
      </c>
      <c r="FH286" s="36">
        <v>1.4318630678077682</v>
      </c>
      <c r="FI286" s="36">
        <v>1173.3458400641871</v>
      </c>
      <c r="FJ286" s="36">
        <v>123.73271889400922</v>
      </c>
      <c r="FK286" s="36">
        <v>24.736668861092824</v>
      </c>
      <c r="GD286" s="29"/>
      <c r="GI286" s="56"/>
      <c r="GV286" s="23">
        <v>0.93393426950248903</v>
      </c>
      <c r="GW286" s="23">
        <v>1.63601974977548</v>
      </c>
      <c r="GX286" s="23">
        <v>1.5954606970362899</v>
      </c>
      <c r="GY286" s="23" t="s">
        <v>248</v>
      </c>
      <c r="GZ286" s="23">
        <v>94.241174078964562</v>
      </c>
      <c r="HA286" s="23">
        <v>2.6794289908826601</v>
      </c>
      <c r="HB286" s="23">
        <v>1.8481518481518424</v>
      </c>
      <c r="HC286" s="23">
        <v>5.4745254745254641</v>
      </c>
      <c r="HD286" s="23">
        <v>25.31468531468532</v>
      </c>
      <c r="HE286" s="23">
        <v>49.980019980019982</v>
      </c>
      <c r="HF286" s="23">
        <v>10.989010989010991</v>
      </c>
      <c r="HG286" s="23" t="s">
        <v>249</v>
      </c>
      <c r="HH286" s="23">
        <v>71</v>
      </c>
      <c r="HI286" s="23">
        <v>91</v>
      </c>
      <c r="HJ286" s="23">
        <v>73.400000000000006</v>
      </c>
      <c r="HK286" s="23">
        <v>78.8</v>
      </c>
      <c r="HL286" s="23">
        <v>55.2</v>
      </c>
      <c r="HM286" s="23">
        <v>82.8</v>
      </c>
      <c r="HN286" s="23">
        <v>13.2</v>
      </c>
      <c r="HO286" s="23">
        <v>16.600000000000001</v>
      </c>
      <c r="HP286" s="23">
        <v>21.9</v>
      </c>
      <c r="HQ286" s="23">
        <v>21</v>
      </c>
      <c r="HR286" s="23">
        <v>15</v>
      </c>
      <c r="HS286" s="23">
        <v>5.0999999999999996</v>
      </c>
    </row>
    <row r="287" spans="1:227" s="23" customFormat="1" ht="12.75" x14ac:dyDescent="0.2">
      <c r="A287" s="23" t="s">
        <v>604</v>
      </c>
      <c r="B287" s="23">
        <v>2</v>
      </c>
      <c r="C287" s="23" t="s">
        <v>290</v>
      </c>
      <c r="D287" s="23" t="s">
        <v>353</v>
      </c>
      <c r="E287" s="23" t="s">
        <v>312</v>
      </c>
      <c r="F287" s="24">
        <v>45</v>
      </c>
      <c r="G287" s="23" t="s">
        <v>233</v>
      </c>
      <c r="H287" s="23" t="s">
        <v>354</v>
      </c>
      <c r="I287" s="25">
        <v>2018</v>
      </c>
      <c r="J287" s="23">
        <v>46.278067999999998</v>
      </c>
      <c r="K287" s="23">
        <v>-71.870569000000003</v>
      </c>
      <c r="L287" s="23" t="s">
        <v>235</v>
      </c>
      <c r="N287" s="23">
        <v>1999</v>
      </c>
      <c r="O287" s="23" t="s">
        <v>279</v>
      </c>
      <c r="P287" s="23" t="s">
        <v>314</v>
      </c>
      <c r="AM287" s="26"/>
      <c r="AN287" s="26"/>
      <c r="AO287" s="26"/>
      <c r="AQ287" s="26"/>
      <c r="AT287" s="26"/>
      <c r="AU287" s="56">
        <v>28.42</v>
      </c>
      <c r="AV287" s="23">
        <v>27.5</v>
      </c>
      <c r="AW287" s="23">
        <v>85.5</v>
      </c>
      <c r="AX287" s="23">
        <v>2.75</v>
      </c>
      <c r="AY287" s="23">
        <v>0.6</v>
      </c>
      <c r="BB287" s="23">
        <v>45</v>
      </c>
      <c r="BC287" s="23">
        <v>0</v>
      </c>
      <c r="BD287" s="23">
        <f t="shared" si="5"/>
        <v>45</v>
      </c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5">
        <v>23</v>
      </c>
      <c r="BY287" s="28" t="s">
        <v>244</v>
      </c>
      <c r="BZ287" s="28" t="s">
        <v>245</v>
      </c>
      <c r="CA287" s="28" t="s">
        <v>246</v>
      </c>
      <c r="CB287" s="25">
        <v>23</v>
      </c>
      <c r="CC287" s="25" t="s">
        <v>237</v>
      </c>
      <c r="CD287" s="28" t="s">
        <v>244</v>
      </c>
      <c r="CE287" s="28" t="s">
        <v>244</v>
      </c>
      <c r="CF287" s="28" t="s">
        <v>246</v>
      </c>
      <c r="CG287" s="28"/>
      <c r="CH287" s="29"/>
      <c r="CL287" s="30"/>
      <c r="CM287" s="30"/>
      <c r="CN287" s="30"/>
      <c r="CO287" s="30"/>
      <c r="CP287" s="31"/>
      <c r="CQ287" s="30"/>
      <c r="CR287" s="30"/>
      <c r="CS287" s="30"/>
      <c r="CT287" s="30"/>
      <c r="CU287" s="30"/>
      <c r="CV287" s="32"/>
      <c r="CW287" s="29">
        <v>43343</v>
      </c>
      <c r="CX287" s="23">
        <v>487.01</v>
      </c>
      <c r="CY287" s="23">
        <v>1.9</v>
      </c>
      <c r="CZ287" s="23">
        <v>1.5438654083060721</v>
      </c>
      <c r="DA287" s="23">
        <v>9.9933000000000014</v>
      </c>
      <c r="DB287" s="32">
        <v>1.3590985663364019</v>
      </c>
      <c r="DC287" s="32">
        <v>6.2859966126596669</v>
      </c>
      <c r="DD287" s="32">
        <v>6.9116644808860768</v>
      </c>
      <c r="DE287" s="32">
        <v>2.0694934456261822</v>
      </c>
      <c r="DF287" s="32">
        <v>3.3351608823084106E-2</v>
      </c>
      <c r="DG287" s="32">
        <v>5.312463208579872E-3</v>
      </c>
      <c r="DH287" s="32">
        <v>2.0373633143321711E-2</v>
      </c>
      <c r="DI287" s="32">
        <v>0.13700078515908221</v>
      </c>
      <c r="DJ287" s="32">
        <v>6.1892120485956735E-2</v>
      </c>
      <c r="DK287" s="32">
        <v>4.02915878055322E-2</v>
      </c>
      <c r="DL287" s="32">
        <v>0.28276117463275063</v>
      </c>
      <c r="DM287" s="32"/>
      <c r="DO287" s="33"/>
      <c r="DP287" s="33"/>
      <c r="DQ287" s="27">
        <v>43370</v>
      </c>
      <c r="DR287" s="23">
        <v>444.42</v>
      </c>
      <c r="DS287" s="23">
        <v>1.18</v>
      </c>
      <c r="DU287" s="23">
        <v>4.8136999999999999</v>
      </c>
      <c r="DV287" s="30"/>
      <c r="DW287" s="30"/>
      <c r="DX287" s="30"/>
      <c r="DY287" s="31"/>
      <c r="DZ287" s="30"/>
      <c r="EA287" s="30"/>
      <c r="EB287" s="30"/>
      <c r="EC287" s="30"/>
      <c r="ED287" s="30"/>
      <c r="EE287" s="32"/>
      <c r="EF287" s="28"/>
      <c r="EG287" s="32"/>
      <c r="EH287" s="23">
        <v>14.5</v>
      </c>
      <c r="EI287" s="23">
        <v>7.59</v>
      </c>
      <c r="EJ287" s="23">
        <v>6.2089999999999996</v>
      </c>
      <c r="EK287" s="23">
        <v>1.4451945932506227</v>
      </c>
      <c r="EL287" s="34">
        <v>38.510597074367894</v>
      </c>
      <c r="EM287" s="23">
        <v>88.842629482071715</v>
      </c>
      <c r="EP287" s="35"/>
      <c r="EQ287" s="27">
        <v>43234</v>
      </c>
      <c r="ES287" s="23">
        <v>3.86</v>
      </c>
      <c r="EV287" s="23" t="s">
        <v>247</v>
      </c>
      <c r="EX287" s="23">
        <v>15158</v>
      </c>
      <c r="EY287" s="23">
        <v>105</v>
      </c>
      <c r="EZ287" s="40">
        <v>531.4</v>
      </c>
      <c r="FA287" s="36">
        <v>106.20240480961922</v>
      </c>
      <c r="FB287" s="36">
        <v>12.089178356713424</v>
      </c>
      <c r="FC287" s="36">
        <v>38.400584549098191</v>
      </c>
      <c r="FD287" s="36"/>
      <c r="FE287" s="36">
        <v>2.4849699398797593</v>
      </c>
      <c r="FF287" s="36">
        <v>1.6052104208416833</v>
      </c>
      <c r="FG287" s="36">
        <v>474.9854709418837</v>
      </c>
      <c r="FH287" s="36">
        <v>1.2024048096192383</v>
      </c>
      <c r="FI287" s="36">
        <v>1476.8182547144288</v>
      </c>
      <c r="FJ287" s="36">
        <v>122.94589178356711</v>
      </c>
      <c r="FK287" s="36">
        <v>31.673346693386769</v>
      </c>
      <c r="GD287" s="29"/>
      <c r="GI287" s="56"/>
      <c r="GV287" s="23">
        <v>0.93393426950248903</v>
      </c>
      <c r="GW287" s="23">
        <v>1.63601974977548</v>
      </c>
      <c r="GX287" s="23">
        <v>1.5954606970362899</v>
      </c>
      <c r="GY287" s="23" t="s">
        <v>248</v>
      </c>
      <c r="GZ287" s="23">
        <v>94.338312036367938</v>
      </c>
      <c r="HA287" s="23">
        <v>2.4875621890547266</v>
      </c>
      <c r="HB287" s="23">
        <v>2.0298507462686488</v>
      </c>
      <c r="HC287" s="23">
        <v>8.5373134328358198</v>
      </c>
      <c r="HD287" s="23">
        <v>31.074626865671647</v>
      </c>
      <c r="HE287" s="23">
        <v>45.104477611940297</v>
      </c>
      <c r="HF287" s="23">
        <v>7.1542288557213913</v>
      </c>
      <c r="HG287" s="23" t="s">
        <v>249</v>
      </c>
      <c r="HH287" s="23">
        <v>71</v>
      </c>
      <c r="HI287" s="23">
        <v>91</v>
      </c>
      <c r="HJ287" s="23">
        <v>73.400000000000006</v>
      </c>
      <c r="HK287" s="23">
        <v>78.8</v>
      </c>
      <c r="HL287" s="23">
        <v>55.2</v>
      </c>
      <c r="HM287" s="23">
        <v>82.8</v>
      </c>
      <c r="HN287" s="23">
        <v>13.2</v>
      </c>
      <c r="HO287" s="23">
        <v>16.600000000000001</v>
      </c>
      <c r="HP287" s="23">
        <v>21.9</v>
      </c>
      <c r="HQ287" s="23">
        <v>21</v>
      </c>
      <c r="HR287" s="23">
        <v>15</v>
      </c>
      <c r="HS287" s="23">
        <v>5.0999999999999996</v>
      </c>
    </row>
    <row r="288" spans="1:227" s="23" customFormat="1" ht="12.75" x14ac:dyDescent="0.2">
      <c r="A288" s="23" t="s">
        <v>605</v>
      </c>
      <c r="B288" s="23">
        <v>1</v>
      </c>
      <c r="C288" s="23" t="s">
        <v>431</v>
      </c>
      <c r="D288" s="23" t="s">
        <v>353</v>
      </c>
      <c r="E288" s="23" t="s">
        <v>312</v>
      </c>
      <c r="F288" s="24">
        <v>45</v>
      </c>
      <c r="G288" s="23" t="s">
        <v>233</v>
      </c>
      <c r="H288" s="23" t="s">
        <v>354</v>
      </c>
      <c r="I288" s="25">
        <v>2018</v>
      </c>
      <c r="J288" s="23">
        <v>46.278067999999998</v>
      </c>
      <c r="K288" s="23">
        <v>-71.870569000000003</v>
      </c>
      <c r="L288" s="23" t="s">
        <v>235</v>
      </c>
      <c r="N288" s="23">
        <v>1999</v>
      </c>
      <c r="O288" s="23" t="s">
        <v>432</v>
      </c>
      <c r="P288" s="23" t="s">
        <v>314</v>
      </c>
      <c r="AM288" s="26"/>
      <c r="AN288" s="26"/>
      <c r="AO288" s="26"/>
      <c r="AQ288" s="26"/>
      <c r="AT288" s="26"/>
      <c r="AU288" s="56">
        <v>28.42</v>
      </c>
      <c r="AV288" s="23">
        <v>27.5</v>
      </c>
      <c r="AW288" s="23">
        <v>85.5</v>
      </c>
      <c r="AX288" s="23">
        <v>2.75</v>
      </c>
      <c r="AY288" s="23">
        <v>0.6</v>
      </c>
      <c r="BB288" s="23">
        <v>45</v>
      </c>
      <c r="BC288" s="23">
        <v>0</v>
      </c>
      <c r="BD288" s="23">
        <f t="shared" si="5"/>
        <v>45</v>
      </c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5">
        <v>23</v>
      </c>
      <c r="BY288" s="28" t="s">
        <v>244</v>
      </c>
      <c r="BZ288" s="28" t="s">
        <v>245</v>
      </c>
      <c r="CA288" s="28" t="s">
        <v>246</v>
      </c>
      <c r="CB288" s="25">
        <v>23</v>
      </c>
      <c r="CC288" s="25" t="s">
        <v>237</v>
      </c>
      <c r="CD288" s="28" t="s">
        <v>244</v>
      </c>
      <c r="CE288" s="28" t="s">
        <v>244</v>
      </c>
      <c r="CF288" s="28" t="s">
        <v>246</v>
      </c>
      <c r="CG288" s="28"/>
      <c r="CH288" s="29"/>
      <c r="CL288" s="30"/>
      <c r="CM288" s="30"/>
      <c r="CN288" s="30"/>
      <c r="CO288" s="30"/>
      <c r="CP288" s="31"/>
      <c r="CQ288" s="30"/>
      <c r="CR288" s="30"/>
      <c r="CS288" s="30"/>
      <c r="CT288" s="30"/>
      <c r="CU288" s="30"/>
      <c r="CV288" s="32"/>
      <c r="CW288" s="29">
        <v>43343</v>
      </c>
      <c r="CX288" s="23">
        <v>482.93999999999994</v>
      </c>
      <c r="CY288" s="23">
        <v>1.75</v>
      </c>
      <c r="CZ288" s="23">
        <v>1.2983967491715613</v>
      </c>
      <c r="DA288" s="23">
        <v>9.6725999999999992</v>
      </c>
      <c r="DB288" s="32">
        <v>1.2686182359812224</v>
      </c>
      <c r="DC288" s="32">
        <v>5.1914636471902238</v>
      </c>
      <c r="DD288" s="32">
        <v>8.3074935870758058</v>
      </c>
      <c r="DE288" s="32">
        <v>2.2705828619701531</v>
      </c>
      <c r="DF288" s="32">
        <v>2.3658585535746835E-2</v>
      </c>
      <c r="DG288" s="32">
        <v>4.714698729388709E-3</v>
      </c>
      <c r="DH288" s="32">
        <v>2.0909189216671679E-2</v>
      </c>
      <c r="DI288" s="32">
        <v>0.13907896656578916</v>
      </c>
      <c r="DJ288" s="32">
        <v>6.4199307914156969E-2</v>
      </c>
      <c r="DK288" s="32">
        <v>3.3530080682920328E-2</v>
      </c>
      <c r="DL288" s="32">
        <v>0.25447094374504381</v>
      </c>
      <c r="DM288" s="32"/>
      <c r="DO288" s="33"/>
      <c r="DP288" s="33"/>
      <c r="DQ288" s="27">
        <v>43370</v>
      </c>
      <c r="DR288" s="23">
        <v>445.55999999999995</v>
      </c>
      <c r="DS288" s="23">
        <v>1.1300000000000001</v>
      </c>
      <c r="DU288" s="23">
        <v>4.6581000000000001</v>
      </c>
      <c r="DV288" s="30"/>
      <c r="DW288" s="30"/>
      <c r="DX288" s="30"/>
      <c r="DY288" s="31"/>
      <c r="DZ288" s="30"/>
      <c r="EA288" s="30"/>
      <c r="EB288" s="30"/>
      <c r="EC288" s="30"/>
      <c r="ED288" s="30"/>
      <c r="EE288" s="32"/>
      <c r="EF288" s="28"/>
      <c r="EG288" s="32"/>
      <c r="EH288" s="23">
        <v>12.5</v>
      </c>
      <c r="EI288" s="23">
        <v>7.15</v>
      </c>
      <c r="EJ288" s="23">
        <v>6.2080000000000002</v>
      </c>
      <c r="EK288" s="23">
        <v>1.3312793083427936</v>
      </c>
      <c r="EL288" s="34">
        <v>32.867614608785502</v>
      </c>
      <c r="EM288" s="23">
        <v>89.425737405377191</v>
      </c>
      <c r="EP288" s="35"/>
      <c r="EQ288" s="27">
        <v>43234</v>
      </c>
      <c r="ES288" s="23">
        <v>4.01</v>
      </c>
      <c r="EV288" s="23" t="s">
        <v>247</v>
      </c>
      <c r="EX288" s="23">
        <v>19630</v>
      </c>
      <c r="EY288" s="23">
        <v>159</v>
      </c>
      <c r="EZ288" s="40">
        <v>912.7</v>
      </c>
      <c r="FA288" s="36">
        <v>207.4601593625498</v>
      </c>
      <c r="FB288" s="36">
        <v>20.632470119521912</v>
      </c>
      <c r="FC288" s="36">
        <v>45.922630627490044</v>
      </c>
      <c r="FD288" s="36"/>
      <c r="FE288" s="36">
        <v>4.9601593625498008</v>
      </c>
      <c r="FF288" s="36">
        <v>2.5826693227091635</v>
      </c>
      <c r="FG288" s="36">
        <v>449.59711155378488</v>
      </c>
      <c r="FH288" s="36">
        <v>2.5</v>
      </c>
      <c r="FI288" s="36">
        <v>1266.2425679332671</v>
      </c>
      <c r="FJ288" s="36">
        <v>141.43426294820716</v>
      </c>
      <c r="FK288" s="36">
        <v>31.075697211155379</v>
      </c>
      <c r="GD288" s="29"/>
      <c r="GI288" s="56"/>
      <c r="GV288" s="23">
        <v>0.93393426950248903</v>
      </c>
      <c r="GW288" s="23">
        <v>1.63601974977548</v>
      </c>
      <c r="GX288" s="23">
        <v>1.5954606970362899</v>
      </c>
      <c r="GY288" s="23" t="s">
        <v>248</v>
      </c>
      <c r="GZ288" s="23">
        <v>94.241174078964562</v>
      </c>
      <c r="HA288" s="23">
        <v>2.6794289908826601</v>
      </c>
      <c r="HB288" s="23">
        <v>1.8481518481518424</v>
      </c>
      <c r="HC288" s="23">
        <v>5.4745254745254641</v>
      </c>
      <c r="HD288" s="23">
        <v>25.31468531468532</v>
      </c>
      <c r="HE288" s="23">
        <v>49.980019980019982</v>
      </c>
      <c r="HF288" s="23">
        <v>10.989010989010991</v>
      </c>
      <c r="HG288" s="23" t="s">
        <v>249</v>
      </c>
      <c r="HH288" s="23">
        <v>71</v>
      </c>
      <c r="HI288" s="23">
        <v>91</v>
      </c>
      <c r="HJ288" s="23">
        <v>73.400000000000006</v>
      </c>
      <c r="HK288" s="23">
        <v>78.8</v>
      </c>
      <c r="HL288" s="23">
        <v>55.2</v>
      </c>
      <c r="HM288" s="23">
        <v>82.8</v>
      </c>
      <c r="HN288" s="23">
        <v>13.2</v>
      </c>
      <c r="HO288" s="23">
        <v>16.600000000000001</v>
      </c>
      <c r="HP288" s="23">
        <v>21.9</v>
      </c>
      <c r="HQ288" s="23">
        <v>21</v>
      </c>
      <c r="HR288" s="23">
        <v>15</v>
      </c>
      <c r="HS288" s="23">
        <v>5.0999999999999996</v>
      </c>
    </row>
    <row r="289" spans="1:227" s="23" customFormat="1" ht="12.75" x14ac:dyDescent="0.2">
      <c r="A289" s="23" t="s">
        <v>606</v>
      </c>
      <c r="B289" s="23">
        <v>2</v>
      </c>
      <c r="C289" s="23" t="s">
        <v>431</v>
      </c>
      <c r="D289" s="23" t="s">
        <v>353</v>
      </c>
      <c r="E289" s="23" t="s">
        <v>312</v>
      </c>
      <c r="F289" s="24">
        <v>45</v>
      </c>
      <c r="G289" s="23" t="s">
        <v>233</v>
      </c>
      <c r="H289" s="23" t="s">
        <v>354</v>
      </c>
      <c r="I289" s="25">
        <v>2018</v>
      </c>
      <c r="J289" s="23">
        <v>46.278067999999998</v>
      </c>
      <c r="K289" s="23">
        <v>-71.870569000000003</v>
      </c>
      <c r="L289" s="23" t="s">
        <v>235</v>
      </c>
      <c r="N289" s="23">
        <v>1999</v>
      </c>
      <c r="O289" s="23" t="s">
        <v>432</v>
      </c>
      <c r="P289" s="23" t="s">
        <v>314</v>
      </c>
      <c r="AM289" s="26"/>
      <c r="AN289" s="26"/>
      <c r="AO289" s="26"/>
      <c r="AQ289" s="26"/>
      <c r="AT289" s="26"/>
      <c r="AU289" s="56">
        <v>28.42</v>
      </c>
      <c r="AV289" s="23">
        <v>27.5</v>
      </c>
      <c r="AW289" s="23">
        <v>85.5</v>
      </c>
      <c r="AX289" s="23">
        <v>2.75</v>
      </c>
      <c r="AY289" s="23">
        <v>0.6</v>
      </c>
      <c r="BB289" s="23">
        <v>45</v>
      </c>
      <c r="BC289" s="23">
        <v>0</v>
      </c>
      <c r="BD289" s="23">
        <f t="shared" si="5"/>
        <v>45</v>
      </c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5">
        <v>23</v>
      </c>
      <c r="BY289" s="28" t="s">
        <v>244</v>
      </c>
      <c r="BZ289" s="28" t="s">
        <v>245</v>
      </c>
      <c r="CA289" s="28" t="s">
        <v>246</v>
      </c>
      <c r="CB289" s="25">
        <v>23</v>
      </c>
      <c r="CC289" s="25" t="s">
        <v>237</v>
      </c>
      <c r="CD289" s="28" t="s">
        <v>244</v>
      </c>
      <c r="CE289" s="28" t="s">
        <v>244</v>
      </c>
      <c r="CF289" s="28" t="s">
        <v>246</v>
      </c>
      <c r="CG289" s="28"/>
      <c r="CH289" s="29"/>
      <c r="CL289" s="30"/>
      <c r="CM289" s="30"/>
      <c r="CN289" s="30"/>
      <c r="CO289" s="30"/>
      <c r="CP289" s="31"/>
      <c r="CQ289" s="30"/>
      <c r="CR289" s="30"/>
      <c r="CS289" s="30"/>
      <c r="CT289" s="30"/>
      <c r="CU289" s="30"/>
      <c r="CV289" s="32"/>
      <c r="CW289" s="29">
        <v>43343</v>
      </c>
      <c r="CX289" s="23">
        <v>486.02</v>
      </c>
      <c r="CY289" s="23">
        <v>2</v>
      </c>
      <c r="CZ289" s="23">
        <v>1.4587238287529147</v>
      </c>
      <c r="DA289" s="23">
        <v>10.306999999999999</v>
      </c>
      <c r="DB289" s="32">
        <v>1.2780186576280723</v>
      </c>
      <c r="DC289" s="32">
        <v>6.1638994978950103</v>
      </c>
      <c r="DD289" s="32">
        <v>6.8342920459934344</v>
      </c>
      <c r="DE289" s="32">
        <v>1.9288377379521824</v>
      </c>
      <c r="DF289" s="32">
        <v>1.776320510094347E-2</v>
      </c>
      <c r="DG289" s="32">
        <v>4.640693535383697E-3</v>
      </c>
      <c r="DH289" s="32">
        <v>2.0568278522921594E-2</v>
      </c>
      <c r="DI289" s="32">
        <v>0.21177827935970067</v>
      </c>
      <c r="DJ289" s="32">
        <v>6.0306127529350786E-2</v>
      </c>
      <c r="DK289" s="32">
        <v>3.2024594781326556E-2</v>
      </c>
      <c r="DL289" s="32">
        <v>0.25904350406086302</v>
      </c>
      <c r="DM289" s="32"/>
      <c r="DO289" s="33"/>
      <c r="DP289" s="33"/>
      <c r="DQ289" s="27">
        <v>43370</v>
      </c>
      <c r="DR289" s="23">
        <v>445.82</v>
      </c>
      <c r="DS289" s="23">
        <v>1.0900000000000001</v>
      </c>
      <c r="DU289" s="23">
        <v>4.4485999999999999</v>
      </c>
      <c r="DV289" s="30"/>
      <c r="DW289" s="30"/>
      <c r="DX289" s="30"/>
      <c r="DY289" s="31"/>
      <c r="DZ289" s="30"/>
      <c r="EA289" s="30"/>
      <c r="EB289" s="30"/>
      <c r="EC289" s="30"/>
      <c r="ED289" s="30"/>
      <c r="EE289" s="32"/>
      <c r="EF289" s="28"/>
      <c r="EG289" s="32"/>
      <c r="EH289" s="23">
        <v>14.5</v>
      </c>
      <c r="EI289" s="23">
        <v>7.15</v>
      </c>
      <c r="EJ289" s="23">
        <v>6.6079999999999997</v>
      </c>
      <c r="EK289" s="23">
        <v>1.4174415360577963</v>
      </c>
      <c r="EL289" s="34">
        <v>37.436896548012442</v>
      </c>
      <c r="EM289" s="23">
        <v>89.338464357705703</v>
      </c>
      <c r="EP289" s="35"/>
      <c r="EQ289" s="27">
        <v>43234</v>
      </c>
      <c r="ES289" s="23">
        <v>4.13</v>
      </c>
      <c r="EV289" s="23" t="s">
        <v>247</v>
      </c>
      <c r="EX289" s="23">
        <v>12009</v>
      </c>
      <c r="EY289" s="23">
        <v>103</v>
      </c>
      <c r="EZ289" s="40">
        <v>640.6</v>
      </c>
      <c r="FA289" s="36">
        <v>171.80278884462149</v>
      </c>
      <c r="FB289" s="36">
        <v>17.704183266932272</v>
      </c>
      <c r="FC289" s="36">
        <v>40.642303540836657</v>
      </c>
      <c r="FD289" s="36"/>
      <c r="FE289" s="36">
        <v>3.595617529880478</v>
      </c>
      <c r="FF289" s="36">
        <v>1.9173306772908367</v>
      </c>
      <c r="FG289" s="36">
        <v>400.78237051792826</v>
      </c>
      <c r="FH289" s="36">
        <v>1.6035856573705181</v>
      </c>
      <c r="FI289" s="36">
        <v>1004.5656187300797</v>
      </c>
      <c r="FJ289" s="36">
        <v>125.00000000000001</v>
      </c>
      <c r="FK289" s="36">
        <v>18.436254980079681</v>
      </c>
      <c r="GD289" s="29"/>
      <c r="GI289" s="56"/>
      <c r="GV289" s="23">
        <v>0.93393426950248903</v>
      </c>
      <c r="GW289" s="23">
        <v>1.63601974977548</v>
      </c>
      <c r="GX289" s="23">
        <v>1.5954606970362899</v>
      </c>
      <c r="GY289" s="23" t="s">
        <v>248</v>
      </c>
      <c r="GZ289" s="23">
        <v>94.338312036367938</v>
      </c>
      <c r="HA289" s="23">
        <v>2.4875621890547266</v>
      </c>
      <c r="HB289" s="23">
        <v>2.0298507462686488</v>
      </c>
      <c r="HC289" s="23">
        <v>8.5373134328358198</v>
      </c>
      <c r="HD289" s="23">
        <v>31.074626865671647</v>
      </c>
      <c r="HE289" s="23">
        <v>45.104477611940297</v>
      </c>
      <c r="HF289" s="23">
        <v>7.1542288557213913</v>
      </c>
      <c r="HG289" s="23" t="s">
        <v>249</v>
      </c>
      <c r="HH289" s="23">
        <v>71</v>
      </c>
      <c r="HI289" s="23">
        <v>91</v>
      </c>
      <c r="HJ289" s="23">
        <v>73.400000000000006</v>
      </c>
      <c r="HK289" s="23">
        <v>78.8</v>
      </c>
      <c r="HL289" s="23">
        <v>55.2</v>
      </c>
      <c r="HM289" s="23">
        <v>82.8</v>
      </c>
      <c r="HN289" s="23">
        <v>13.2</v>
      </c>
      <c r="HO289" s="23">
        <v>16.600000000000001</v>
      </c>
      <c r="HP289" s="23">
        <v>21.9</v>
      </c>
      <c r="HQ289" s="23">
        <v>21</v>
      </c>
      <c r="HR289" s="23">
        <v>15</v>
      </c>
      <c r="HS289" s="23">
        <v>5.0999999999999996</v>
      </c>
    </row>
    <row r="290" spans="1:227" s="23" customFormat="1" ht="12.75" x14ac:dyDescent="0.2">
      <c r="A290" s="23" t="s">
        <v>607</v>
      </c>
      <c r="B290" s="23">
        <v>1</v>
      </c>
      <c r="C290" s="23" t="s">
        <v>435</v>
      </c>
      <c r="D290" s="23" t="s">
        <v>353</v>
      </c>
      <c r="E290" s="23" t="s">
        <v>312</v>
      </c>
      <c r="F290" s="24">
        <v>45</v>
      </c>
      <c r="G290" s="23" t="s">
        <v>233</v>
      </c>
      <c r="H290" s="23" t="s">
        <v>354</v>
      </c>
      <c r="I290" s="25">
        <v>2018</v>
      </c>
      <c r="J290" s="23">
        <v>46.278067999999998</v>
      </c>
      <c r="K290" s="23">
        <v>-71.870569000000003</v>
      </c>
      <c r="L290" s="23" t="s">
        <v>235</v>
      </c>
      <c r="N290" s="23">
        <v>1999</v>
      </c>
      <c r="O290" s="23" t="s">
        <v>432</v>
      </c>
      <c r="P290" s="23" t="s">
        <v>314</v>
      </c>
      <c r="AM290" s="26"/>
      <c r="AN290" s="26"/>
      <c r="AO290" s="26"/>
      <c r="AQ290" s="26"/>
      <c r="AT290" s="26"/>
      <c r="AU290" s="56">
        <v>28.42</v>
      </c>
      <c r="AV290" s="23">
        <v>27.5</v>
      </c>
      <c r="AW290" s="23">
        <v>85.5</v>
      </c>
      <c r="AX290" s="23">
        <v>2.75</v>
      </c>
      <c r="AY290" s="23">
        <v>0.6</v>
      </c>
      <c r="BB290" s="23">
        <v>45</v>
      </c>
      <c r="BC290" s="23">
        <v>0</v>
      </c>
      <c r="BD290" s="23">
        <f t="shared" si="5"/>
        <v>45</v>
      </c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5">
        <v>23</v>
      </c>
      <c r="BY290" s="28" t="s">
        <v>244</v>
      </c>
      <c r="BZ290" s="28" t="s">
        <v>245</v>
      </c>
      <c r="CA290" s="28" t="s">
        <v>246</v>
      </c>
      <c r="CB290" s="25">
        <v>23</v>
      </c>
      <c r="CC290" s="25" t="s">
        <v>237</v>
      </c>
      <c r="CD290" s="28" t="s">
        <v>244</v>
      </c>
      <c r="CE290" s="28" t="s">
        <v>244</v>
      </c>
      <c r="CF290" s="28" t="s">
        <v>246</v>
      </c>
      <c r="CG290" s="28"/>
      <c r="CH290" s="29"/>
      <c r="CL290" s="30"/>
      <c r="CM290" s="30"/>
      <c r="CN290" s="30"/>
      <c r="CO290" s="30"/>
      <c r="CP290" s="31"/>
      <c r="CQ290" s="30"/>
      <c r="CR290" s="30"/>
      <c r="CS290" s="30"/>
      <c r="CT290" s="30"/>
      <c r="CU290" s="30"/>
      <c r="CV290" s="32"/>
      <c r="CW290" s="29">
        <v>43343</v>
      </c>
      <c r="CX290" s="23">
        <v>482.37</v>
      </c>
      <c r="CY290" s="23">
        <v>1.96</v>
      </c>
      <c r="CZ290" s="23">
        <v>1.6039589479273029</v>
      </c>
      <c r="DA290" s="23">
        <v>9.9717000000000002</v>
      </c>
      <c r="DB290" s="32">
        <v>1.3339396811839139</v>
      </c>
      <c r="DC290" s="32">
        <v>6.7220453944301584</v>
      </c>
      <c r="DD290" s="32">
        <v>6.7480962522063042</v>
      </c>
      <c r="DE290" s="32">
        <v>2.111590936192985</v>
      </c>
      <c r="DF290" s="32">
        <v>3.7431091057541797E-2</v>
      </c>
      <c r="DG290" s="32">
        <v>5.5594359087836149E-3</v>
      </c>
      <c r="DH290" s="32">
        <v>2.1064704254258864E-2</v>
      </c>
      <c r="DI290" s="32">
        <v>0.14654963625265599</v>
      </c>
      <c r="DJ290" s="32">
        <v>6.8075152834395219E-2</v>
      </c>
      <c r="DK290" s="32">
        <v>4.2011376369905616E-2</v>
      </c>
      <c r="DL290" s="32">
        <v>0.21299062264653265</v>
      </c>
      <c r="DM290" s="32"/>
      <c r="DO290" s="33"/>
      <c r="DP290" s="33"/>
      <c r="DQ290" s="27">
        <v>43370</v>
      </c>
      <c r="DR290" s="23">
        <v>444.20000000000005</v>
      </c>
      <c r="DS290" s="23">
        <v>1.21</v>
      </c>
      <c r="DU290" s="23">
        <v>4.1128999999999998</v>
      </c>
      <c r="DV290" s="30"/>
      <c r="DW290" s="30"/>
      <c r="DX290" s="30"/>
      <c r="DY290" s="31"/>
      <c r="DZ290" s="30"/>
      <c r="EA290" s="30"/>
      <c r="EB290" s="30"/>
      <c r="EC290" s="30"/>
      <c r="ED290" s="30"/>
      <c r="EE290" s="32"/>
      <c r="EF290" s="28"/>
      <c r="EG290" s="32"/>
      <c r="EH290" s="23">
        <v>13</v>
      </c>
      <c r="EI290" s="23">
        <v>7.26</v>
      </c>
      <c r="EJ290" s="23">
        <v>6.9269999999999996</v>
      </c>
      <c r="EK290" s="23">
        <v>1.3570657544224902</v>
      </c>
      <c r="EL290" s="34">
        <v>43.770922359880736</v>
      </c>
      <c r="EM290" s="23">
        <v>89.265809217577697</v>
      </c>
      <c r="EP290" s="35"/>
      <c r="EQ290" s="27">
        <v>43234</v>
      </c>
      <c r="ES290" s="23">
        <v>3.81</v>
      </c>
      <c r="EV290" s="23" t="s">
        <v>247</v>
      </c>
      <c r="EX290" s="23">
        <v>19443</v>
      </c>
      <c r="EY290" s="23">
        <v>204.00000000000003</v>
      </c>
      <c r="EZ290" s="40">
        <v>829.4</v>
      </c>
      <c r="FA290" s="36">
        <v>101.7068339385936</v>
      </c>
      <c r="FB290" s="36">
        <v>11.483988114889403</v>
      </c>
      <c r="FC290" s="36">
        <v>35.734355769230767</v>
      </c>
      <c r="FD290" s="36"/>
      <c r="FE290" s="36">
        <v>4.3182568504456915</v>
      </c>
      <c r="FF290" s="36">
        <v>1.1835589303400462</v>
      </c>
      <c r="FG290" s="36">
        <v>449.08435127104656</v>
      </c>
      <c r="FH290" s="36">
        <v>1.2677451304060747</v>
      </c>
      <c r="FI290" s="36">
        <v>1131.2444293875867</v>
      </c>
      <c r="FJ290" s="36">
        <v>75.381313965004949</v>
      </c>
      <c r="FK290" s="36">
        <v>67.457906899966986</v>
      </c>
      <c r="GD290" s="29"/>
      <c r="GI290" s="56"/>
      <c r="GV290" s="23">
        <v>0.93393426950248903</v>
      </c>
      <c r="GW290" s="23">
        <v>1.63601974977548</v>
      </c>
      <c r="GX290" s="23">
        <v>1.5954606970362899</v>
      </c>
      <c r="GY290" s="23" t="s">
        <v>248</v>
      </c>
      <c r="GZ290" s="23">
        <v>94.241174078964562</v>
      </c>
      <c r="HA290" s="23">
        <v>2.6794289908826601</v>
      </c>
      <c r="HB290" s="23">
        <v>1.8481518481518424</v>
      </c>
      <c r="HC290" s="23">
        <v>5.4745254745254641</v>
      </c>
      <c r="HD290" s="23">
        <v>25.31468531468532</v>
      </c>
      <c r="HE290" s="23">
        <v>49.980019980019982</v>
      </c>
      <c r="HF290" s="23">
        <v>10.989010989010991</v>
      </c>
      <c r="HG290" s="23" t="s">
        <v>249</v>
      </c>
      <c r="HH290" s="23">
        <v>71</v>
      </c>
      <c r="HI290" s="23">
        <v>91</v>
      </c>
      <c r="HJ290" s="23">
        <v>73.400000000000006</v>
      </c>
      <c r="HK290" s="23">
        <v>78.8</v>
      </c>
      <c r="HL290" s="23">
        <v>55.2</v>
      </c>
      <c r="HM290" s="23">
        <v>82.8</v>
      </c>
      <c r="HN290" s="23">
        <v>13.2</v>
      </c>
      <c r="HO290" s="23">
        <v>16.600000000000001</v>
      </c>
      <c r="HP290" s="23">
        <v>21.9</v>
      </c>
      <c r="HQ290" s="23">
        <v>21</v>
      </c>
      <c r="HR290" s="23">
        <v>15</v>
      </c>
      <c r="HS290" s="23">
        <v>5.0999999999999996</v>
      </c>
    </row>
    <row r="291" spans="1:227" s="23" customFormat="1" ht="12.75" x14ac:dyDescent="0.2">
      <c r="A291" s="23" t="s">
        <v>608</v>
      </c>
      <c r="B291" s="23">
        <v>2</v>
      </c>
      <c r="C291" s="23" t="s">
        <v>435</v>
      </c>
      <c r="D291" s="23" t="s">
        <v>353</v>
      </c>
      <c r="E291" s="23" t="s">
        <v>312</v>
      </c>
      <c r="F291" s="24">
        <v>45</v>
      </c>
      <c r="G291" s="23" t="s">
        <v>233</v>
      </c>
      <c r="H291" s="23" t="s">
        <v>354</v>
      </c>
      <c r="I291" s="25">
        <v>2018</v>
      </c>
      <c r="J291" s="23">
        <v>46.278067999999998</v>
      </c>
      <c r="K291" s="23">
        <v>-71.870569000000003</v>
      </c>
      <c r="L291" s="23" t="s">
        <v>235</v>
      </c>
      <c r="N291" s="23">
        <v>1999</v>
      </c>
      <c r="O291" s="23" t="s">
        <v>432</v>
      </c>
      <c r="P291" s="23" t="s">
        <v>314</v>
      </c>
      <c r="AM291" s="26"/>
      <c r="AN291" s="26"/>
      <c r="AO291" s="26"/>
      <c r="AQ291" s="26"/>
      <c r="AT291" s="26"/>
      <c r="AU291" s="56">
        <v>28.42</v>
      </c>
      <c r="AV291" s="23">
        <v>27.5</v>
      </c>
      <c r="AW291" s="23">
        <v>85.5</v>
      </c>
      <c r="AX291" s="23">
        <v>2.75</v>
      </c>
      <c r="AY291" s="23">
        <v>0.6</v>
      </c>
      <c r="BB291" s="23">
        <v>45</v>
      </c>
      <c r="BC291" s="23">
        <v>0</v>
      </c>
      <c r="BD291" s="23">
        <f t="shared" si="5"/>
        <v>45</v>
      </c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5">
        <v>23</v>
      </c>
      <c r="BY291" s="28" t="s">
        <v>244</v>
      </c>
      <c r="BZ291" s="28" t="s">
        <v>245</v>
      </c>
      <c r="CA291" s="28" t="s">
        <v>246</v>
      </c>
      <c r="CB291" s="25">
        <v>23</v>
      </c>
      <c r="CC291" s="25" t="s">
        <v>237</v>
      </c>
      <c r="CD291" s="28" t="s">
        <v>244</v>
      </c>
      <c r="CE291" s="28" t="s">
        <v>244</v>
      </c>
      <c r="CF291" s="28" t="s">
        <v>246</v>
      </c>
      <c r="CG291" s="28"/>
      <c r="CH291" s="29"/>
      <c r="CL291" s="30"/>
      <c r="CM291" s="30"/>
      <c r="CN291" s="30"/>
      <c r="CO291" s="30"/>
      <c r="CP291" s="31"/>
      <c r="CQ291" s="30"/>
      <c r="CR291" s="30"/>
      <c r="CS291" s="30"/>
      <c r="CT291" s="30"/>
      <c r="CU291" s="30"/>
      <c r="CV291" s="32"/>
      <c r="CW291" s="29">
        <v>43343</v>
      </c>
      <c r="CX291" s="23">
        <v>488.41</v>
      </c>
      <c r="CY291" s="23">
        <v>1.81</v>
      </c>
      <c r="CZ291" s="23">
        <v>1.3302535257691501</v>
      </c>
      <c r="DA291" s="23">
        <v>10.051000000000002</v>
      </c>
      <c r="DB291" s="32">
        <v>1.3709883283570306</v>
      </c>
      <c r="DC291" s="32">
        <v>6.5910372634838241</v>
      </c>
      <c r="DD291" s="32">
        <v>6.3120844904373818</v>
      </c>
      <c r="DE291" s="32">
        <v>2.0022270081516793</v>
      </c>
      <c r="DF291" s="32">
        <v>2.804918788375876E-2</v>
      </c>
      <c r="DG291" s="32">
        <v>5.2070056842810544E-3</v>
      </c>
      <c r="DH291" s="32">
        <v>2.0893909354900007E-2</v>
      </c>
      <c r="DI291" s="32">
        <v>0.1329306470218691</v>
      </c>
      <c r="DJ291" s="32">
        <v>8.0007426814356644E-2</v>
      </c>
      <c r="DK291" s="32">
        <v>3.8522289414913265E-2</v>
      </c>
      <c r="DL291" s="32">
        <v>0.24937044218247725</v>
      </c>
      <c r="DM291" s="32"/>
      <c r="DO291" s="33"/>
      <c r="DP291" s="33"/>
      <c r="DQ291" s="27">
        <v>43370</v>
      </c>
      <c r="DR291" s="23">
        <v>446.58000000000004</v>
      </c>
      <c r="DS291" s="23">
        <v>1.1200000000000001</v>
      </c>
      <c r="DU291" s="23">
        <v>5.0141999999999998</v>
      </c>
      <c r="DV291" s="30"/>
      <c r="DW291" s="30"/>
      <c r="DX291" s="30"/>
      <c r="DY291" s="31"/>
      <c r="DZ291" s="30"/>
      <c r="EA291" s="30"/>
      <c r="EB291" s="30"/>
      <c r="EC291" s="30"/>
      <c r="ED291" s="30"/>
      <c r="EE291" s="32"/>
      <c r="EF291" s="28"/>
      <c r="EG291" s="32"/>
      <c r="EH291" s="23">
        <v>8.5</v>
      </c>
      <c r="EI291" s="23">
        <v>6.82</v>
      </c>
      <c r="EJ291" s="23">
        <v>6.0439999999999996</v>
      </c>
      <c r="EK291" s="23">
        <v>1.2914030294093126</v>
      </c>
      <c r="EL291" s="34">
        <v>43.881790684907912</v>
      </c>
      <c r="EM291" s="23">
        <v>89.665874901029298</v>
      </c>
      <c r="EP291" s="35"/>
      <c r="EQ291" s="27">
        <v>43234</v>
      </c>
      <c r="ES291" s="23">
        <v>3.86</v>
      </c>
      <c r="EV291" s="23" t="s">
        <v>247</v>
      </c>
      <c r="EX291" s="23">
        <v>12992</v>
      </c>
      <c r="EY291" s="23">
        <v>83.9</v>
      </c>
      <c r="EZ291" s="40">
        <v>662.69999999999993</v>
      </c>
      <c r="FA291" s="36">
        <v>107.11892247043363</v>
      </c>
      <c r="FB291" s="36">
        <v>12.550919842312748</v>
      </c>
      <c r="FC291" s="36">
        <v>30.604985765440208</v>
      </c>
      <c r="FD291" s="36"/>
      <c r="FE291" s="36">
        <v>3.6465177398160313</v>
      </c>
      <c r="FF291" s="36">
        <v>1.0663600525624177</v>
      </c>
      <c r="FG291" s="36">
        <v>390.97125492772665</v>
      </c>
      <c r="FH291" s="36">
        <v>1.0939553219448095</v>
      </c>
      <c r="FI291" s="36">
        <v>1290.7065844661631</v>
      </c>
      <c r="FJ291" s="36">
        <v>194.44809461235218</v>
      </c>
      <c r="FK291" s="36">
        <v>26.511169513797633</v>
      </c>
      <c r="GD291" s="29"/>
      <c r="GI291" s="56"/>
      <c r="GV291" s="23">
        <v>0.93393426950248903</v>
      </c>
      <c r="GW291" s="23">
        <v>1.63601974977548</v>
      </c>
      <c r="GX291" s="23">
        <v>1.5954606970362899</v>
      </c>
      <c r="GY291" s="23" t="s">
        <v>248</v>
      </c>
      <c r="GZ291" s="23">
        <v>94.338312036367938</v>
      </c>
      <c r="HA291" s="23">
        <v>2.4875621890547266</v>
      </c>
      <c r="HB291" s="23">
        <v>2.0298507462686488</v>
      </c>
      <c r="HC291" s="23">
        <v>8.5373134328358198</v>
      </c>
      <c r="HD291" s="23">
        <v>31.074626865671647</v>
      </c>
      <c r="HE291" s="23">
        <v>45.104477611940297</v>
      </c>
      <c r="HF291" s="23">
        <v>7.1542288557213913</v>
      </c>
      <c r="HG291" s="23" t="s">
        <v>249</v>
      </c>
      <c r="HH291" s="23">
        <v>71</v>
      </c>
      <c r="HI291" s="23">
        <v>91</v>
      </c>
      <c r="HJ291" s="23">
        <v>73.400000000000006</v>
      </c>
      <c r="HK291" s="23">
        <v>78.8</v>
      </c>
      <c r="HL291" s="23">
        <v>55.2</v>
      </c>
      <c r="HM291" s="23">
        <v>82.8</v>
      </c>
      <c r="HN291" s="23">
        <v>13.2</v>
      </c>
      <c r="HO291" s="23">
        <v>16.600000000000001</v>
      </c>
      <c r="HP291" s="23">
        <v>21.9</v>
      </c>
      <c r="HQ291" s="23">
        <v>21</v>
      </c>
      <c r="HR291" s="23">
        <v>15</v>
      </c>
      <c r="HS291" s="23">
        <v>5.0999999999999996</v>
      </c>
    </row>
    <row r="292" spans="1:227" s="23" customFormat="1" ht="12.75" x14ac:dyDescent="0.2">
      <c r="A292" s="23" t="s">
        <v>609</v>
      </c>
      <c r="B292" s="23">
        <v>1</v>
      </c>
      <c r="C292" s="23" t="s">
        <v>439</v>
      </c>
      <c r="D292" s="23" t="s">
        <v>353</v>
      </c>
      <c r="E292" s="23" t="s">
        <v>312</v>
      </c>
      <c r="F292" s="24">
        <v>45</v>
      </c>
      <c r="G292" s="23" t="s">
        <v>233</v>
      </c>
      <c r="H292" s="23" t="s">
        <v>354</v>
      </c>
      <c r="I292" s="25">
        <v>2018</v>
      </c>
      <c r="J292" s="23">
        <v>46.278067999999998</v>
      </c>
      <c r="K292" s="23">
        <v>-71.870569000000003</v>
      </c>
      <c r="L292" s="23" t="s">
        <v>235</v>
      </c>
      <c r="N292" s="23">
        <v>1999</v>
      </c>
      <c r="O292" s="23" t="s">
        <v>440</v>
      </c>
      <c r="P292" s="23" t="s">
        <v>314</v>
      </c>
      <c r="AM292" s="26"/>
      <c r="AN292" s="26"/>
      <c r="AO292" s="26"/>
      <c r="AQ292" s="26"/>
      <c r="AT292" s="26"/>
      <c r="AU292" s="56">
        <v>28.42</v>
      </c>
      <c r="AV292" s="23">
        <v>27.5</v>
      </c>
      <c r="AW292" s="23">
        <v>85.5</v>
      </c>
      <c r="AX292" s="23">
        <v>2.75</v>
      </c>
      <c r="AY292" s="23">
        <v>0.6</v>
      </c>
      <c r="BB292" s="23">
        <v>45</v>
      </c>
      <c r="BC292" s="23">
        <v>0</v>
      </c>
      <c r="BD292" s="23">
        <f t="shared" si="5"/>
        <v>45</v>
      </c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5">
        <v>23</v>
      </c>
      <c r="BY292" s="28" t="s">
        <v>244</v>
      </c>
      <c r="BZ292" s="28" t="s">
        <v>245</v>
      </c>
      <c r="CA292" s="28" t="s">
        <v>246</v>
      </c>
      <c r="CB292" s="25">
        <v>23</v>
      </c>
      <c r="CC292" s="25" t="s">
        <v>237</v>
      </c>
      <c r="CD292" s="28" t="s">
        <v>244</v>
      </c>
      <c r="CE292" s="28" t="s">
        <v>244</v>
      </c>
      <c r="CF292" s="28" t="s">
        <v>246</v>
      </c>
      <c r="CG292" s="28"/>
      <c r="CH292" s="29"/>
      <c r="CL292" s="30"/>
      <c r="CM292" s="30"/>
      <c r="CN292" s="30"/>
      <c r="CO292" s="30"/>
      <c r="CP292" s="31"/>
      <c r="CQ292" s="30"/>
      <c r="CR292" s="30"/>
      <c r="CS292" s="30"/>
      <c r="CT292" s="30"/>
      <c r="CU292" s="30"/>
      <c r="CV292" s="32"/>
      <c r="CW292" s="29">
        <v>43343</v>
      </c>
      <c r="CX292" s="23">
        <v>474.87</v>
      </c>
      <c r="CY292" s="23">
        <v>1.94</v>
      </c>
      <c r="CZ292" s="23">
        <v>1.4853348766930143</v>
      </c>
      <c r="DA292" s="23">
        <v>10.509</v>
      </c>
      <c r="DB292" s="32">
        <v>1.2997900593812823</v>
      </c>
      <c r="DC292" s="32">
        <v>5.8909567060093728</v>
      </c>
      <c r="DD292" s="32">
        <v>7.5482128736935321</v>
      </c>
      <c r="DE292" s="32">
        <v>2.1349792410882373</v>
      </c>
      <c r="DF292" s="32">
        <v>3.149013571172353E-2</v>
      </c>
      <c r="DG292" s="32">
        <v>4.4967221646511398E-3</v>
      </c>
      <c r="DH292" s="32">
        <v>2.2484214913450647E-2</v>
      </c>
      <c r="DI292" s="32">
        <v>0.14245103459586181</v>
      </c>
      <c r="DJ292" s="32">
        <v>5.346284197821434E-2</v>
      </c>
      <c r="DK292" s="32">
        <v>3.5839086546092518E-2</v>
      </c>
      <c r="DL292" s="32">
        <v>0.2696304662888287</v>
      </c>
      <c r="DM292" s="32"/>
      <c r="DO292" s="33"/>
      <c r="DP292" s="33"/>
      <c r="DQ292" s="27">
        <v>43370</v>
      </c>
      <c r="DR292" s="23">
        <v>446.9</v>
      </c>
      <c r="DS292" s="23">
        <v>1.1200000000000001</v>
      </c>
      <c r="DU292" s="23">
        <v>4.6791999999999998</v>
      </c>
      <c r="DV292" s="30"/>
      <c r="DW292" s="30"/>
      <c r="DX292" s="30"/>
      <c r="DY292" s="31"/>
      <c r="DZ292" s="30"/>
      <c r="EA292" s="30"/>
      <c r="EB292" s="30"/>
      <c r="EC292" s="30"/>
      <c r="ED292" s="30"/>
      <c r="EE292" s="32"/>
      <c r="EF292" s="28"/>
      <c r="EG292" s="32"/>
      <c r="EH292" s="23">
        <v>9</v>
      </c>
      <c r="EI292" s="23">
        <v>7.04</v>
      </c>
      <c r="EJ292" s="23">
        <v>6.1029999999999998</v>
      </c>
      <c r="EK292" s="23">
        <v>1.3503480904238609</v>
      </c>
      <c r="EL292" s="34">
        <v>36.121815226634233</v>
      </c>
      <c r="EM292" s="23">
        <v>89.268665266373873</v>
      </c>
      <c r="EP292" s="35"/>
      <c r="EQ292" s="27">
        <v>43234</v>
      </c>
      <c r="ES292" s="23">
        <v>3.92</v>
      </c>
      <c r="EV292" s="23" t="s">
        <v>247</v>
      </c>
      <c r="EX292" s="23">
        <v>10504</v>
      </c>
      <c r="EY292" s="23">
        <v>88.2</v>
      </c>
      <c r="EZ292" s="40">
        <v>660.8</v>
      </c>
      <c r="FA292" s="36">
        <v>116.1512829056981</v>
      </c>
      <c r="FB292" s="36">
        <v>14.230256581139621</v>
      </c>
      <c r="FC292" s="36">
        <v>35.769831622792402</v>
      </c>
      <c r="FD292" s="36"/>
      <c r="FE292" s="36">
        <v>2.7790736421192932</v>
      </c>
      <c r="FF292" s="36">
        <v>1.8213928690436521</v>
      </c>
      <c r="FG292" s="36">
        <v>430.41202932355878</v>
      </c>
      <c r="FH292" s="36">
        <v>1.2595801399533488</v>
      </c>
      <c r="FI292" s="36">
        <v>972.03411313395543</v>
      </c>
      <c r="FJ292" s="36">
        <v>119.66011329556815</v>
      </c>
      <c r="FK292" s="36">
        <v>21.182939020326554</v>
      </c>
      <c r="GD292" s="29"/>
      <c r="GI292" s="56"/>
      <c r="GV292" s="23">
        <v>0.93393426950248903</v>
      </c>
      <c r="GW292" s="23">
        <v>1.63601974977548</v>
      </c>
      <c r="GX292" s="23">
        <v>1.5954606970362899</v>
      </c>
      <c r="GY292" s="23" t="s">
        <v>248</v>
      </c>
      <c r="GZ292" s="23">
        <v>94.241174078964562</v>
      </c>
      <c r="HA292" s="23">
        <v>2.6794289908826601</v>
      </c>
      <c r="HB292" s="23">
        <v>1.8481518481518424</v>
      </c>
      <c r="HC292" s="23">
        <v>5.4745254745254641</v>
      </c>
      <c r="HD292" s="23">
        <v>25.31468531468532</v>
      </c>
      <c r="HE292" s="23">
        <v>49.980019980019982</v>
      </c>
      <c r="HF292" s="23">
        <v>10.989010989010991</v>
      </c>
      <c r="HG292" s="23" t="s">
        <v>249</v>
      </c>
      <c r="HH292" s="23">
        <v>71</v>
      </c>
      <c r="HI292" s="23">
        <v>91</v>
      </c>
      <c r="HJ292" s="23">
        <v>73.400000000000006</v>
      </c>
      <c r="HK292" s="23">
        <v>78.8</v>
      </c>
      <c r="HL292" s="23">
        <v>55.2</v>
      </c>
      <c r="HM292" s="23">
        <v>82.8</v>
      </c>
      <c r="HN292" s="23">
        <v>13.2</v>
      </c>
      <c r="HO292" s="23">
        <v>16.600000000000001</v>
      </c>
      <c r="HP292" s="23">
        <v>21.9</v>
      </c>
      <c r="HQ292" s="23">
        <v>21</v>
      </c>
      <c r="HR292" s="23">
        <v>15</v>
      </c>
      <c r="HS292" s="23">
        <v>5.0999999999999996</v>
      </c>
    </row>
    <row r="293" spans="1:227" s="23" customFormat="1" ht="12.75" x14ac:dyDescent="0.2">
      <c r="A293" s="23" t="s">
        <v>610</v>
      </c>
      <c r="B293" s="23">
        <v>2</v>
      </c>
      <c r="C293" s="23" t="s">
        <v>439</v>
      </c>
      <c r="D293" s="23" t="s">
        <v>353</v>
      </c>
      <c r="E293" s="23" t="s">
        <v>312</v>
      </c>
      <c r="F293" s="24">
        <v>45</v>
      </c>
      <c r="G293" s="23" t="s">
        <v>233</v>
      </c>
      <c r="H293" s="23" t="s">
        <v>354</v>
      </c>
      <c r="I293" s="25">
        <v>2018</v>
      </c>
      <c r="J293" s="23">
        <v>46.278067999999998</v>
      </c>
      <c r="K293" s="23">
        <v>-71.870569000000003</v>
      </c>
      <c r="L293" s="23" t="s">
        <v>235</v>
      </c>
      <c r="N293" s="23">
        <v>1999</v>
      </c>
      <c r="O293" s="23" t="s">
        <v>440</v>
      </c>
      <c r="P293" s="23" t="s">
        <v>314</v>
      </c>
      <c r="AM293" s="26"/>
      <c r="AN293" s="26"/>
      <c r="AO293" s="26"/>
      <c r="AQ293" s="26"/>
      <c r="AT293" s="26"/>
      <c r="AU293" s="56">
        <v>28.42</v>
      </c>
      <c r="AV293" s="23">
        <v>27.5</v>
      </c>
      <c r="AW293" s="23">
        <v>85.5</v>
      </c>
      <c r="AX293" s="23">
        <v>2.75</v>
      </c>
      <c r="AY293" s="23">
        <v>0.6</v>
      </c>
      <c r="BB293" s="23">
        <v>45</v>
      </c>
      <c r="BC293" s="23">
        <v>0</v>
      </c>
      <c r="BD293" s="23">
        <f t="shared" si="5"/>
        <v>45</v>
      </c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5">
        <v>23</v>
      </c>
      <c r="BY293" s="28" t="s">
        <v>244</v>
      </c>
      <c r="BZ293" s="28" t="s">
        <v>245</v>
      </c>
      <c r="CA293" s="28" t="s">
        <v>246</v>
      </c>
      <c r="CB293" s="25">
        <v>23</v>
      </c>
      <c r="CC293" s="25" t="s">
        <v>237</v>
      </c>
      <c r="CD293" s="28" t="s">
        <v>244</v>
      </c>
      <c r="CE293" s="28" t="s">
        <v>244</v>
      </c>
      <c r="CF293" s="28" t="s">
        <v>246</v>
      </c>
      <c r="CG293" s="28"/>
      <c r="CH293" s="29"/>
      <c r="CL293" s="30"/>
      <c r="CM293" s="30"/>
      <c r="CN293" s="30"/>
      <c r="CO293" s="30"/>
      <c r="CP293" s="31"/>
      <c r="CQ293" s="30"/>
      <c r="CR293" s="30"/>
      <c r="CS293" s="30"/>
      <c r="CT293" s="30"/>
      <c r="CU293" s="30"/>
      <c r="CV293" s="32"/>
      <c r="CW293" s="29">
        <v>43343</v>
      </c>
      <c r="CX293" s="23">
        <v>480.82</v>
      </c>
      <c r="CY293" s="23">
        <v>1.79</v>
      </c>
      <c r="CZ293" s="23">
        <v>1.3579499710666838</v>
      </c>
      <c r="DA293" s="23">
        <v>9.642199999999999</v>
      </c>
      <c r="DB293" s="32">
        <v>1.2287528824668708</v>
      </c>
      <c r="DC293" s="32">
        <v>5.5546278171899015</v>
      </c>
      <c r="DD293" s="32">
        <v>7.6861689357188876</v>
      </c>
      <c r="DE293" s="32">
        <v>2.1301531366275839</v>
      </c>
      <c r="DF293" s="32">
        <v>3.3771464428919602E-2</v>
      </c>
      <c r="DG293" s="32">
        <v>4.3618785018283961E-3</v>
      </c>
      <c r="DH293" s="32">
        <v>2.19666754397395E-2</v>
      </c>
      <c r="DI293" s="32">
        <v>0.14400299370502773</v>
      </c>
      <c r="DJ293" s="32">
        <v>7.826280191319529E-2</v>
      </c>
      <c r="DK293" s="32">
        <v>4.3922998048985411E-2</v>
      </c>
      <c r="DL293" s="32">
        <v>0.29166414029091303</v>
      </c>
      <c r="DM293" s="32"/>
      <c r="DO293" s="33"/>
      <c r="DP293" s="33"/>
      <c r="DQ293" s="27">
        <v>43370</v>
      </c>
      <c r="DR293" s="23">
        <v>449.58</v>
      </c>
      <c r="DS293" s="23">
        <v>1.0900000000000001</v>
      </c>
      <c r="DU293" s="23">
        <v>3.9169999999999998</v>
      </c>
      <c r="DV293" s="30"/>
      <c r="DW293" s="30"/>
      <c r="DX293" s="30"/>
      <c r="DY293" s="31"/>
      <c r="DZ293" s="30"/>
      <c r="EA293" s="30"/>
      <c r="EB293" s="30"/>
      <c r="EC293" s="30"/>
      <c r="ED293" s="30"/>
      <c r="EE293" s="32"/>
      <c r="EF293" s="28"/>
      <c r="EG293" s="32"/>
      <c r="EH293" s="23">
        <v>16</v>
      </c>
      <c r="EI293" s="23">
        <v>7.26</v>
      </c>
      <c r="EJ293" s="23">
        <v>6.5419999999999998</v>
      </c>
      <c r="EK293" s="23">
        <v>1.5190627202688305</v>
      </c>
      <c r="EL293" s="34">
        <v>41.345274103096777</v>
      </c>
      <c r="EM293" s="23">
        <v>89.084654501944357</v>
      </c>
      <c r="EP293" s="35"/>
      <c r="EQ293" s="27">
        <v>43234</v>
      </c>
      <c r="ES293" s="23">
        <v>3.92</v>
      </c>
      <c r="EV293" s="23" t="s">
        <v>247</v>
      </c>
      <c r="EX293" s="23">
        <v>14314</v>
      </c>
      <c r="EY293" s="23">
        <v>130</v>
      </c>
      <c r="EZ293" s="40">
        <v>733.19999999999993</v>
      </c>
      <c r="FA293" s="36">
        <v>139.28641894113778</v>
      </c>
      <c r="FB293" s="36">
        <v>13.056560341992768</v>
      </c>
      <c r="FC293" s="36">
        <v>39.850767119368633</v>
      </c>
      <c r="FD293" s="36"/>
      <c r="FE293" s="36">
        <v>2.6340019730351862</v>
      </c>
      <c r="FF293" s="36">
        <v>1.5379809273265375</v>
      </c>
      <c r="FG293" s="36">
        <v>434.38885235120028</v>
      </c>
      <c r="FH293" s="36">
        <v>1.3022032226241369</v>
      </c>
      <c r="FI293" s="36">
        <v>1245.8973124350543</v>
      </c>
      <c r="FJ293" s="36">
        <v>153.79809273265374</v>
      </c>
      <c r="FK293" s="36">
        <v>25.708648470897732</v>
      </c>
      <c r="GD293" s="29"/>
      <c r="GI293" s="56"/>
      <c r="GV293" s="23">
        <v>0.93393426950248903</v>
      </c>
      <c r="GW293" s="23">
        <v>1.63601974977548</v>
      </c>
      <c r="GX293" s="23">
        <v>1.5954606970362899</v>
      </c>
      <c r="GY293" s="23" t="s">
        <v>248</v>
      </c>
      <c r="GZ293" s="23">
        <v>94.338312036367938</v>
      </c>
      <c r="HA293" s="23">
        <v>2.4875621890547266</v>
      </c>
      <c r="HB293" s="23">
        <v>2.0298507462686488</v>
      </c>
      <c r="HC293" s="23">
        <v>8.5373134328358198</v>
      </c>
      <c r="HD293" s="23">
        <v>31.074626865671647</v>
      </c>
      <c r="HE293" s="23">
        <v>45.104477611940297</v>
      </c>
      <c r="HF293" s="23">
        <v>7.1542288557213913</v>
      </c>
      <c r="HG293" s="23" t="s">
        <v>249</v>
      </c>
      <c r="HH293" s="23">
        <v>71</v>
      </c>
      <c r="HI293" s="23">
        <v>91</v>
      </c>
      <c r="HJ293" s="23">
        <v>73.400000000000006</v>
      </c>
      <c r="HK293" s="23">
        <v>78.8</v>
      </c>
      <c r="HL293" s="23">
        <v>55.2</v>
      </c>
      <c r="HM293" s="23">
        <v>82.8</v>
      </c>
      <c r="HN293" s="23">
        <v>13.2</v>
      </c>
      <c r="HO293" s="23">
        <v>16.600000000000001</v>
      </c>
      <c r="HP293" s="23">
        <v>21.9</v>
      </c>
      <c r="HQ293" s="23">
        <v>21</v>
      </c>
      <c r="HR293" s="23">
        <v>15</v>
      </c>
      <c r="HS293" s="23">
        <v>5.0999999999999996</v>
      </c>
    </row>
    <row r="294" spans="1:227" s="23" customFormat="1" ht="12.75" x14ac:dyDescent="0.2">
      <c r="A294" s="23" t="s">
        <v>611</v>
      </c>
      <c r="B294" s="23">
        <v>1</v>
      </c>
      <c r="C294" s="23" t="s">
        <v>443</v>
      </c>
      <c r="D294" s="23" t="s">
        <v>353</v>
      </c>
      <c r="E294" s="23" t="s">
        <v>312</v>
      </c>
      <c r="F294" s="24">
        <v>45</v>
      </c>
      <c r="G294" s="23" t="s">
        <v>233</v>
      </c>
      <c r="H294" s="23" t="s">
        <v>354</v>
      </c>
      <c r="I294" s="25">
        <v>2018</v>
      </c>
      <c r="J294" s="23">
        <v>46.278067999999998</v>
      </c>
      <c r="K294" s="23">
        <v>-71.870569000000003</v>
      </c>
      <c r="L294" s="23" t="s">
        <v>235</v>
      </c>
      <c r="N294" s="23">
        <v>1999</v>
      </c>
      <c r="O294" s="23" t="s">
        <v>440</v>
      </c>
      <c r="P294" s="23" t="s">
        <v>314</v>
      </c>
      <c r="AM294" s="26"/>
      <c r="AN294" s="26"/>
      <c r="AO294" s="26"/>
      <c r="AQ294" s="26"/>
      <c r="AT294" s="26"/>
      <c r="AU294" s="56">
        <v>28.42</v>
      </c>
      <c r="AV294" s="23">
        <v>27.5</v>
      </c>
      <c r="AW294" s="23">
        <v>85.5</v>
      </c>
      <c r="AX294" s="23">
        <v>2.75</v>
      </c>
      <c r="AY294" s="23">
        <v>0.6</v>
      </c>
      <c r="BB294" s="23">
        <v>45</v>
      </c>
      <c r="BC294" s="23">
        <v>0</v>
      </c>
      <c r="BD294" s="23">
        <f t="shared" si="5"/>
        <v>45</v>
      </c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5">
        <v>23</v>
      </c>
      <c r="BY294" s="28" t="s">
        <v>244</v>
      </c>
      <c r="BZ294" s="28" t="s">
        <v>245</v>
      </c>
      <c r="CA294" s="28" t="s">
        <v>246</v>
      </c>
      <c r="CB294" s="25">
        <v>23</v>
      </c>
      <c r="CC294" s="25" t="s">
        <v>237</v>
      </c>
      <c r="CD294" s="28" t="s">
        <v>244</v>
      </c>
      <c r="CE294" s="28" t="s">
        <v>244</v>
      </c>
      <c r="CF294" s="28" t="s">
        <v>246</v>
      </c>
      <c r="CG294" s="28"/>
      <c r="CH294" s="29"/>
      <c r="CL294" s="30"/>
      <c r="CM294" s="30"/>
      <c r="CN294" s="30"/>
      <c r="CO294" s="30"/>
      <c r="CP294" s="31"/>
      <c r="CQ294" s="30"/>
      <c r="CR294" s="30"/>
      <c r="CS294" s="30"/>
      <c r="CT294" s="30"/>
      <c r="CU294" s="30"/>
      <c r="CV294" s="32"/>
      <c r="CW294" s="29">
        <v>43343</v>
      </c>
      <c r="CX294" s="23">
        <v>471.92999999999995</v>
      </c>
      <c r="CY294" s="23">
        <v>1.81</v>
      </c>
      <c r="CZ294" s="23">
        <v>1.2382705719458185</v>
      </c>
      <c r="DA294" s="23">
        <v>9.3518000000000008</v>
      </c>
      <c r="DB294" s="32">
        <v>1.2629945608910063</v>
      </c>
      <c r="DC294" s="32">
        <v>5.9277520447866934</v>
      </c>
      <c r="DD294" s="32">
        <v>7.5179595154823344</v>
      </c>
      <c r="DE294" s="32">
        <v>2.0687410737825989</v>
      </c>
      <c r="DF294" s="32">
        <v>3.0082177293382421E-2</v>
      </c>
      <c r="DG294" s="32">
        <v>4.492589543318058E-3</v>
      </c>
      <c r="DH294" s="32">
        <v>2.0847702317999317E-2</v>
      </c>
      <c r="DI294" s="32">
        <v>0.18607416699442755</v>
      </c>
      <c r="DJ294" s="32">
        <v>6.4560034046711193E-2</v>
      </c>
      <c r="DK294" s="32">
        <v>3.5914432510584265E-2</v>
      </c>
      <c r="DL294" s="32">
        <v>0.24000017329662382</v>
      </c>
      <c r="DM294" s="32"/>
      <c r="DO294" s="33"/>
      <c r="DP294" s="33"/>
      <c r="DQ294" s="27">
        <v>43370</v>
      </c>
      <c r="DR294" s="23">
        <v>449.63</v>
      </c>
      <c r="DS294" s="23">
        <v>1.18</v>
      </c>
      <c r="DU294" s="23">
        <v>4.8329000000000004</v>
      </c>
      <c r="DV294" s="30"/>
      <c r="DW294" s="30"/>
      <c r="DX294" s="30"/>
      <c r="DY294" s="31"/>
      <c r="DZ294" s="30"/>
      <c r="EA294" s="30"/>
      <c r="EB294" s="30"/>
      <c r="EC294" s="30"/>
      <c r="ED294" s="30"/>
      <c r="EE294" s="32"/>
      <c r="EF294" s="28"/>
      <c r="EG294" s="32"/>
      <c r="EH294" s="23">
        <v>12.5</v>
      </c>
      <c r="EI294" s="23">
        <v>7.26</v>
      </c>
      <c r="EJ294" s="23">
        <v>5.9950000000000001</v>
      </c>
      <c r="EK294" s="23">
        <v>1.2680824702333902</v>
      </c>
      <c r="EL294" s="34">
        <v>46.020042409825308</v>
      </c>
      <c r="EM294" s="23">
        <v>89.365501519756833</v>
      </c>
      <c r="EP294" s="35"/>
      <c r="EQ294" s="27">
        <v>43234</v>
      </c>
      <c r="ES294" s="23">
        <v>4.0199999999999996</v>
      </c>
      <c r="EV294" s="23" t="s">
        <v>247</v>
      </c>
      <c r="EX294" s="23">
        <v>13158</v>
      </c>
      <c r="EY294" s="23">
        <v>120</v>
      </c>
      <c r="EZ294" s="40">
        <v>749.80000000000007</v>
      </c>
      <c r="FA294" s="36">
        <v>129.69</v>
      </c>
      <c r="FB294" s="36">
        <v>14.785</v>
      </c>
      <c r="FC294" s="36">
        <v>37.106924979999995</v>
      </c>
      <c r="FD294" s="36"/>
      <c r="FE294" s="36">
        <v>2.46</v>
      </c>
      <c r="FF294" s="36">
        <v>1.8180000000000001</v>
      </c>
      <c r="FG294" s="36">
        <v>430.03549999999996</v>
      </c>
      <c r="FH294" s="36">
        <v>1.22</v>
      </c>
      <c r="FI294" s="36">
        <v>1033.4776952049999</v>
      </c>
      <c r="FJ294" s="36">
        <v>93.25</v>
      </c>
      <c r="FK294" s="36">
        <v>23.3</v>
      </c>
      <c r="GD294" s="29"/>
      <c r="GI294" s="56"/>
      <c r="GV294" s="23">
        <v>0.93393426950248903</v>
      </c>
      <c r="GW294" s="23">
        <v>1.63601974977548</v>
      </c>
      <c r="GX294" s="23">
        <v>1.5954606970362899</v>
      </c>
      <c r="GY294" s="23" t="s">
        <v>248</v>
      </c>
      <c r="GZ294" s="23">
        <v>94.241174078964562</v>
      </c>
      <c r="HA294" s="23">
        <v>2.6794289908826601</v>
      </c>
      <c r="HB294" s="23">
        <v>1.8481518481518424</v>
      </c>
      <c r="HC294" s="23">
        <v>5.4745254745254641</v>
      </c>
      <c r="HD294" s="23">
        <v>25.31468531468532</v>
      </c>
      <c r="HE294" s="23">
        <v>49.980019980019982</v>
      </c>
      <c r="HF294" s="23">
        <v>10.989010989010991</v>
      </c>
      <c r="HG294" s="23" t="s">
        <v>249</v>
      </c>
      <c r="HH294" s="23">
        <v>71</v>
      </c>
      <c r="HI294" s="23">
        <v>91</v>
      </c>
      <c r="HJ294" s="23">
        <v>73.400000000000006</v>
      </c>
      <c r="HK294" s="23">
        <v>78.8</v>
      </c>
      <c r="HL294" s="23">
        <v>55.2</v>
      </c>
      <c r="HM294" s="23">
        <v>82.8</v>
      </c>
      <c r="HN294" s="23">
        <v>13.2</v>
      </c>
      <c r="HO294" s="23">
        <v>16.600000000000001</v>
      </c>
      <c r="HP294" s="23">
        <v>21.9</v>
      </c>
      <c r="HQ294" s="23">
        <v>21</v>
      </c>
      <c r="HR294" s="23">
        <v>15</v>
      </c>
      <c r="HS294" s="23">
        <v>5.0999999999999996</v>
      </c>
    </row>
    <row r="295" spans="1:227" s="23" customFormat="1" ht="12.75" x14ac:dyDescent="0.2">
      <c r="A295" s="23" t="s">
        <v>612</v>
      </c>
      <c r="B295" s="23">
        <v>2</v>
      </c>
      <c r="C295" s="23" t="s">
        <v>443</v>
      </c>
      <c r="D295" s="23" t="s">
        <v>353</v>
      </c>
      <c r="E295" s="23" t="s">
        <v>312</v>
      </c>
      <c r="F295" s="24">
        <v>45</v>
      </c>
      <c r="G295" s="23" t="s">
        <v>233</v>
      </c>
      <c r="H295" s="23" t="s">
        <v>354</v>
      </c>
      <c r="I295" s="25">
        <v>2018</v>
      </c>
      <c r="J295" s="23">
        <v>46.278067999999998</v>
      </c>
      <c r="K295" s="23">
        <v>-71.870569000000003</v>
      </c>
      <c r="L295" s="23" t="s">
        <v>235</v>
      </c>
      <c r="N295" s="23">
        <v>1999</v>
      </c>
      <c r="O295" s="23" t="s">
        <v>440</v>
      </c>
      <c r="P295" s="23" t="s">
        <v>314</v>
      </c>
      <c r="AM295" s="26"/>
      <c r="AN295" s="26"/>
      <c r="AO295" s="26"/>
      <c r="AQ295" s="26"/>
      <c r="AT295" s="26"/>
      <c r="AU295" s="56">
        <v>28.42</v>
      </c>
      <c r="AV295" s="23">
        <v>27.5</v>
      </c>
      <c r="AW295" s="23">
        <v>85.5</v>
      </c>
      <c r="AX295" s="23">
        <v>2.75</v>
      </c>
      <c r="AY295" s="23">
        <v>0.6</v>
      </c>
      <c r="BB295" s="23">
        <v>45</v>
      </c>
      <c r="BC295" s="23">
        <v>0</v>
      </c>
      <c r="BD295" s="23">
        <f t="shared" si="5"/>
        <v>45</v>
      </c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5">
        <v>23</v>
      </c>
      <c r="BY295" s="28" t="s">
        <v>244</v>
      </c>
      <c r="BZ295" s="28" t="s">
        <v>245</v>
      </c>
      <c r="CA295" s="28" t="s">
        <v>246</v>
      </c>
      <c r="CB295" s="25">
        <v>23</v>
      </c>
      <c r="CC295" s="25" t="s">
        <v>237</v>
      </c>
      <c r="CD295" s="28" t="s">
        <v>244</v>
      </c>
      <c r="CE295" s="28" t="s">
        <v>244</v>
      </c>
      <c r="CF295" s="28" t="s">
        <v>246</v>
      </c>
      <c r="CG295" s="28"/>
      <c r="CH295" s="29"/>
      <c r="CL295" s="30"/>
      <c r="CM295" s="30"/>
      <c r="CN295" s="30"/>
      <c r="CO295" s="30"/>
      <c r="CP295" s="31"/>
      <c r="CQ295" s="30"/>
      <c r="CR295" s="30"/>
      <c r="CS295" s="30"/>
      <c r="CT295" s="30"/>
      <c r="CU295" s="30"/>
      <c r="CV295" s="32"/>
      <c r="CW295" s="29">
        <v>43343</v>
      </c>
      <c r="CX295" s="23">
        <v>485.34999999999997</v>
      </c>
      <c r="CY295" s="23">
        <v>1.92</v>
      </c>
      <c r="CZ295" s="23">
        <v>1.4697362346871872</v>
      </c>
      <c r="DA295" s="23">
        <v>10.431999999999999</v>
      </c>
      <c r="DB295" s="32">
        <v>1.327660249459657</v>
      </c>
      <c r="DC295" s="32">
        <v>6.0397113790846664</v>
      </c>
      <c r="DD295" s="32">
        <v>6.8584124810875986</v>
      </c>
      <c r="DE295" s="32">
        <v>2.0627487935725957</v>
      </c>
      <c r="DF295" s="32">
        <v>3.245057455787919E-2</v>
      </c>
      <c r="DG295" s="32">
        <v>4.888198323308327E-3</v>
      </c>
      <c r="DH295" s="32">
        <v>2.2715721614727798E-2</v>
      </c>
      <c r="DI295" s="32">
        <v>0.12420052572008257</v>
      </c>
      <c r="DJ295" s="32">
        <v>6.2720927330566403E-2</v>
      </c>
      <c r="DK295" s="32">
        <v>3.4887560986056429E-2</v>
      </c>
      <c r="DL295" s="32">
        <v>0.25477270861732615</v>
      </c>
      <c r="DM295" s="32"/>
      <c r="DO295" s="33"/>
      <c r="DP295" s="33"/>
      <c r="DQ295" s="27">
        <v>43370</v>
      </c>
      <c r="DR295" s="23">
        <v>447.44</v>
      </c>
      <c r="DS295" s="23">
        <v>1.1500000000000001</v>
      </c>
      <c r="DU295" s="23">
        <v>4.5462000000000007</v>
      </c>
      <c r="DV295" s="30"/>
      <c r="DW295" s="30"/>
      <c r="DX295" s="30"/>
      <c r="DY295" s="31"/>
      <c r="DZ295" s="30"/>
      <c r="EA295" s="30"/>
      <c r="EB295" s="30"/>
      <c r="EC295" s="30"/>
      <c r="ED295" s="30"/>
      <c r="EE295" s="32"/>
      <c r="EF295" s="28"/>
      <c r="EG295" s="32"/>
      <c r="EH295" s="23">
        <v>11</v>
      </c>
      <c r="EI295" s="23">
        <v>7.15</v>
      </c>
      <c r="EJ295" s="23">
        <v>6.4359999999999999</v>
      </c>
      <c r="EK295" s="23">
        <v>1.2325083049770009</v>
      </c>
      <c r="EL295" s="34">
        <v>39.641884546247155</v>
      </c>
      <c r="EM295" s="23">
        <v>89.470209339774556</v>
      </c>
      <c r="EP295" s="35"/>
      <c r="EQ295" s="27">
        <v>43234</v>
      </c>
      <c r="ES295" s="23">
        <v>3.94</v>
      </c>
      <c r="EV295" s="23" t="s">
        <v>247</v>
      </c>
      <c r="EX295" s="23">
        <v>15775.999999999998</v>
      </c>
      <c r="EY295" s="23">
        <v>117</v>
      </c>
      <c r="EZ295" s="40">
        <v>770</v>
      </c>
      <c r="FA295" s="36">
        <v>153.28343313373256</v>
      </c>
      <c r="FB295" s="36">
        <v>14.805389221556888</v>
      </c>
      <c r="FC295" s="36">
        <v>34.765517924151702</v>
      </c>
      <c r="FD295" s="36"/>
      <c r="FE295" s="36">
        <v>3.1037924151696608</v>
      </c>
      <c r="FF295" s="36">
        <v>1.8912175648702596</v>
      </c>
      <c r="FG295" s="36">
        <v>391.14321357285428</v>
      </c>
      <c r="FH295" s="36">
        <v>1.437125748502994</v>
      </c>
      <c r="FI295" s="36">
        <v>1165.942477749501</v>
      </c>
      <c r="FJ295" s="36">
        <v>114.77045908183634</v>
      </c>
      <c r="FK295" s="36">
        <v>25.818363273453095</v>
      </c>
      <c r="GD295" s="29"/>
      <c r="GI295" s="56"/>
      <c r="GV295" s="23">
        <v>0.93393426950248903</v>
      </c>
      <c r="GW295" s="23">
        <v>1.63601974977548</v>
      </c>
      <c r="GX295" s="23">
        <v>1.5954606970362899</v>
      </c>
      <c r="GY295" s="23" t="s">
        <v>248</v>
      </c>
      <c r="GZ295" s="23">
        <v>94.338312036367938</v>
      </c>
      <c r="HA295" s="23">
        <v>2.4875621890547266</v>
      </c>
      <c r="HB295" s="23">
        <v>2.0298507462686488</v>
      </c>
      <c r="HC295" s="23">
        <v>8.5373134328358198</v>
      </c>
      <c r="HD295" s="23">
        <v>31.074626865671647</v>
      </c>
      <c r="HE295" s="23">
        <v>45.104477611940297</v>
      </c>
      <c r="HF295" s="23">
        <v>7.1542288557213913</v>
      </c>
      <c r="HG295" s="23" t="s">
        <v>249</v>
      </c>
      <c r="HH295" s="23">
        <v>71</v>
      </c>
      <c r="HI295" s="23">
        <v>91</v>
      </c>
      <c r="HJ295" s="23">
        <v>73.400000000000006</v>
      </c>
      <c r="HK295" s="23">
        <v>78.8</v>
      </c>
      <c r="HL295" s="23">
        <v>55.2</v>
      </c>
      <c r="HM295" s="23">
        <v>82.8</v>
      </c>
      <c r="HN295" s="23">
        <v>13.2</v>
      </c>
      <c r="HO295" s="23">
        <v>16.600000000000001</v>
      </c>
      <c r="HP295" s="23">
        <v>21.9</v>
      </c>
      <c r="HQ295" s="23">
        <v>21</v>
      </c>
      <c r="HR295" s="23">
        <v>15</v>
      </c>
      <c r="HS295" s="23">
        <v>5.0999999999999996</v>
      </c>
    </row>
    <row r="296" spans="1:227" s="23" customFormat="1" ht="12.75" x14ac:dyDescent="0.2">
      <c r="A296" s="23" t="s">
        <v>613</v>
      </c>
      <c r="B296" s="23">
        <v>1</v>
      </c>
      <c r="C296" s="23" t="s">
        <v>447</v>
      </c>
      <c r="D296" s="23" t="s">
        <v>353</v>
      </c>
      <c r="E296" s="23" t="s">
        <v>312</v>
      </c>
      <c r="F296" s="24">
        <v>45</v>
      </c>
      <c r="G296" s="23" t="s">
        <v>233</v>
      </c>
      <c r="H296" s="23" t="s">
        <v>354</v>
      </c>
      <c r="I296" s="25">
        <v>2018</v>
      </c>
      <c r="J296" s="23">
        <v>46.278067999999998</v>
      </c>
      <c r="K296" s="23">
        <v>-71.870569000000003</v>
      </c>
      <c r="L296" s="23" t="s">
        <v>235</v>
      </c>
      <c r="N296" s="23">
        <v>1999</v>
      </c>
      <c r="O296" s="23" t="s">
        <v>448</v>
      </c>
      <c r="P296" s="23" t="s">
        <v>314</v>
      </c>
      <c r="AM296" s="26"/>
      <c r="AN296" s="26"/>
      <c r="AO296" s="26"/>
      <c r="AQ296" s="26"/>
      <c r="AT296" s="26"/>
      <c r="AU296" s="56">
        <v>28.42</v>
      </c>
      <c r="AV296" s="23">
        <v>27.5</v>
      </c>
      <c r="AW296" s="23">
        <v>85.5</v>
      </c>
      <c r="AX296" s="23">
        <v>2.75</v>
      </c>
      <c r="AY296" s="23">
        <v>0.6</v>
      </c>
      <c r="BB296" s="23">
        <v>45</v>
      </c>
      <c r="BC296" s="23">
        <v>0</v>
      </c>
      <c r="BD296" s="23">
        <f t="shared" si="5"/>
        <v>45</v>
      </c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5">
        <v>23</v>
      </c>
      <c r="BY296" s="28" t="s">
        <v>244</v>
      </c>
      <c r="BZ296" s="28" t="s">
        <v>245</v>
      </c>
      <c r="CA296" s="28" t="s">
        <v>246</v>
      </c>
      <c r="CB296" s="25">
        <v>23</v>
      </c>
      <c r="CC296" s="25" t="s">
        <v>237</v>
      </c>
      <c r="CD296" s="28" t="s">
        <v>244</v>
      </c>
      <c r="CE296" s="28" t="s">
        <v>244</v>
      </c>
      <c r="CF296" s="28" t="s">
        <v>246</v>
      </c>
      <c r="CG296" s="28"/>
      <c r="CH296" s="29"/>
      <c r="CL296" s="30"/>
      <c r="CM296" s="30"/>
      <c r="CN296" s="30"/>
      <c r="CO296" s="30"/>
      <c r="CP296" s="31"/>
      <c r="CQ296" s="30"/>
      <c r="CR296" s="30"/>
      <c r="CS296" s="30"/>
      <c r="CT296" s="30"/>
      <c r="CU296" s="30"/>
      <c r="CV296" s="32"/>
      <c r="CW296" s="29">
        <v>43343</v>
      </c>
      <c r="CX296" s="23">
        <v>483.34000000000003</v>
      </c>
      <c r="CY296" s="23">
        <v>1.87</v>
      </c>
      <c r="CZ296" s="23">
        <v>1.3701942075829892</v>
      </c>
      <c r="DA296" s="23">
        <v>9.98</v>
      </c>
      <c r="DB296" s="32">
        <v>1.3395901609916929</v>
      </c>
      <c r="DC296" s="32">
        <v>6.6879974568552196</v>
      </c>
      <c r="DD296" s="32">
        <v>6.643437395659455</v>
      </c>
      <c r="DE296" s="32">
        <v>1.9209105689302419</v>
      </c>
      <c r="DF296" s="32">
        <v>3.3878784684537533E-2</v>
      </c>
      <c r="DG296" s="32">
        <v>4.9414002979250235E-3</v>
      </c>
      <c r="DH296" s="32">
        <v>1.9741786867792547E-2</v>
      </c>
      <c r="DI296" s="32">
        <v>0.176943547721371</v>
      </c>
      <c r="DJ296" s="32">
        <v>5.744196202458255E-2</v>
      </c>
      <c r="DK296" s="32">
        <v>3.7562501626875348E-2</v>
      </c>
      <c r="DL296" s="32">
        <v>0.19174690768309288</v>
      </c>
      <c r="DM296" s="32"/>
      <c r="DO296" s="33"/>
      <c r="DP296" s="33"/>
      <c r="DQ296" s="27">
        <v>43370</v>
      </c>
      <c r="DR296" s="23">
        <v>439.96000000000004</v>
      </c>
      <c r="DS296" s="23">
        <v>1.0900000000000001</v>
      </c>
      <c r="DU296" s="23">
        <v>4.3548999999999998</v>
      </c>
      <c r="DV296" s="30"/>
      <c r="DW296" s="30"/>
      <c r="DX296" s="30"/>
      <c r="DY296" s="31"/>
      <c r="DZ296" s="30"/>
      <c r="EA296" s="30"/>
      <c r="EB296" s="30"/>
      <c r="EC296" s="30"/>
      <c r="ED296" s="30"/>
      <c r="EE296" s="32"/>
      <c r="EF296" s="28"/>
      <c r="EG296" s="32"/>
      <c r="EH296" s="23">
        <v>13.5</v>
      </c>
      <c r="EI296" s="23">
        <v>7.26</v>
      </c>
      <c r="EJ296" s="23">
        <v>6.3739999999999997</v>
      </c>
      <c r="EK296" s="23">
        <v>1.3613378757060459</v>
      </c>
      <c r="EL296" s="34">
        <v>48.452149015639968</v>
      </c>
      <c r="EM296" s="23">
        <v>89.292387543252602</v>
      </c>
      <c r="EP296" s="35"/>
      <c r="EQ296" s="27">
        <v>43234</v>
      </c>
      <c r="ES296" s="23">
        <v>3.95</v>
      </c>
      <c r="EV296" s="23" t="s">
        <v>247</v>
      </c>
      <c r="EX296" s="23">
        <v>14899</v>
      </c>
      <c r="EY296" s="23">
        <v>123</v>
      </c>
      <c r="EZ296" s="40">
        <v>683.6</v>
      </c>
      <c r="FA296" s="36">
        <v>100.38461538461539</v>
      </c>
      <c r="FB296" s="36">
        <v>9.9852071005917153</v>
      </c>
      <c r="FC296" s="36">
        <v>29.073271558185404</v>
      </c>
      <c r="FD296" s="36"/>
      <c r="FE296" s="36">
        <v>4.7140039447731761</v>
      </c>
      <c r="FF296" s="36">
        <v>1.3816568047337279</v>
      </c>
      <c r="FG296" s="36">
        <v>374.32495069033536</v>
      </c>
      <c r="FH296" s="36">
        <v>1.0256410256410255</v>
      </c>
      <c r="FI296" s="36">
        <v>1343.7483833382644</v>
      </c>
      <c r="FJ296" s="36">
        <v>130.27613412228797</v>
      </c>
      <c r="FK296" s="36">
        <v>25.867850098619328</v>
      </c>
      <c r="GD296" s="29"/>
      <c r="GI296" s="56"/>
      <c r="GV296" s="23">
        <v>0.93393426950248903</v>
      </c>
      <c r="GW296" s="23">
        <v>1.63601974977548</v>
      </c>
      <c r="GX296" s="23">
        <v>1.5954606970362899</v>
      </c>
      <c r="GY296" s="23" t="s">
        <v>248</v>
      </c>
      <c r="GZ296" s="23">
        <v>94.241174078964562</v>
      </c>
      <c r="HA296" s="23">
        <v>2.6794289908826601</v>
      </c>
      <c r="HB296" s="23">
        <v>1.8481518481518424</v>
      </c>
      <c r="HC296" s="23">
        <v>5.4745254745254641</v>
      </c>
      <c r="HD296" s="23">
        <v>25.31468531468532</v>
      </c>
      <c r="HE296" s="23">
        <v>49.980019980019982</v>
      </c>
      <c r="HF296" s="23">
        <v>10.989010989010991</v>
      </c>
      <c r="HG296" s="23" t="s">
        <v>249</v>
      </c>
      <c r="HH296" s="23">
        <v>71</v>
      </c>
      <c r="HI296" s="23">
        <v>91</v>
      </c>
      <c r="HJ296" s="23">
        <v>73.400000000000006</v>
      </c>
      <c r="HK296" s="23">
        <v>78.8</v>
      </c>
      <c r="HL296" s="23">
        <v>55.2</v>
      </c>
      <c r="HM296" s="23">
        <v>82.8</v>
      </c>
      <c r="HN296" s="23">
        <v>13.2</v>
      </c>
      <c r="HO296" s="23">
        <v>16.600000000000001</v>
      </c>
      <c r="HP296" s="23">
        <v>21.9</v>
      </c>
      <c r="HQ296" s="23">
        <v>21</v>
      </c>
      <c r="HR296" s="23">
        <v>15</v>
      </c>
      <c r="HS296" s="23">
        <v>5.0999999999999996</v>
      </c>
    </row>
    <row r="297" spans="1:227" s="23" customFormat="1" ht="12.75" x14ac:dyDescent="0.2">
      <c r="A297" s="23" t="s">
        <v>614</v>
      </c>
      <c r="B297" s="23">
        <v>2</v>
      </c>
      <c r="C297" s="23" t="s">
        <v>447</v>
      </c>
      <c r="D297" s="23" t="s">
        <v>353</v>
      </c>
      <c r="E297" s="23" t="s">
        <v>312</v>
      </c>
      <c r="F297" s="24">
        <v>45</v>
      </c>
      <c r="G297" s="23" t="s">
        <v>233</v>
      </c>
      <c r="H297" s="23" t="s">
        <v>354</v>
      </c>
      <c r="I297" s="25">
        <v>2018</v>
      </c>
      <c r="J297" s="23">
        <v>46.278067999999998</v>
      </c>
      <c r="K297" s="23">
        <v>-71.870569000000003</v>
      </c>
      <c r="L297" s="23" t="s">
        <v>235</v>
      </c>
      <c r="N297" s="23">
        <v>1999</v>
      </c>
      <c r="O297" s="23" t="s">
        <v>448</v>
      </c>
      <c r="P297" s="23" t="s">
        <v>314</v>
      </c>
      <c r="AM297" s="26"/>
      <c r="AN297" s="26"/>
      <c r="AO297" s="26"/>
      <c r="AQ297" s="26"/>
      <c r="AT297" s="26"/>
      <c r="AU297" s="56">
        <v>28.42</v>
      </c>
      <c r="AV297" s="23">
        <v>27.5</v>
      </c>
      <c r="AW297" s="23">
        <v>85.5</v>
      </c>
      <c r="AX297" s="23">
        <v>2.75</v>
      </c>
      <c r="AY297" s="23">
        <v>0.6</v>
      </c>
      <c r="BB297" s="23">
        <v>45</v>
      </c>
      <c r="BC297" s="23">
        <v>0</v>
      </c>
      <c r="BD297" s="23">
        <f t="shared" si="5"/>
        <v>45</v>
      </c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5">
        <v>23</v>
      </c>
      <c r="BY297" s="28" t="s">
        <v>244</v>
      </c>
      <c r="BZ297" s="28" t="s">
        <v>245</v>
      </c>
      <c r="CA297" s="28" t="s">
        <v>246</v>
      </c>
      <c r="CB297" s="25">
        <v>23</v>
      </c>
      <c r="CC297" s="25" t="s">
        <v>237</v>
      </c>
      <c r="CD297" s="28" t="s">
        <v>244</v>
      </c>
      <c r="CE297" s="28" t="s">
        <v>244</v>
      </c>
      <c r="CF297" s="28" t="s">
        <v>246</v>
      </c>
      <c r="CG297" s="28"/>
      <c r="CH297" s="29"/>
      <c r="CL297" s="30"/>
      <c r="CM297" s="30"/>
      <c r="CN297" s="30"/>
      <c r="CO297" s="30"/>
      <c r="CP297" s="31"/>
      <c r="CQ297" s="30"/>
      <c r="CR297" s="30"/>
      <c r="CS297" s="30"/>
      <c r="CT297" s="30"/>
      <c r="CU297" s="30"/>
      <c r="CV297" s="32"/>
      <c r="CW297" s="29">
        <v>43343</v>
      </c>
      <c r="CX297" s="23">
        <v>484.4</v>
      </c>
      <c r="CY297" s="23">
        <v>1.7100000000000002</v>
      </c>
      <c r="CZ297" s="23">
        <v>1.2559151703629168</v>
      </c>
      <c r="DA297" s="23">
        <v>10.390999999999998</v>
      </c>
      <c r="DB297" s="32">
        <v>1.4140292942276451</v>
      </c>
      <c r="DC297" s="32">
        <v>6.975129647342226</v>
      </c>
      <c r="DD297" s="32">
        <v>6.927330321592839</v>
      </c>
      <c r="DE297" s="32">
        <v>1.8362327918771013</v>
      </c>
      <c r="DF297" s="32">
        <v>3.3524315658186386E-2</v>
      </c>
      <c r="DG297" s="32">
        <v>4.9773430820514034E-3</v>
      </c>
      <c r="DH297" s="32">
        <v>2.0147259441729248E-2</v>
      </c>
      <c r="DI297" s="32">
        <v>0.18726526241677247</v>
      </c>
      <c r="DJ297" s="32">
        <v>7.4665924222616115E-2</v>
      </c>
      <c r="DK297" s="32">
        <v>3.2872605399836059E-2</v>
      </c>
      <c r="DL297" s="32">
        <v>0.19058452118247177</v>
      </c>
      <c r="DM297" s="32"/>
      <c r="DO297" s="33"/>
      <c r="DP297" s="33"/>
      <c r="DQ297" s="27">
        <v>43370</v>
      </c>
      <c r="DR297" s="23">
        <v>445.15</v>
      </c>
      <c r="DS297" s="23">
        <v>1.1700000000000002</v>
      </c>
      <c r="DU297" s="23">
        <v>5.2349999999999994</v>
      </c>
      <c r="DV297" s="30"/>
      <c r="DW297" s="30"/>
      <c r="DX297" s="30"/>
      <c r="DY297" s="31"/>
      <c r="DZ297" s="30"/>
      <c r="EA297" s="30"/>
      <c r="EB297" s="30"/>
      <c r="EC297" s="30"/>
      <c r="ED297" s="30"/>
      <c r="EE297" s="32"/>
      <c r="EF297" s="28"/>
      <c r="EG297" s="32"/>
      <c r="EH297" s="23">
        <v>9</v>
      </c>
      <c r="EI297" s="23">
        <v>6.93</v>
      </c>
      <c r="EJ297" s="23">
        <v>6.141</v>
      </c>
      <c r="EK297" s="23">
        <v>1.187931854254604</v>
      </c>
      <c r="EL297" s="34">
        <v>37.745282714228821</v>
      </c>
      <c r="EM297" s="23">
        <v>89.461805555555557</v>
      </c>
      <c r="EP297" s="35"/>
      <c r="EQ297" s="27">
        <v>43234</v>
      </c>
      <c r="ES297" s="23">
        <v>4.2699999999999996</v>
      </c>
      <c r="EV297" s="23" t="s">
        <v>247</v>
      </c>
      <c r="EX297" s="23">
        <v>10036</v>
      </c>
      <c r="EY297" s="23">
        <v>88.1</v>
      </c>
      <c r="EZ297" s="40">
        <v>593.5</v>
      </c>
      <c r="FA297" s="36">
        <v>233.6794657762938</v>
      </c>
      <c r="FB297" s="36">
        <v>18.04507512520868</v>
      </c>
      <c r="FC297" s="36">
        <v>33.679802679465773</v>
      </c>
      <c r="FD297" s="36"/>
      <c r="FE297" s="36">
        <v>2.9048414023372282</v>
      </c>
      <c r="FF297" s="36">
        <v>1.9662771285475791</v>
      </c>
      <c r="FG297" s="36">
        <v>440.2091819699499</v>
      </c>
      <c r="FH297" s="36">
        <v>2.2737896494156926</v>
      </c>
      <c r="FI297" s="36">
        <v>1099.9893988697829</v>
      </c>
      <c r="FJ297" s="36">
        <v>145.24207011686141</v>
      </c>
      <c r="FK297" s="36">
        <v>18.170283806343907</v>
      </c>
      <c r="GD297" s="29"/>
      <c r="GI297" s="56"/>
      <c r="GV297" s="23">
        <v>0.93393426950248903</v>
      </c>
      <c r="GW297" s="23">
        <v>1.63601974977548</v>
      </c>
      <c r="GX297" s="23">
        <v>1.5954606970362899</v>
      </c>
      <c r="GY297" s="23" t="s">
        <v>248</v>
      </c>
      <c r="GZ297" s="23">
        <v>94.338312036367938</v>
      </c>
      <c r="HA297" s="23">
        <v>2.4875621890547266</v>
      </c>
      <c r="HB297" s="23">
        <v>2.0298507462686488</v>
      </c>
      <c r="HC297" s="23">
        <v>8.5373134328358198</v>
      </c>
      <c r="HD297" s="23">
        <v>31.074626865671647</v>
      </c>
      <c r="HE297" s="23">
        <v>45.104477611940297</v>
      </c>
      <c r="HF297" s="23">
        <v>7.1542288557213913</v>
      </c>
      <c r="HG297" s="23" t="s">
        <v>249</v>
      </c>
      <c r="HH297" s="23">
        <v>71</v>
      </c>
      <c r="HI297" s="23">
        <v>91</v>
      </c>
      <c r="HJ297" s="23">
        <v>73.400000000000006</v>
      </c>
      <c r="HK297" s="23">
        <v>78.8</v>
      </c>
      <c r="HL297" s="23">
        <v>55.2</v>
      </c>
      <c r="HM297" s="23">
        <v>82.8</v>
      </c>
      <c r="HN297" s="23">
        <v>13.2</v>
      </c>
      <c r="HO297" s="23">
        <v>16.600000000000001</v>
      </c>
      <c r="HP297" s="23">
        <v>21.9</v>
      </c>
      <c r="HQ297" s="23">
        <v>21</v>
      </c>
      <c r="HR297" s="23">
        <v>15</v>
      </c>
      <c r="HS297" s="23">
        <v>5.0999999999999996</v>
      </c>
    </row>
    <row r="298" spans="1:227" s="23" customFormat="1" ht="12.75" x14ac:dyDescent="0.2">
      <c r="A298" s="23" t="s">
        <v>615</v>
      </c>
      <c r="B298" s="23">
        <v>1</v>
      </c>
      <c r="C298" s="23" t="s">
        <v>451</v>
      </c>
      <c r="D298" s="23" t="s">
        <v>353</v>
      </c>
      <c r="E298" s="23" t="s">
        <v>312</v>
      </c>
      <c r="F298" s="24">
        <v>45</v>
      </c>
      <c r="G298" s="23" t="s">
        <v>233</v>
      </c>
      <c r="H298" s="23" t="s">
        <v>354</v>
      </c>
      <c r="I298" s="25">
        <v>2018</v>
      </c>
      <c r="J298" s="23">
        <v>46.278067999999998</v>
      </c>
      <c r="K298" s="23">
        <v>-71.870569000000003</v>
      </c>
      <c r="L298" s="23" t="s">
        <v>235</v>
      </c>
      <c r="N298" s="23">
        <v>1999</v>
      </c>
      <c r="O298" s="23" t="s">
        <v>448</v>
      </c>
      <c r="P298" s="23" t="s">
        <v>314</v>
      </c>
      <c r="AM298" s="26"/>
      <c r="AN298" s="26"/>
      <c r="AO298" s="26"/>
      <c r="AQ298" s="26"/>
      <c r="AT298" s="26"/>
      <c r="AU298" s="56">
        <v>28.42</v>
      </c>
      <c r="AV298" s="23">
        <v>27.5</v>
      </c>
      <c r="AW298" s="23">
        <v>85.5</v>
      </c>
      <c r="AX298" s="23">
        <v>2.75</v>
      </c>
      <c r="AY298" s="23">
        <v>0.6</v>
      </c>
      <c r="BB298" s="23">
        <v>45</v>
      </c>
      <c r="BC298" s="23">
        <v>0</v>
      </c>
      <c r="BD298" s="23">
        <f t="shared" si="5"/>
        <v>45</v>
      </c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5">
        <v>23</v>
      </c>
      <c r="BY298" s="28" t="s">
        <v>244</v>
      </c>
      <c r="BZ298" s="28" t="s">
        <v>245</v>
      </c>
      <c r="CA298" s="28" t="s">
        <v>246</v>
      </c>
      <c r="CB298" s="25">
        <v>23</v>
      </c>
      <c r="CC298" s="25" t="s">
        <v>237</v>
      </c>
      <c r="CD298" s="28" t="s">
        <v>244</v>
      </c>
      <c r="CE298" s="28" t="s">
        <v>244</v>
      </c>
      <c r="CF298" s="28" t="s">
        <v>246</v>
      </c>
      <c r="CG298" s="28"/>
      <c r="CH298" s="29"/>
      <c r="CL298" s="30"/>
      <c r="CM298" s="30"/>
      <c r="CN298" s="30"/>
      <c r="CO298" s="30"/>
      <c r="CP298" s="31"/>
      <c r="CQ298" s="30"/>
      <c r="CR298" s="30"/>
      <c r="CS298" s="30"/>
      <c r="CT298" s="30"/>
      <c r="CU298" s="30"/>
      <c r="CV298" s="32"/>
      <c r="CW298" s="29">
        <v>43343</v>
      </c>
      <c r="CX298" s="23">
        <v>485.61</v>
      </c>
      <c r="CY298" s="23">
        <v>1.7999999999999998</v>
      </c>
      <c r="CZ298" s="23">
        <v>1.3662654949478232</v>
      </c>
      <c r="DA298" s="23">
        <v>10.053000000000001</v>
      </c>
      <c r="DB298" s="32">
        <v>1.3053196924769099</v>
      </c>
      <c r="DC298" s="32">
        <v>6.3396137790994436</v>
      </c>
      <c r="DD298" s="32">
        <v>7.4175495344660369</v>
      </c>
      <c r="DE298" s="32">
        <v>2.0425709286188729</v>
      </c>
      <c r="DF298" s="32">
        <v>3.4335241739638554E-2</v>
      </c>
      <c r="DG298" s="32">
        <v>5.0061193749590055E-3</v>
      </c>
      <c r="DH298" s="32">
        <v>2.2451371727076189E-2</v>
      </c>
      <c r="DI298" s="32">
        <v>0.21719972620595604</v>
      </c>
      <c r="DJ298" s="32">
        <v>6.7253241664869609E-2</v>
      </c>
      <c r="DK298" s="32">
        <v>4.4016691533546475E-2</v>
      </c>
      <c r="DL298" s="32">
        <v>0.22940586027703272</v>
      </c>
      <c r="DM298" s="32"/>
      <c r="DO298" s="33"/>
      <c r="DP298" s="33"/>
      <c r="DQ298" s="27">
        <v>43370</v>
      </c>
      <c r="DR298" s="23">
        <v>443.26</v>
      </c>
      <c r="DS298" s="23">
        <v>1.05</v>
      </c>
      <c r="DU298" s="23">
        <v>4.1414</v>
      </c>
      <c r="DV298" s="30"/>
      <c r="DW298" s="30"/>
      <c r="DX298" s="30"/>
      <c r="DY298" s="31"/>
      <c r="DZ298" s="30"/>
      <c r="EA298" s="30"/>
      <c r="EB298" s="30"/>
      <c r="EC298" s="30"/>
      <c r="ED298" s="30"/>
      <c r="EE298" s="32"/>
      <c r="EF298" s="28"/>
      <c r="EG298" s="32"/>
      <c r="EH298" s="23">
        <v>13.5</v>
      </c>
      <c r="EI298" s="23">
        <v>7.26</v>
      </c>
      <c r="EJ298" s="23">
        <v>6.9130000000000003</v>
      </c>
      <c r="EK298" s="23">
        <v>1.4137613476160087</v>
      </c>
      <c r="EL298" s="34">
        <v>43.096024886171598</v>
      </c>
      <c r="EM298" s="23">
        <v>89.217788992272517</v>
      </c>
      <c r="EP298" s="35"/>
      <c r="EQ298" s="27">
        <v>43234</v>
      </c>
      <c r="ES298" s="23">
        <v>4.04</v>
      </c>
      <c r="EV298" s="23" t="s">
        <v>247</v>
      </c>
      <c r="EX298" s="23">
        <v>14925</v>
      </c>
      <c r="EY298" s="23">
        <v>96.5</v>
      </c>
      <c r="EZ298" s="40">
        <v>719.59999999999991</v>
      </c>
      <c r="FA298" s="36">
        <v>147.83205085312812</v>
      </c>
      <c r="FB298" s="36">
        <v>12.430578788892607</v>
      </c>
      <c r="FC298" s="36">
        <v>32.563724518233521</v>
      </c>
      <c r="FD298" s="36"/>
      <c r="FE298" s="36">
        <v>3.2519237203077953</v>
      </c>
      <c r="FF298" s="36">
        <v>1.5306122448979593</v>
      </c>
      <c r="FG298" s="36">
        <v>384.96704583472734</v>
      </c>
      <c r="FH298" s="36">
        <v>1.4352626296420208</v>
      </c>
      <c r="FI298" s="36">
        <v>1202.2140960572099</v>
      </c>
      <c r="FJ298" s="36">
        <v>101.9739043158247</v>
      </c>
      <c r="FK298" s="36">
        <v>21.267982602877215</v>
      </c>
      <c r="GD298" s="29"/>
      <c r="GI298" s="56"/>
      <c r="GV298" s="23">
        <v>0.93393426950248903</v>
      </c>
      <c r="GW298" s="23">
        <v>1.63601974977548</v>
      </c>
      <c r="GX298" s="23">
        <v>1.5954606970362899</v>
      </c>
      <c r="GY298" s="23" t="s">
        <v>248</v>
      </c>
      <c r="GZ298" s="23">
        <v>94.241174078964562</v>
      </c>
      <c r="HA298" s="23">
        <v>2.6794289908826601</v>
      </c>
      <c r="HB298" s="23">
        <v>1.8481518481518424</v>
      </c>
      <c r="HC298" s="23">
        <v>5.4745254745254641</v>
      </c>
      <c r="HD298" s="23">
        <v>25.31468531468532</v>
      </c>
      <c r="HE298" s="23">
        <v>49.980019980019982</v>
      </c>
      <c r="HF298" s="23">
        <v>10.989010989010991</v>
      </c>
      <c r="HG298" s="23" t="s">
        <v>249</v>
      </c>
      <c r="HH298" s="23">
        <v>71</v>
      </c>
      <c r="HI298" s="23">
        <v>91</v>
      </c>
      <c r="HJ298" s="23">
        <v>73.400000000000006</v>
      </c>
      <c r="HK298" s="23">
        <v>78.8</v>
      </c>
      <c r="HL298" s="23">
        <v>55.2</v>
      </c>
      <c r="HM298" s="23">
        <v>82.8</v>
      </c>
      <c r="HN298" s="23">
        <v>13.2</v>
      </c>
      <c r="HO298" s="23">
        <v>16.600000000000001</v>
      </c>
      <c r="HP298" s="23">
        <v>21.9</v>
      </c>
      <c r="HQ298" s="23">
        <v>21</v>
      </c>
      <c r="HR298" s="23">
        <v>15</v>
      </c>
      <c r="HS298" s="23">
        <v>5.0999999999999996</v>
      </c>
    </row>
    <row r="299" spans="1:227" s="23" customFormat="1" ht="12.75" x14ac:dyDescent="0.2">
      <c r="A299" s="23" t="s">
        <v>616</v>
      </c>
      <c r="B299" s="23">
        <v>2</v>
      </c>
      <c r="C299" s="23" t="s">
        <v>451</v>
      </c>
      <c r="D299" s="23" t="s">
        <v>353</v>
      </c>
      <c r="E299" s="23" t="s">
        <v>312</v>
      </c>
      <c r="F299" s="24">
        <v>45</v>
      </c>
      <c r="G299" s="23" t="s">
        <v>233</v>
      </c>
      <c r="H299" s="23" t="s">
        <v>354</v>
      </c>
      <c r="I299" s="25">
        <v>2018</v>
      </c>
      <c r="J299" s="23">
        <v>46.278067999999998</v>
      </c>
      <c r="K299" s="23">
        <v>-71.870569000000003</v>
      </c>
      <c r="L299" s="23" t="s">
        <v>235</v>
      </c>
      <c r="N299" s="23">
        <v>1999</v>
      </c>
      <c r="O299" s="23" t="s">
        <v>448</v>
      </c>
      <c r="P299" s="23" t="s">
        <v>314</v>
      </c>
      <c r="AM299" s="26"/>
      <c r="AN299" s="26"/>
      <c r="AO299" s="26"/>
      <c r="AQ299" s="26"/>
      <c r="AT299" s="26"/>
      <c r="AU299" s="56">
        <v>28.42</v>
      </c>
      <c r="AV299" s="23">
        <v>27.5</v>
      </c>
      <c r="AW299" s="23">
        <v>85.5</v>
      </c>
      <c r="AX299" s="23">
        <v>2.75</v>
      </c>
      <c r="AY299" s="23">
        <v>0.6</v>
      </c>
      <c r="BB299" s="23">
        <v>45</v>
      </c>
      <c r="BC299" s="23">
        <v>0</v>
      </c>
      <c r="BD299" s="23">
        <f t="shared" si="5"/>
        <v>45</v>
      </c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5">
        <v>23</v>
      </c>
      <c r="BY299" s="28" t="s">
        <v>244</v>
      </c>
      <c r="BZ299" s="28" t="s">
        <v>245</v>
      </c>
      <c r="CA299" s="28" t="s">
        <v>246</v>
      </c>
      <c r="CB299" s="25">
        <v>23</v>
      </c>
      <c r="CC299" s="25" t="s">
        <v>237</v>
      </c>
      <c r="CD299" s="28" t="s">
        <v>244</v>
      </c>
      <c r="CE299" s="28" t="s">
        <v>244</v>
      </c>
      <c r="CF299" s="28" t="s">
        <v>246</v>
      </c>
      <c r="CG299" s="28"/>
      <c r="CH299" s="29"/>
      <c r="CL299" s="30"/>
      <c r="CM299" s="30"/>
      <c r="CN299" s="30"/>
      <c r="CO299" s="30"/>
      <c r="CP299" s="31"/>
      <c r="CQ299" s="30"/>
      <c r="CR299" s="30"/>
      <c r="CS299" s="30"/>
      <c r="CT299" s="30"/>
      <c r="CU299" s="30"/>
      <c r="CV299" s="32"/>
      <c r="CW299" s="29">
        <v>43343</v>
      </c>
      <c r="CX299" s="23">
        <v>484.23</v>
      </c>
      <c r="CY299" s="23">
        <v>1.83</v>
      </c>
      <c r="CZ299" s="23">
        <v>1.3828814790821375</v>
      </c>
      <c r="DA299" s="23">
        <v>9.8347999999999995</v>
      </c>
      <c r="DB299" s="32">
        <v>1.2904351564723486</v>
      </c>
      <c r="DC299" s="32">
        <v>5.917011995664283</v>
      </c>
      <c r="DD299" s="32">
        <v>7.0578789941492044</v>
      </c>
      <c r="DE299" s="32">
        <v>1.960779204286113</v>
      </c>
      <c r="DF299" s="32">
        <v>3.4042436163493214E-2</v>
      </c>
      <c r="DG299" s="32">
        <v>4.8417555921870196E-3</v>
      </c>
      <c r="DH299" s="32">
        <v>1.9015390933766935E-2</v>
      </c>
      <c r="DI299" s="32">
        <v>0.14172175816118571</v>
      </c>
      <c r="DJ299" s="32">
        <v>6.0827636841235121E-2</v>
      </c>
      <c r="DK299" s="32">
        <v>4.3369116085536133E-2</v>
      </c>
      <c r="DL299" s="32">
        <v>0.23279816557231187</v>
      </c>
      <c r="DM299" s="32"/>
      <c r="DO299" s="33"/>
      <c r="DP299" s="33"/>
      <c r="DQ299" s="27">
        <v>43370</v>
      </c>
      <c r="DR299" s="23">
        <v>447.08</v>
      </c>
      <c r="DS299" s="23">
        <v>1.1100000000000001</v>
      </c>
      <c r="DU299" s="23">
        <v>3.9779</v>
      </c>
      <c r="DV299" s="30"/>
      <c r="DW299" s="30"/>
      <c r="DX299" s="30"/>
      <c r="DY299" s="31"/>
      <c r="DZ299" s="30"/>
      <c r="EA299" s="30"/>
      <c r="EB299" s="30"/>
      <c r="EC299" s="30"/>
      <c r="ED299" s="30"/>
      <c r="EE299" s="32"/>
      <c r="EF299" s="28"/>
      <c r="EG299" s="32"/>
      <c r="EH299" s="23">
        <v>13</v>
      </c>
      <c r="EI299" s="23">
        <v>7.15</v>
      </c>
      <c r="EJ299" s="23">
        <v>6.8780000000000001</v>
      </c>
      <c r="EK299" s="23">
        <v>1.5672282065940057</v>
      </c>
      <c r="EL299" s="34">
        <v>52.925363013035103</v>
      </c>
      <c r="EM299" s="23">
        <v>89.348064566682339</v>
      </c>
      <c r="EP299" s="35"/>
      <c r="EQ299" s="27">
        <v>43234</v>
      </c>
      <c r="ES299" s="23">
        <v>3.95</v>
      </c>
      <c r="EV299" s="23" t="s">
        <v>247</v>
      </c>
      <c r="EX299" s="23">
        <v>19067</v>
      </c>
      <c r="EY299" s="23">
        <v>114</v>
      </c>
      <c r="EZ299" s="40">
        <v>810.4</v>
      </c>
      <c r="FA299" s="36">
        <v>115.91721854304635</v>
      </c>
      <c r="FB299" s="36">
        <v>13.29635761589404</v>
      </c>
      <c r="FC299" s="36">
        <v>36.612605071192057</v>
      </c>
      <c r="FD299" s="36"/>
      <c r="FE299" s="36">
        <v>3.2582781456953644</v>
      </c>
      <c r="FF299" s="36">
        <v>1.2635761589403975</v>
      </c>
      <c r="FG299" s="36">
        <v>424.46572847682114</v>
      </c>
      <c r="FH299" s="36">
        <v>1.1821192052980132</v>
      </c>
      <c r="FI299" s="36">
        <v>1262.6365045082782</v>
      </c>
      <c r="FJ299" s="36">
        <v>134.20529801324503</v>
      </c>
      <c r="FK299" s="36">
        <v>27.367549668874172</v>
      </c>
      <c r="GD299" s="29"/>
      <c r="GI299" s="56"/>
      <c r="GV299" s="23">
        <v>0.93393426950248903</v>
      </c>
      <c r="GW299" s="23">
        <v>1.63601974977548</v>
      </c>
      <c r="GX299" s="23">
        <v>1.5954606970362899</v>
      </c>
      <c r="GY299" s="23" t="s">
        <v>248</v>
      </c>
      <c r="GZ299" s="23">
        <v>94.338312036367938</v>
      </c>
      <c r="HA299" s="23">
        <v>2.4875621890547266</v>
      </c>
      <c r="HB299" s="23">
        <v>2.0298507462686488</v>
      </c>
      <c r="HC299" s="23">
        <v>8.5373134328358198</v>
      </c>
      <c r="HD299" s="23">
        <v>31.074626865671647</v>
      </c>
      <c r="HE299" s="23">
        <v>45.104477611940297</v>
      </c>
      <c r="HF299" s="23">
        <v>7.1542288557213913</v>
      </c>
      <c r="HG299" s="23" t="s">
        <v>249</v>
      </c>
      <c r="HH299" s="23">
        <v>71</v>
      </c>
      <c r="HI299" s="23">
        <v>91</v>
      </c>
      <c r="HJ299" s="23">
        <v>73.400000000000006</v>
      </c>
      <c r="HK299" s="23">
        <v>78.8</v>
      </c>
      <c r="HL299" s="23">
        <v>55.2</v>
      </c>
      <c r="HM299" s="23">
        <v>82.8</v>
      </c>
      <c r="HN299" s="23">
        <v>13.2</v>
      </c>
      <c r="HO299" s="23">
        <v>16.600000000000001</v>
      </c>
      <c r="HP299" s="23">
        <v>21.9</v>
      </c>
      <c r="HQ299" s="23">
        <v>21</v>
      </c>
      <c r="HR299" s="23">
        <v>15</v>
      </c>
      <c r="HS299" s="23">
        <v>5.0999999999999996</v>
      </c>
    </row>
  </sheetData>
  <conditionalFormatting sqref="DZ156:ED299 CL2:CO299 CQ2:CU299 DV156:DX299 HT100:HT101 HT104:HT105 HT108:HT109 HT86:HT87 HT12 HT26:HT37 HT14:HT17">
    <cfRule type="cellIs" dxfId="13" priority="14" operator="lessThan">
      <formula>0</formula>
    </cfRule>
  </conditionalFormatting>
  <conditionalFormatting sqref="HT110:HT119">
    <cfRule type="cellIs" dxfId="12" priority="13" operator="lessThan">
      <formula>0</formula>
    </cfRule>
  </conditionalFormatting>
  <conditionalFormatting sqref="HT120:HT125">
    <cfRule type="cellIs" dxfId="11" priority="12" operator="lessThan">
      <formula>0</formula>
    </cfRule>
  </conditionalFormatting>
  <conditionalFormatting sqref="HT126:HT145">
    <cfRule type="cellIs" dxfId="10" priority="11" operator="lessThan">
      <formula>0</formula>
    </cfRule>
  </conditionalFormatting>
  <conditionalFormatting sqref="HT74:HT83">
    <cfRule type="cellIs" dxfId="9" priority="10" operator="lessThan">
      <formula>0</formula>
    </cfRule>
  </conditionalFormatting>
  <conditionalFormatting sqref="HT90:HT97">
    <cfRule type="cellIs" dxfId="8" priority="9" operator="lessThan">
      <formula>0</formula>
    </cfRule>
  </conditionalFormatting>
  <conditionalFormatting sqref="HT84:HT85">
    <cfRule type="cellIs" dxfId="7" priority="8" operator="lessThan">
      <formula>0</formula>
    </cfRule>
  </conditionalFormatting>
  <conditionalFormatting sqref="HT88:HT89">
    <cfRule type="cellIs" dxfId="6" priority="7" operator="lessThan">
      <formula>0</formula>
    </cfRule>
  </conditionalFormatting>
  <conditionalFormatting sqref="HT98:HT99">
    <cfRule type="cellIs" dxfId="5" priority="6" operator="lessThan">
      <formula>0</formula>
    </cfRule>
  </conditionalFormatting>
  <conditionalFormatting sqref="HT102:HT103">
    <cfRule type="cellIs" dxfId="4" priority="5" operator="lessThan">
      <formula>0</formula>
    </cfRule>
  </conditionalFormatting>
  <conditionalFormatting sqref="HT106:HT107">
    <cfRule type="cellIs" dxfId="3" priority="4" operator="lessThan">
      <formula>0</formula>
    </cfRule>
  </conditionalFormatting>
  <conditionalFormatting sqref="HT18:HT25">
    <cfRule type="cellIs" dxfId="2" priority="3" operator="lessThan">
      <formula>0</formula>
    </cfRule>
  </conditionalFormatting>
  <conditionalFormatting sqref="HT2:HT11">
    <cfRule type="cellIs" dxfId="1" priority="2" operator="lessThan">
      <formula>0</formula>
    </cfRule>
  </conditionalFormatting>
  <conditionalFormatting sqref="HT1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WIDOY</cp:lastModifiedBy>
  <dcterms:created xsi:type="dcterms:W3CDTF">2019-05-03T14:42:15Z</dcterms:created>
  <dcterms:modified xsi:type="dcterms:W3CDTF">2019-05-29T15:34:36Z</dcterms:modified>
</cp:coreProperties>
</file>