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librace_moto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<sst xmlns="http://schemas.openxmlformats.org/spreadsheetml/2006/main" count="40" uniqueCount="23">
  <si>
    <t xml:space="preserve">levy_rychlost</t>
  </si>
  <si>
    <t xml:space="preserve">levy_pwm</t>
  </si>
  <si>
    <t xml:space="preserve">levy_prolozeno</t>
  </si>
  <si>
    <t xml:space="preserve">pravy_rychlost</t>
  </si>
  <si>
    <t xml:space="preserve">pravy_pwm</t>
  </si>
  <si>
    <t xml:space="preserve">pravy_prolozeni</t>
  </si>
  <si>
    <t xml:space="preserve">Levy</t>
  </si>
  <si>
    <t xml:space="preserve">x</t>
  </si>
  <si>
    <t xml:space="preserve">y</t>
  </si>
  <si>
    <t xml:space="preserve">min</t>
  </si>
  <si>
    <t xml:space="preserve">max</t>
  </si>
  <si>
    <t xml:space="preserve">Y1 – a*x1</t>
  </si>
  <si>
    <t xml:space="preserve">Y2 – a*x2</t>
  </si>
  <si>
    <t xml:space="preserve">-a*x1 + a*x2</t>
  </si>
  <si>
    <t xml:space="preserve">Y2-y1</t>
  </si>
  <si>
    <t xml:space="preserve">a* (x2 – x1)</t>
  </si>
  <si>
    <t xml:space="preserve">Y2 – y1</t>
  </si>
  <si>
    <t xml:space="preserve">rucni_kalibrace</t>
  </si>
  <si>
    <t xml:space="preserve">celkove</t>
  </si>
  <si>
    <t xml:space="preserve">a</t>
  </si>
  <si>
    <t xml:space="preserve">b</t>
  </si>
  <si>
    <t xml:space="preserve">ax+b</t>
  </si>
  <si>
    <t xml:space="preserve">Pravy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</si>
</sst>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Levy motor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kalibrace_motory!$A$2:$A$187</c:f>
              <c:numCache>
                <c:formatCode>General</c:formatCode>
                <c:ptCount val="186"/>
                <c:pt idx="0">
                  <c:v>0.1549995</c:v>
                </c:pt>
                <c:pt idx="1">
                  <c:v>0</c:v>
                </c:pt>
                <c:pt idx="2">
                  <c:v>0.1553918</c:v>
                </c:pt>
                <c:pt idx="3">
                  <c:v>0.3100835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0.6233437</c:v>
                </c:pt>
                <c:pt idx="8">
                  <c:v>0.6225598</c:v>
                </c:pt>
                <c:pt idx="9">
                  <c:v>0.9331094</c:v>
                </c:pt>
                <c:pt idx="10">
                  <c:v>0.9324356</c:v>
                </c:pt>
                <c:pt idx="11">
                  <c:v>0.7745956</c:v>
                </c:pt>
                <c:pt idx="12">
                  <c:v>0.9324328</c:v>
                </c:pt>
                <c:pt idx="13">
                  <c:v>0.7766016</c:v>
                </c:pt>
                <c:pt idx="14">
                  <c:v>0.9310925</c:v>
                </c:pt>
                <c:pt idx="15">
                  <c:v>1.089031</c:v>
                </c:pt>
                <c:pt idx="16">
                  <c:v>1.0865</c:v>
                </c:pt>
                <c:pt idx="17">
                  <c:v>1.241761</c:v>
                </c:pt>
                <c:pt idx="18">
                  <c:v>1.085181</c:v>
                </c:pt>
                <c:pt idx="19">
                  <c:v>1.088412</c:v>
                </c:pt>
                <c:pt idx="20">
                  <c:v>1.243209</c:v>
                </c:pt>
                <c:pt idx="21">
                  <c:v>1.400104</c:v>
                </c:pt>
                <c:pt idx="22">
                  <c:v>1.396967</c:v>
                </c:pt>
                <c:pt idx="23">
                  <c:v>1.395235</c:v>
                </c:pt>
                <c:pt idx="24">
                  <c:v>1.399428</c:v>
                </c:pt>
                <c:pt idx="25">
                  <c:v>1.555558</c:v>
                </c:pt>
                <c:pt idx="26">
                  <c:v>1.555543</c:v>
                </c:pt>
                <c:pt idx="27">
                  <c:v>1.554955</c:v>
                </c:pt>
                <c:pt idx="28">
                  <c:v>1.554662</c:v>
                </c:pt>
                <c:pt idx="29">
                  <c:v>1.551597</c:v>
                </c:pt>
                <c:pt idx="30">
                  <c:v>1.860299</c:v>
                </c:pt>
                <c:pt idx="31">
                  <c:v>1.704306</c:v>
                </c:pt>
                <c:pt idx="32">
                  <c:v>1.710491</c:v>
                </c:pt>
                <c:pt idx="33">
                  <c:v>1.857553</c:v>
                </c:pt>
                <c:pt idx="34">
                  <c:v>1.86031</c:v>
                </c:pt>
                <c:pt idx="35">
                  <c:v>1.866084</c:v>
                </c:pt>
                <c:pt idx="36">
                  <c:v>2.018274</c:v>
                </c:pt>
                <c:pt idx="37">
                  <c:v>2.021589</c:v>
                </c:pt>
                <c:pt idx="38">
                  <c:v>2.015358</c:v>
                </c:pt>
                <c:pt idx="39">
                  <c:v>2.017931</c:v>
                </c:pt>
                <c:pt idx="40">
                  <c:v>2.324649</c:v>
                </c:pt>
                <c:pt idx="41">
                  <c:v>2.015815</c:v>
                </c:pt>
                <c:pt idx="42">
                  <c:v>2.327701</c:v>
                </c:pt>
                <c:pt idx="43">
                  <c:v>2.332035</c:v>
                </c:pt>
                <c:pt idx="44">
                  <c:v>2.175743</c:v>
                </c:pt>
                <c:pt idx="45">
                  <c:v>2.333654</c:v>
                </c:pt>
                <c:pt idx="46">
                  <c:v>2.330794</c:v>
                </c:pt>
                <c:pt idx="47">
                  <c:v>2.480793</c:v>
                </c:pt>
                <c:pt idx="48">
                  <c:v>2.480414</c:v>
                </c:pt>
                <c:pt idx="49">
                  <c:v>2.49095</c:v>
                </c:pt>
                <c:pt idx="50">
                  <c:v>2.483973</c:v>
                </c:pt>
                <c:pt idx="51">
                  <c:v>2.64393</c:v>
                </c:pt>
                <c:pt idx="52">
                  <c:v>2.645885</c:v>
                </c:pt>
                <c:pt idx="53">
                  <c:v>2.643807</c:v>
                </c:pt>
                <c:pt idx="54">
                  <c:v>2.639308</c:v>
                </c:pt>
                <c:pt idx="55">
                  <c:v>2.794299</c:v>
                </c:pt>
                <c:pt idx="56">
                  <c:v>2.795724</c:v>
                </c:pt>
                <c:pt idx="57">
                  <c:v>2.800132</c:v>
                </c:pt>
                <c:pt idx="58">
                  <c:v>2.801711</c:v>
                </c:pt>
                <c:pt idx="59">
                  <c:v>2.949817</c:v>
                </c:pt>
                <c:pt idx="60">
                  <c:v>2.955651</c:v>
                </c:pt>
                <c:pt idx="61">
                  <c:v>2.950024</c:v>
                </c:pt>
                <c:pt idx="62">
                  <c:v>2.946672</c:v>
                </c:pt>
                <c:pt idx="63">
                  <c:v>3.108081</c:v>
                </c:pt>
                <c:pt idx="64">
                  <c:v>3.106726</c:v>
                </c:pt>
                <c:pt idx="65">
                  <c:v>3.112651</c:v>
                </c:pt>
                <c:pt idx="66">
                  <c:v>3.112164</c:v>
                </c:pt>
                <c:pt idx="67">
                  <c:v>3.255742</c:v>
                </c:pt>
                <c:pt idx="68">
                  <c:v>3.266821</c:v>
                </c:pt>
                <c:pt idx="69">
                  <c:v>3.252134</c:v>
                </c:pt>
                <c:pt idx="70">
                  <c:v>3.268287</c:v>
                </c:pt>
                <c:pt idx="71">
                  <c:v>3.409855</c:v>
                </c:pt>
                <c:pt idx="72">
                  <c:v>3.414717</c:v>
                </c:pt>
                <c:pt idx="73">
                  <c:v>3.425132</c:v>
                </c:pt>
                <c:pt idx="74">
                  <c:v>3.41381</c:v>
                </c:pt>
                <c:pt idx="75">
                  <c:v>3.579804</c:v>
                </c:pt>
                <c:pt idx="76">
                  <c:v>3.423143</c:v>
                </c:pt>
                <c:pt idx="77">
                  <c:v>3.576735</c:v>
                </c:pt>
                <c:pt idx="78">
                  <c:v>3.718199</c:v>
                </c:pt>
                <c:pt idx="79">
                  <c:v>3.560268</c:v>
                </c:pt>
                <c:pt idx="80">
                  <c:v>3.730798</c:v>
                </c:pt>
                <c:pt idx="81">
                  <c:v>3.580269</c:v>
                </c:pt>
                <c:pt idx="82">
                  <c:v>3.892831</c:v>
                </c:pt>
                <c:pt idx="83">
                  <c:v>3.727062</c:v>
                </c:pt>
                <c:pt idx="84">
                  <c:v>3.891801</c:v>
                </c:pt>
                <c:pt idx="85">
                  <c:v>3.874335</c:v>
                </c:pt>
                <c:pt idx="86">
                  <c:v>3.877062</c:v>
                </c:pt>
                <c:pt idx="87">
                  <c:v>3.889839</c:v>
                </c:pt>
                <c:pt idx="88">
                  <c:v>4.040937</c:v>
                </c:pt>
                <c:pt idx="89">
                  <c:v>4.031659</c:v>
                </c:pt>
                <c:pt idx="90">
                  <c:v>4.044491</c:v>
                </c:pt>
                <c:pt idx="91">
                  <c:v>4.02862</c:v>
                </c:pt>
                <c:pt idx="92">
                  <c:v>4.186231</c:v>
                </c:pt>
                <c:pt idx="93">
                  <c:v>4.19733</c:v>
                </c:pt>
                <c:pt idx="94">
                  <c:v>4.195856</c:v>
                </c:pt>
                <c:pt idx="95">
                  <c:v>4.19603</c:v>
                </c:pt>
                <c:pt idx="96">
                  <c:v>4.202321</c:v>
                </c:pt>
                <c:pt idx="97">
                  <c:v>4.357012</c:v>
                </c:pt>
                <c:pt idx="98">
                  <c:v>4.352356</c:v>
                </c:pt>
                <c:pt idx="99">
                  <c:v>4.35943</c:v>
                </c:pt>
                <c:pt idx="100">
                  <c:v>4.355351</c:v>
                </c:pt>
                <c:pt idx="101">
                  <c:v>4.357897</c:v>
                </c:pt>
                <c:pt idx="102">
                  <c:v>4.819824</c:v>
                </c:pt>
                <c:pt idx="103">
                  <c:v>4.517118</c:v>
                </c:pt>
                <c:pt idx="104">
                  <c:v>4.656516</c:v>
                </c:pt>
                <c:pt idx="105">
                  <c:v>4.341812</c:v>
                </c:pt>
                <c:pt idx="106">
                  <c:v>4.661089</c:v>
                </c:pt>
                <c:pt idx="107">
                  <c:v>4.669218</c:v>
                </c:pt>
                <c:pt idx="108">
                  <c:v>4.662261</c:v>
                </c:pt>
                <c:pt idx="109">
                  <c:v>4.6602</c:v>
                </c:pt>
                <c:pt idx="110">
                  <c:v>4.807884</c:v>
                </c:pt>
                <c:pt idx="111">
                  <c:v>4.80584</c:v>
                </c:pt>
                <c:pt idx="112">
                  <c:v>4.824648</c:v>
                </c:pt>
                <c:pt idx="113">
                  <c:v>4.807671</c:v>
                </c:pt>
                <c:pt idx="114">
                  <c:v>4.817178</c:v>
                </c:pt>
                <c:pt idx="115">
                  <c:v>4.807937</c:v>
                </c:pt>
                <c:pt idx="116">
                  <c:v>5.122997</c:v>
                </c:pt>
                <c:pt idx="117">
                  <c:v>4.955349</c:v>
                </c:pt>
                <c:pt idx="118">
                  <c:v>4.960788</c:v>
                </c:pt>
                <c:pt idx="119">
                  <c:v>4.967887</c:v>
                </c:pt>
                <c:pt idx="120">
                  <c:v>5.13842</c:v>
                </c:pt>
                <c:pt idx="121">
                  <c:v>4.972561</c:v>
                </c:pt>
                <c:pt idx="122">
                  <c:v>5.27371</c:v>
                </c:pt>
                <c:pt idx="123">
                  <c:v>4.973939</c:v>
                </c:pt>
                <c:pt idx="124">
                  <c:v>5.270973</c:v>
                </c:pt>
                <c:pt idx="125">
                  <c:v>5.267802</c:v>
                </c:pt>
                <c:pt idx="126">
                  <c:v>5.123772</c:v>
                </c:pt>
                <c:pt idx="127">
                  <c:v>5.421876</c:v>
                </c:pt>
                <c:pt idx="128">
                  <c:v>5.273164</c:v>
                </c:pt>
                <c:pt idx="129">
                  <c:v>5.285538</c:v>
                </c:pt>
                <c:pt idx="130">
                  <c:v>5.287039</c:v>
                </c:pt>
                <c:pt idx="131">
                  <c:v>5.444654</c:v>
                </c:pt>
                <c:pt idx="132">
                  <c:v>5.417346</c:v>
                </c:pt>
                <c:pt idx="133">
                  <c:v>5.418066</c:v>
                </c:pt>
                <c:pt idx="134">
                  <c:v>5.449921</c:v>
                </c:pt>
                <c:pt idx="135">
                  <c:v>5.589133</c:v>
                </c:pt>
                <c:pt idx="136">
                  <c:v>5.583724</c:v>
                </c:pt>
                <c:pt idx="137">
                  <c:v>5.587802</c:v>
                </c:pt>
                <c:pt idx="138">
                  <c:v>5.580975</c:v>
                </c:pt>
                <c:pt idx="139">
                  <c:v>5.580203</c:v>
                </c:pt>
                <c:pt idx="140">
                  <c:v>5.588736</c:v>
                </c:pt>
                <c:pt idx="141">
                  <c:v>5.605472</c:v>
                </c:pt>
                <c:pt idx="142">
                  <c:v>5.744314</c:v>
                </c:pt>
                <c:pt idx="143">
                  <c:v>5.730567</c:v>
                </c:pt>
                <c:pt idx="144">
                  <c:v>5.73474</c:v>
                </c:pt>
                <c:pt idx="145">
                  <c:v>5.758456</c:v>
                </c:pt>
                <c:pt idx="146">
                  <c:v>5.9084</c:v>
                </c:pt>
                <c:pt idx="147">
                  <c:v>5.755851</c:v>
                </c:pt>
                <c:pt idx="148">
                  <c:v>5.75873</c:v>
                </c:pt>
                <c:pt idx="149">
                  <c:v>5.913516</c:v>
                </c:pt>
                <c:pt idx="150">
                  <c:v>5.913645</c:v>
                </c:pt>
                <c:pt idx="151">
                  <c:v>5.908523</c:v>
                </c:pt>
                <c:pt idx="152">
                  <c:v>5.905138</c:v>
                </c:pt>
                <c:pt idx="153">
                  <c:v>5.897146</c:v>
                </c:pt>
                <c:pt idx="154">
                  <c:v>5.898247</c:v>
                </c:pt>
                <c:pt idx="155">
                  <c:v>6.045931</c:v>
                </c:pt>
                <c:pt idx="156">
                  <c:v>6.049065</c:v>
                </c:pt>
                <c:pt idx="157">
                  <c:v>5.916934</c:v>
                </c:pt>
                <c:pt idx="158">
                  <c:v>6.070181</c:v>
                </c:pt>
                <c:pt idx="159">
                  <c:v>6.070235</c:v>
                </c:pt>
                <c:pt idx="160">
                  <c:v>6.202209</c:v>
                </c:pt>
                <c:pt idx="161">
                  <c:v>6.20575</c:v>
                </c:pt>
                <c:pt idx="162">
                  <c:v>6.053422</c:v>
                </c:pt>
                <c:pt idx="163">
                  <c:v>6.215745</c:v>
                </c:pt>
                <c:pt idx="164">
                  <c:v>6.348898</c:v>
                </c:pt>
                <c:pt idx="165">
                  <c:v>6.218439</c:v>
                </c:pt>
                <c:pt idx="166">
                  <c:v>6.353928</c:v>
                </c:pt>
                <c:pt idx="167">
                  <c:v>6.357642</c:v>
                </c:pt>
                <c:pt idx="168">
                  <c:v>6.520378</c:v>
                </c:pt>
                <c:pt idx="169">
                  <c:v>6.506558</c:v>
                </c:pt>
                <c:pt idx="170">
                  <c:v>6.527771</c:v>
                </c:pt>
                <c:pt idx="171">
                  <c:v>6.691916</c:v>
                </c:pt>
                <c:pt idx="172">
                  <c:v>6.537073</c:v>
                </c:pt>
                <c:pt idx="173">
                  <c:v>6.691683</c:v>
                </c:pt>
                <c:pt idx="174">
                  <c:v>6.665086</c:v>
                </c:pt>
                <c:pt idx="175">
                  <c:v>6.666112</c:v>
                </c:pt>
                <c:pt idx="176">
                  <c:v>6.829509</c:v>
                </c:pt>
                <c:pt idx="177">
                  <c:v>6.817484</c:v>
                </c:pt>
                <c:pt idx="178">
                  <c:v>6.841698</c:v>
                </c:pt>
                <c:pt idx="179">
                  <c:v>6.847019</c:v>
                </c:pt>
                <c:pt idx="180">
                  <c:v>7.130584</c:v>
                </c:pt>
                <c:pt idx="181">
                  <c:v>7.131146</c:v>
                </c:pt>
                <c:pt idx="182">
                  <c:v>7.163136</c:v>
                </c:pt>
                <c:pt idx="183">
                  <c:v>7.290129</c:v>
                </c:pt>
                <c:pt idx="184">
                  <c:v>7.606942</c:v>
                </c:pt>
                <c:pt idx="185">
                  <c:v>7.615108</c:v>
                </c:pt>
              </c:numCache>
            </c:numRef>
          </c:xVal>
          <c:yVal>
            <c:numRef>
              <c:f>kalibrace_motory!$B$2:$B$187</c:f>
              <c:numCache>
                <c:formatCode>General</c:formatCode>
                <c:ptCount val="18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kalibrace_motory!$A$2:$A$187</c:f>
              <c:numCache>
                <c:formatCode>General</c:formatCode>
                <c:ptCount val="186"/>
                <c:pt idx="0">
                  <c:v>0.1549995</c:v>
                </c:pt>
                <c:pt idx="1">
                  <c:v>0</c:v>
                </c:pt>
                <c:pt idx="2">
                  <c:v>0.1553918</c:v>
                </c:pt>
                <c:pt idx="3">
                  <c:v>0.3100835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0.6233437</c:v>
                </c:pt>
                <c:pt idx="8">
                  <c:v>0.6225598</c:v>
                </c:pt>
                <c:pt idx="9">
                  <c:v>0.9331094</c:v>
                </c:pt>
                <c:pt idx="10">
                  <c:v>0.9324356</c:v>
                </c:pt>
                <c:pt idx="11">
                  <c:v>0.7745956</c:v>
                </c:pt>
                <c:pt idx="12">
                  <c:v>0.9324328</c:v>
                </c:pt>
                <c:pt idx="13">
                  <c:v>0.7766016</c:v>
                </c:pt>
                <c:pt idx="14">
                  <c:v>0.9310925</c:v>
                </c:pt>
                <c:pt idx="15">
                  <c:v>1.089031</c:v>
                </c:pt>
                <c:pt idx="16">
                  <c:v>1.0865</c:v>
                </c:pt>
                <c:pt idx="17">
                  <c:v>1.241761</c:v>
                </c:pt>
                <c:pt idx="18">
                  <c:v>1.085181</c:v>
                </c:pt>
                <c:pt idx="19">
                  <c:v>1.088412</c:v>
                </c:pt>
                <c:pt idx="20">
                  <c:v>1.243209</c:v>
                </c:pt>
                <c:pt idx="21">
                  <c:v>1.400104</c:v>
                </c:pt>
                <c:pt idx="22">
                  <c:v>1.396967</c:v>
                </c:pt>
                <c:pt idx="23">
                  <c:v>1.395235</c:v>
                </c:pt>
                <c:pt idx="24">
                  <c:v>1.399428</c:v>
                </c:pt>
                <c:pt idx="25">
                  <c:v>1.555558</c:v>
                </c:pt>
                <c:pt idx="26">
                  <c:v>1.555543</c:v>
                </c:pt>
                <c:pt idx="27">
                  <c:v>1.554955</c:v>
                </c:pt>
                <c:pt idx="28">
                  <c:v>1.554662</c:v>
                </c:pt>
                <c:pt idx="29">
                  <c:v>1.551597</c:v>
                </c:pt>
                <c:pt idx="30">
                  <c:v>1.860299</c:v>
                </c:pt>
                <c:pt idx="31">
                  <c:v>1.704306</c:v>
                </c:pt>
                <c:pt idx="32">
                  <c:v>1.710491</c:v>
                </c:pt>
                <c:pt idx="33">
                  <c:v>1.857553</c:v>
                </c:pt>
                <c:pt idx="34">
                  <c:v>1.86031</c:v>
                </c:pt>
                <c:pt idx="35">
                  <c:v>1.866084</c:v>
                </c:pt>
                <c:pt idx="36">
                  <c:v>2.018274</c:v>
                </c:pt>
                <c:pt idx="37">
                  <c:v>2.021589</c:v>
                </c:pt>
                <c:pt idx="38">
                  <c:v>2.015358</c:v>
                </c:pt>
                <c:pt idx="39">
                  <c:v>2.017931</c:v>
                </c:pt>
                <c:pt idx="40">
                  <c:v>2.324649</c:v>
                </c:pt>
                <c:pt idx="41">
                  <c:v>2.015815</c:v>
                </c:pt>
                <c:pt idx="42">
                  <c:v>2.327701</c:v>
                </c:pt>
                <c:pt idx="43">
                  <c:v>2.332035</c:v>
                </c:pt>
                <c:pt idx="44">
                  <c:v>2.175743</c:v>
                </c:pt>
                <c:pt idx="45">
                  <c:v>2.333654</c:v>
                </c:pt>
                <c:pt idx="46">
                  <c:v>2.330794</c:v>
                </c:pt>
                <c:pt idx="47">
                  <c:v>2.480793</c:v>
                </c:pt>
                <c:pt idx="48">
                  <c:v>2.480414</c:v>
                </c:pt>
                <c:pt idx="49">
                  <c:v>2.49095</c:v>
                </c:pt>
                <c:pt idx="50">
                  <c:v>2.483973</c:v>
                </c:pt>
                <c:pt idx="51">
                  <c:v>2.64393</c:v>
                </c:pt>
                <c:pt idx="52">
                  <c:v>2.645885</c:v>
                </c:pt>
                <c:pt idx="53">
                  <c:v>2.643807</c:v>
                </c:pt>
                <c:pt idx="54">
                  <c:v>2.639308</c:v>
                </c:pt>
                <c:pt idx="55">
                  <c:v>2.794299</c:v>
                </c:pt>
                <c:pt idx="56">
                  <c:v>2.795724</c:v>
                </c:pt>
                <c:pt idx="57">
                  <c:v>2.800132</c:v>
                </c:pt>
                <c:pt idx="58">
                  <c:v>2.801711</c:v>
                </c:pt>
                <c:pt idx="59">
                  <c:v>2.949817</c:v>
                </c:pt>
                <c:pt idx="60">
                  <c:v>2.955651</c:v>
                </c:pt>
                <c:pt idx="61">
                  <c:v>2.950024</c:v>
                </c:pt>
                <c:pt idx="62">
                  <c:v>2.946672</c:v>
                </c:pt>
                <c:pt idx="63">
                  <c:v>3.108081</c:v>
                </c:pt>
                <c:pt idx="64">
                  <c:v>3.106726</c:v>
                </c:pt>
                <c:pt idx="65">
                  <c:v>3.112651</c:v>
                </c:pt>
                <c:pt idx="66">
                  <c:v>3.112164</c:v>
                </c:pt>
                <c:pt idx="67">
                  <c:v>3.255742</c:v>
                </c:pt>
                <c:pt idx="68">
                  <c:v>3.266821</c:v>
                </c:pt>
                <c:pt idx="69">
                  <c:v>3.252134</c:v>
                </c:pt>
                <c:pt idx="70">
                  <c:v>3.268287</c:v>
                </c:pt>
                <c:pt idx="71">
                  <c:v>3.409855</c:v>
                </c:pt>
                <c:pt idx="72">
                  <c:v>3.414717</c:v>
                </c:pt>
                <c:pt idx="73">
                  <c:v>3.425132</c:v>
                </c:pt>
                <c:pt idx="74">
                  <c:v>3.41381</c:v>
                </c:pt>
                <c:pt idx="75">
                  <c:v>3.579804</c:v>
                </c:pt>
                <c:pt idx="76">
                  <c:v>3.423143</c:v>
                </c:pt>
                <c:pt idx="77">
                  <c:v>3.576735</c:v>
                </c:pt>
                <c:pt idx="78">
                  <c:v>3.718199</c:v>
                </c:pt>
                <c:pt idx="79">
                  <c:v>3.560268</c:v>
                </c:pt>
                <c:pt idx="80">
                  <c:v>3.730798</c:v>
                </c:pt>
                <c:pt idx="81">
                  <c:v>3.580269</c:v>
                </c:pt>
                <c:pt idx="82">
                  <c:v>3.892831</c:v>
                </c:pt>
                <c:pt idx="83">
                  <c:v>3.727062</c:v>
                </c:pt>
                <c:pt idx="84">
                  <c:v>3.891801</c:v>
                </c:pt>
                <c:pt idx="85">
                  <c:v>3.874335</c:v>
                </c:pt>
                <c:pt idx="86">
                  <c:v>3.877062</c:v>
                </c:pt>
                <c:pt idx="87">
                  <c:v>3.889839</c:v>
                </c:pt>
                <c:pt idx="88">
                  <c:v>4.040937</c:v>
                </c:pt>
                <c:pt idx="89">
                  <c:v>4.031659</c:v>
                </c:pt>
                <c:pt idx="90">
                  <c:v>4.044491</c:v>
                </c:pt>
                <c:pt idx="91">
                  <c:v>4.02862</c:v>
                </c:pt>
                <c:pt idx="92">
                  <c:v>4.186231</c:v>
                </c:pt>
                <c:pt idx="93">
                  <c:v>4.19733</c:v>
                </c:pt>
                <c:pt idx="94">
                  <c:v>4.195856</c:v>
                </c:pt>
                <c:pt idx="95">
                  <c:v>4.19603</c:v>
                </c:pt>
                <c:pt idx="96">
                  <c:v>4.202321</c:v>
                </c:pt>
                <c:pt idx="97">
                  <c:v>4.357012</c:v>
                </c:pt>
                <c:pt idx="98">
                  <c:v>4.352356</c:v>
                </c:pt>
                <c:pt idx="99">
                  <c:v>4.35943</c:v>
                </c:pt>
                <c:pt idx="100">
                  <c:v>4.355351</c:v>
                </c:pt>
                <c:pt idx="101">
                  <c:v>4.357897</c:v>
                </c:pt>
                <c:pt idx="102">
                  <c:v>4.819824</c:v>
                </c:pt>
                <c:pt idx="103">
                  <c:v>4.517118</c:v>
                </c:pt>
                <c:pt idx="104">
                  <c:v>4.656516</c:v>
                </c:pt>
                <c:pt idx="105">
                  <c:v>4.341812</c:v>
                </c:pt>
                <c:pt idx="106">
                  <c:v>4.661089</c:v>
                </c:pt>
                <c:pt idx="107">
                  <c:v>4.669218</c:v>
                </c:pt>
                <c:pt idx="108">
                  <c:v>4.662261</c:v>
                </c:pt>
                <c:pt idx="109">
                  <c:v>4.6602</c:v>
                </c:pt>
                <c:pt idx="110">
                  <c:v>4.807884</c:v>
                </c:pt>
                <c:pt idx="111">
                  <c:v>4.80584</c:v>
                </c:pt>
                <c:pt idx="112">
                  <c:v>4.824648</c:v>
                </c:pt>
                <c:pt idx="113">
                  <c:v>4.807671</c:v>
                </c:pt>
                <c:pt idx="114">
                  <c:v>4.817178</c:v>
                </c:pt>
                <c:pt idx="115">
                  <c:v>4.807937</c:v>
                </c:pt>
                <c:pt idx="116">
                  <c:v>5.122997</c:v>
                </c:pt>
                <c:pt idx="117">
                  <c:v>4.955349</c:v>
                </c:pt>
                <c:pt idx="118">
                  <c:v>4.960788</c:v>
                </c:pt>
                <c:pt idx="119">
                  <c:v>4.967887</c:v>
                </c:pt>
                <c:pt idx="120">
                  <c:v>5.13842</c:v>
                </c:pt>
                <c:pt idx="121">
                  <c:v>4.972561</c:v>
                </c:pt>
                <c:pt idx="122">
                  <c:v>5.27371</c:v>
                </c:pt>
                <c:pt idx="123">
                  <c:v>4.973939</c:v>
                </c:pt>
                <c:pt idx="124">
                  <c:v>5.270973</c:v>
                </c:pt>
                <c:pt idx="125">
                  <c:v>5.267802</c:v>
                </c:pt>
                <c:pt idx="126">
                  <c:v>5.123772</c:v>
                </c:pt>
                <c:pt idx="127">
                  <c:v>5.421876</c:v>
                </c:pt>
                <c:pt idx="128">
                  <c:v>5.273164</c:v>
                </c:pt>
                <c:pt idx="129">
                  <c:v>5.285538</c:v>
                </c:pt>
                <c:pt idx="130">
                  <c:v>5.287039</c:v>
                </c:pt>
                <c:pt idx="131">
                  <c:v>5.444654</c:v>
                </c:pt>
                <c:pt idx="132">
                  <c:v>5.417346</c:v>
                </c:pt>
                <c:pt idx="133">
                  <c:v>5.418066</c:v>
                </c:pt>
                <c:pt idx="134">
                  <c:v>5.449921</c:v>
                </c:pt>
                <c:pt idx="135">
                  <c:v>5.589133</c:v>
                </c:pt>
                <c:pt idx="136">
                  <c:v>5.583724</c:v>
                </c:pt>
                <c:pt idx="137">
                  <c:v>5.587802</c:v>
                </c:pt>
                <c:pt idx="138">
                  <c:v>5.580975</c:v>
                </c:pt>
                <c:pt idx="139">
                  <c:v>5.580203</c:v>
                </c:pt>
                <c:pt idx="140">
                  <c:v>5.588736</c:v>
                </c:pt>
                <c:pt idx="141">
                  <c:v>5.605472</c:v>
                </c:pt>
                <c:pt idx="142">
                  <c:v>5.744314</c:v>
                </c:pt>
                <c:pt idx="143">
                  <c:v>5.730567</c:v>
                </c:pt>
                <c:pt idx="144">
                  <c:v>5.73474</c:v>
                </c:pt>
                <c:pt idx="145">
                  <c:v>5.758456</c:v>
                </c:pt>
                <c:pt idx="146">
                  <c:v>5.9084</c:v>
                </c:pt>
                <c:pt idx="147">
                  <c:v>5.755851</c:v>
                </c:pt>
                <c:pt idx="148">
                  <c:v>5.75873</c:v>
                </c:pt>
                <c:pt idx="149">
                  <c:v>5.913516</c:v>
                </c:pt>
                <c:pt idx="150">
                  <c:v>5.913645</c:v>
                </c:pt>
                <c:pt idx="151">
                  <c:v>5.908523</c:v>
                </c:pt>
                <c:pt idx="152">
                  <c:v>5.905138</c:v>
                </c:pt>
                <c:pt idx="153">
                  <c:v>5.897146</c:v>
                </c:pt>
                <c:pt idx="154">
                  <c:v>5.898247</c:v>
                </c:pt>
                <c:pt idx="155">
                  <c:v>6.045931</c:v>
                </c:pt>
                <c:pt idx="156">
                  <c:v>6.049065</c:v>
                </c:pt>
                <c:pt idx="157">
                  <c:v>5.916934</c:v>
                </c:pt>
                <c:pt idx="158">
                  <c:v>6.070181</c:v>
                </c:pt>
                <c:pt idx="159">
                  <c:v>6.070235</c:v>
                </c:pt>
                <c:pt idx="160">
                  <c:v>6.202209</c:v>
                </c:pt>
                <c:pt idx="161">
                  <c:v>6.20575</c:v>
                </c:pt>
                <c:pt idx="162">
                  <c:v>6.053422</c:v>
                </c:pt>
                <c:pt idx="163">
                  <c:v>6.215745</c:v>
                </c:pt>
                <c:pt idx="164">
                  <c:v>6.348898</c:v>
                </c:pt>
                <c:pt idx="165">
                  <c:v>6.218439</c:v>
                </c:pt>
                <c:pt idx="166">
                  <c:v>6.353928</c:v>
                </c:pt>
                <c:pt idx="167">
                  <c:v>6.357642</c:v>
                </c:pt>
                <c:pt idx="168">
                  <c:v>6.520378</c:v>
                </c:pt>
                <c:pt idx="169">
                  <c:v>6.506558</c:v>
                </c:pt>
                <c:pt idx="170">
                  <c:v>6.527771</c:v>
                </c:pt>
                <c:pt idx="171">
                  <c:v>6.691916</c:v>
                </c:pt>
                <c:pt idx="172">
                  <c:v>6.537073</c:v>
                </c:pt>
                <c:pt idx="173">
                  <c:v>6.691683</c:v>
                </c:pt>
                <c:pt idx="174">
                  <c:v>6.665086</c:v>
                </c:pt>
                <c:pt idx="175">
                  <c:v>6.666112</c:v>
                </c:pt>
                <c:pt idx="176">
                  <c:v>6.829509</c:v>
                </c:pt>
                <c:pt idx="177">
                  <c:v>6.817484</c:v>
                </c:pt>
                <c:pt idx="178">
                  <c:v>6.841698</c:v>
                </c:pt>
                <c:pt idx="179">
                  <c:v>6.847019</c:v>
                </c:pt>
                <c:pt idx="180">
                  <c:v>7.130584</c:v>
                </c:pt>
                <c:pt idx="181">
                  <c:v>7.131146</c:v>
                </c:pt>
                <c:pt idx="182">
                  <c:v>7.163136</c:v>
                </c:pt>
                <c:pt idx="183">
                  <c:v>7.290129</c:v>
                </c:pt>
                <c:pt idx="184">
                  <c:v>7.606942</c:v>
                </c:pt>
                <c:pt idx="185">
                  <c:v>7.615108</c:v>
                </c:pt>
              </c:numCache>
            </c:numRef>
          </c:xVal>
          <c:yVal>
            <c:numRef>
              <c:f>kalibrace_motory!$C$2:$C$187</c:f>
              <c:numCache>
                <c:formatCode>General</c:formatCode>
                <c:ptCount val="186"/>
                <c:pt idx="0">
                  <c:v>45.0766478927214</c:v>
                </c:pt>
                <c:pt idx="1">
                  <c:v>41.1305893849997</c:v>
                </c:pt>
                <c:pt idx="2">
                  <c:v>45.0866352717296</c:v>
                </c:pt>
                <c:pt idx="3">
                  <c:v>49.0248576457304</c:v>
                </c:pt>
                <c:pt idx="4">
                  <c:v>41.1305893849997</c:v>
                </c:pt>
                <c:pt idx="5">
                  <c:v>41.1305893849997</c:v>
                </c:pt>
                <c:pt idx="6">
                  <c:v>41.1305893849997</c:v>
                </c:pt>
                <c:pt idx="7">
                  <c:v>57</c:v>
                </c:pt>
                <c:pt idx="8">
                  <c:v>56.9800430629505</c:v>
                </c:pt>
                <c:pt idx="9">
                  <c:v>64.8861775417687</c:v>
                </c:pt>
                <c:pt idx="10">
                  <c:v>64.8690235882237</c:v>
                </c:pt>
                <c:pt idx="11">
                  <c:v>60.8506501427687</c:v>
                </c:pt>
                <c:pt idx="12">
                  <c:v>64.8689523043561</c:v>
                </c:pt>
                <c:pt idx="13">
                  <c:v>60.9017199421325</c:v>
                </c:pt>
                <c:pt idx="14">
                  <c:v>64.8348302444921</c:v>
                </c:pt>
                <c:pt idx="15">
                  <c:v>68.8557113545718</c:v>
                </c:pt>
                <c:pt idx="16">
                  <c:v>68.7912758300505</c:v>
                </c:pt>
                <c:pt idx="17">
                  <c:v>72.7439917418269</c:v>
                </c:pt>
                <c:pt idx="18">
                  <c:v>68.75769603675</c:v>
                </c:pt>
                <c:pt idx="19">
                  <c:v>68.839952528148</c:v>
                </c:pt>
                <c:pt idx="20">
                  <c:v>72.7808556847375</c:v>
                </c:pt>
                <c:pt idx="21">
                  <c:v>76.775170824909</c:v>
                </c:pt>
                <c:pt idx="22">
                  <c:v>76.6953074347772</c:v>
                </c:pt>
                <c:pt idx="23">
                  <c:v>76.6512132710195</c:v>
                </c:pt>
                <c:pt idx="24">
                  <c:v>76.7579608626109</c:v>
                </c:pt>
                <c:pt idx="25">
                  <c:v>80.7328002318385</c:v>
                </c:pt>
                <c:pt idx="26">
                  <c:v>80.7324183539769</c:v>
                </c:pt>
                <c:pt idx="27">
                  <c:v>80.7174487418004</c:v>
                </c:pt>
                <c:pt idx="28">
                  <c:v>80.7099893942363</c:v>
                </c:pt>
                <c:pt idx="29">
                  <c:v>80.6319590178405</c:v>
                </c:pt>
                <c:pt idx="30">
                  <c:v>88.4910563275138</c:v>
                </c:pt>
                <c:pt idx="31">
                  <c:v>84.5197047760892</c:v>
                </c:pt>
                <c:pt idx="32">
                  <c:v>84.6771657477069</c:v>
                </c:pt>
                <c:pt idx="33">
                  <c:v>88.4211472203089</c:v>
                </c:pt>
                <c:pt idx="34">
                  <c:v>88.491336371279</c:v>
                </c:pt>
                <c:pt idx="35">
                  <c:v>88.6383338894877</c:v>
                </c:pt>
                <c:pt idx="36">
                  <c:v>92.5128666737236</c:v>
                </c:pt>
                <c:pt idx="37">
                  <c:v>92.5972616811468</c:v>
                </c:pt>
                <c:pt idx="38">
                  <c:v>92.43862961742</c:v>
                </c:pt>
                <c:pt idx="39">
                  <c:v>92.504134399954</c:v>
                </c:pt>
                <c:pt idx="40">
                  <c:v>100.312721997794</c:v>
                </c:pt>
                <c:pt idx="41">
                  <c:v>92.4502641629381</c:v>
                </c:pt>
                <c:pt idx="42">
                  <c:v>100.390421413376</c:v>
                </c:pt>
                <c:pt idx="43">
                  <c:v>100.500758656867</c:v>
                </c:pt>
                <c:pt idx="44">
                  <c:v>96.5217950067339</c:v>
                </c:pt>
                <c:pt idx="45">
                  <c:v>100.541976007401</c:v>
                </c:pt>
                <c:pt idx="46">
                  <c:v>100.469164628447</c:v>
                </c:pt>
                <c:pt idx="47">
                  <c:v>104.287917786359</c:v>
                </c:pt>
                <c:pt idx="48">
                  <c:v>104.278269005722</c:v>
                </c:pt>
                <c:pt idx="49">
                  <c:v>104.54650001574</c:v>
                </c:pt>
                <c:pt idx="50">
                  <c:v>104.368875893027</c:v>
                </c:pt>
                <c:pt idx="51">
                  <c:v>108.441145034022</c:v>
                </c:pt>
                <c:pt idx="52">
                  <c:v>108.490916448657</c:v>
                </c:pt>
                <c:pt idx="53">
                  <c:v>108.438013635557</c:v>
                </c:pt>
                <c:pt idx="54">
                  <c:v>108.323475735588</c:v>
                </c:pt>
                <c:pt idx="55">
                  <c:v>112.269317845855</c:v>
                </c:pt>
                <c:pt idx="56">
                  <c:v>112.305596242711</c:v>
                </c:pt>
                <c:pt idx="57">
                  <c:v>112.417817416986</c:v>
                </c:pt>
                <c:pt idx="58">
                  <c:v>112.458016426555</c:v>
                </c:pt>
                <c:pt idx="59">
                  <c:v>116.228576598327</c:v>
                </c:pt>
                <c:pt idx="60">
                  <c:v>116.377101627983</c:v>
                </c:pt>
                <c:pt idx="61">
                  <c:v>116.233846512818</c:v>
                </c:pt>
                <c:pt idx="62">
                  <c:v>116.148509540003</c:v>
                </c:pt>
                <c:pt idx="63">
                  <c:v>120.257744458005</c:v>
                </c:pt>
                <c:pt idx="64">
                  <c:v>120.223248157836</c:v>
                </c:pt>
                <c:pt idx="65">
                  <c:v>120.374089913185</c:v>
                </c:pt>
                <c:pt idx="66">
                  <c:v>120.361691611944</c:v>
                </c:pt>
                <c:pt idx="67">
                  <c:v>124.016975586548</c:v>
                </c:pt>
                <c:pt idx="68">
                  <c:v>124.299030575158</c:v>
                </c:pt>
                <c:pt idx="69">
                  <c:v>123.925121231561</c:v>
                </c:pt>
                <c:pt idx="70">
                  <c:v>124.336352771503</c:v>
                </c:pt>
                <c:pt idx="71">
                  <c:v>127.940465112647</c:v>
                </c:pt>
                <c:pt idx="72">
                  <c:v>128.064244456868</c:v>
                </c:pt>
                <c:pt idx="73">
                  <c:v>128.329394985469</c:v>
                </c:pt>
                <c:pt idx="74">
                  <c:v>128.0411535755</c:v>
                </c:pt>
                <c:pt idx="75">
                  <c:v>132.267115826545</c:v>
                </c:pt>
                <c:pt idx="76">
                  <c:v>128.278757981015</c:v>
                </c:pt>
                <c:pt idx="77">
                  <c:v>132.188983616052</c:v>
                </c:pt>
                <c:pt idx="78">
                  <c:v>135.790448270689</c:v>
                </c:pt>
                <c:pt idx="79">
                  <c:v>131.76975809954</c:v>
                </c:pt>
                <c:pt idx="80">
                  <c:v>136.111200215946</c:v>
                </c:pt>
                <c:pt idx="81">
                  <c:v>132.278954040256</c:v>
                </c:pt>
                <c:pt idx="82">
                  <c:v>140.236321252992</c:v>
                </c:pt>
                <c:pt idx="83">
                  <c:v>136.016087169872</c:v>
                </c:pt>
                <c:pt idx="84">
                  <c:v>140.210098973159</c:v>
                </c:pt>
                <c:pt idx="85">
                  <c:v>139.765440391061</c:v>
                </c:pt>
                <c:pt idx="86">
                  <c:v>139.834865786308</c:v>
                </c:pt>
                <c:pt idx="87">
                  <c:v>140.160149348856</c:v>
                </c:pt>
                <c:pt idx="88">
                  <c:v>144.006881424764</c:v>
                </c:pt>
                <c:pt idx="89">
                  <c:v>143.770677238076</c:v>
                </c:pt>
                <c:pt idx="90">
                  <c:v>144.09736101945</c:v>
                </c:pt>
                <c:pt idx="91">
                  <c:v>143.693308783307</c:v>
                </c:pt>
                <c:pt idx="92">
                  <c:v>147.705852226741</c:v>
                </c:pt>
                <c:pt idx="93">
                  <c:v>147.988416385833</c:v>
                </c:pt>
                <c:pt idx="94">
                  <c:v>147.950890521295</c:v>
                </c:pt>
                <c:pt idx="95">
                  <c:v>147.95532030449</c:v>
                </c:pt>
                <c:pt idx="96">
                  <c:v>148.115479879664</c:v>
                </c:pt>
                <c:pt idx="97">
                  <c:v>152.053684432697</c:v>
                </c:pt>
                <c:pt idx="98">
                  <c:v>151.935149544443</c:v>
                </c:pt>
                <c:pt idx="99">
                  <c:v>152.115243143994</c:v>
                </c:pt>
                <c:pt idx="100">
                  <c:v>152.011397824152</c:v>
                </c:pt>
                <c:pt idx="101">
                  <c:v>152.076215226535</c:v>
                </c:pt>
                <c:pt idx="102">
                  <c:v>163.836194892897</c:v>
                </c:pt>
                <c:pt idx="103">
                  <c:v>156.129746893785</c:v>
                </c:pt>
                <c:pt idx="104">
                  <c:v>159.678614237611</c:v>
                </c:pt>
                <c:pt idx="105">
                  <c:v>151.666714866232</c:v>
                </c:pt>
                <c:pt idx="106">
                  <c:v>159.795036068364</c:v>
                </c:pt>
                <c:pt idx="107">
                  <c:v>160.001988410851</c:v>
                </c:pt>
                <c:pt idx="108">
                  <c:v>159.82487345862</c:v>
                </c:pt>
                <c:pt idx="109">
                  <c:v>159.772403440431</c:v>
                </c:pt>
                <c:pt idx="110">
                  <c:v>163.532220115029</c:v>
                </c:pt>
                <c:pt idx="111">
                  <c:v>163.480182891749</c:v>
                </c:pt>
                <c:pt idx="112">
                  <c:v>163.959006813202</c:v>
                </c:pt>
                <c:pt idx="113">
                  <c:v>163.526797449393</c:v>
                </c:pt>
                <c:pt idx="114">
                  <c:v>163.768831638103</c:v>
                </c:pt>
                <c:pt idx="115">
                  <c:v>163.533569416807</c:v>
                </c:pt>
                <c:pt idx="116">
                  <c:v>171.554532022769</c:v>
                </c:pt>
                <c:pt idx="117">
                  <c:v>167.286461372847</c:v>
                </c:pt>
                <c:pt idx="118">
                  <c:v>167.424930285479</c:v>
                </c:pt>
                <c:pt idx="119">
                  <c:v>167.605660348133</c:v>
                </c:pt>
                <c:pt idx="120">
                  <c:v>171.947178840111</c:v>
                </c:pt>
                <c:pt idx="121">
                  <c:v>167.724653489821</c:v>
                </c:pt>
                <c:pt idx="122">
                  <c:v>175.391462566895</c:v>
                </c:pt>
                <c:pt idx="123">
                  <c:v>167.759735336044</c:v>
                </c:pt>
                <c:pt idx="124">
                  <c:v>175.321782586407</c:v>
                </c:pt>
                <c:pt idx="125">
                  <c:v>175.241053606455</c:v>
                </c:pt>
                <c:pt idx="126">
                  <c:v>171.574262378953</c:v>
                </c:pt>
                <c:pt idx="127">
                  <c:v>179.163550250114</c:v>
                </c:pt>
                <c:pt idx="128">
                  <c:v>175.377562212731</c:v>
                </c:pt>
                <c:pt idx="129">
                  <c:v>175.692585990063</c:v>
                </c:pt>
                <c:pt idx="130">
                  <c:v>175.730799234751</c:v>
                </c:pt>
                <c:pt idx="131">
                  <c:v>179.743444512281</c:v>
                </c:pt>
                <c:pt idx="132">
                  <c:v>179.048223135897</c:v>
                </c:pt>
                <c:pt idx="133">
                  <c:v>179.066553273256</c:v>
                </c:pt>
                <c:pt idx="134">
                  <c:v>179.877534558767</c:v>
                </c:pt>
                <c:pt idx="135">
                  <c:v>183.421666617108</c:v>
                </c:pt>
                <c:pt idx="136">
                  <c:v>183.2839614602</c:v>
                </c:pt>
                <c:pt idx="137">
                  <c:v>183.387781321519</c:v>
                </c:pt>
                <c:pt idx="138">
                  <c:v>183.213975977422</c:v>
                </c:pt>
                <c:pt idx="139">
                  <c:v>183.19432199681</c:v>
                </c:pt>
                <c:pt idx="140">
                  <c:v>183.411559583037</c:v>
                </c:pt>
                <c:pt idx="141">
                  <c:v>183.837633442535</c:v>
                </c:pt>
                <c:pt idx="142">
                  <c:v>187.372345846956</c:v>
                </c:pt>
                <c:pt idx="143">
                  <c:v>187.022367516022</c:v>
                </c:pt>
                <c:pt idx="144">
                  <c:v>187.128605937131</c:v>
                </c:pt>
                <c:pt idx="145">
                  <c:v>187.732380294914</c:v>
                </c:pt>
                <c:pt idx="146">
                  <c:v>191.549733233999</c:v>
                </c:pt>
                <c:pt idx="147">
                  <c:v>187.666060839608</c:v>
                </c:pt>
                <c:pt idx="148">
                  <c:v>187.73935593052</c:v>
                </c:pt>
                <c:pt idx="149">
                  <c:v>191.679979043344</c:v>
                </c:pt>
                <c:pt idx="150">
                  <c:v>191.683263192954</c:v>
                </c:pt>
                <c:pt idx="151">
                  <c:v>191.552864632465</c:v>
                </c:pt>
                <c:pt idx="152">
                  <c:v>191.466687528354</c:v>
                </c:pt>
                <c:pt idx="153">
                  <c:v>191.26322300367</c:v>
                </c:pt>
                <c:pt idx="154">
                  <c:v>191.291252838715</c:v>
                </c:pt>
                <c:pt idx="155">
                  <c:v>195.051069513313</c:v>
                </c:pt>
                <c:pt idx="156">
                  <c:v>195.130856527872</c:v>
                </c:pt>
                <c:pt idx="157">
                  <c:v>191.76699627875</c:v>
                </c:pt>
                <c:pt idx="158">
                  <c:v>195.66843872297</c:v>
                </c:pt>
                <c:pt idx="159">
                  <c:v>195.669813483272</c:v>
                </c:pt>
                <c:pt idx="160">
                  <c:v>199.029676744109</c:v>
                </c:pt>
                <c:pt idx="161">
                  <c:v>199.119825377981</c:v>
                </c:pt>
                <c:pt idx="162">
                  <c:v>195.241779317418</c:v>
                </c:pt>
                <c:pt idx="163">
                  <c:v>199.374283326456</c:v>
                </c:pt>
                <c:pt idx="164">
                  <c:v>202.764162187218</c:v>
                </c:pt>
                <c:pt idx="165">
                  <c:v>199.442868590407</c:v>
                </c:pt>
                <c:pt idx="166">
                  <c:v>202.892218563489</c:v>
                </c:pt>
                <c:pt idx="167">
                  <c:v>202.986771522032</c:v>
                </c:pt>
                <c:pt idx="168">
                  <c:v>207.129789901527</c:v>
                </c:pt>
                <c:pt idx="169">
                  <c:v>206.777953098333</c:v>
                </c:pt>
                <c:pt idx="170">
                  <c:v>207.31800477027</c:v>
                </c:pt>
                <c:pt idx="171">
                  <c:v>211.496894210235</c:v>
                </c:pt>
                <c:pt idx="172">
                  <c:v>207.554819961537</c:v>
                </c:pt>
                <c:pt idx="173">
                  <c:v>211.490962374118</c:v>
                </c:pt>
                <c:pt idx="174">
                  <c:v>210.813842008376</c:v>
                </c:pt>
                <c:pt idx="175">
                  <c:v>210.839962454112</c:v>
                </c:pt>
                <c:pt idx="176">
                  <c:v>214.999808918044</c:v>
                </c:pt>
                <c:pt idx="177">
                  <c:v>214.693670165626</c:v>
                </c:pt>
                <c:pt idx="178">
                  <c:v>215.310122868415</c:v>
                </c:pt>
                <c:pt idx="179">
                  <c:v>215.445587675202</c:v>
                </c:pt>
                <c:pt idx="180">
                  <c:v>222.664734064333</c:v>
                </c:pt>
                <c:pt idx="181">
                  <c:v>222.679041754883</c:v>
                </c:pt>
                <c:pt idx="182">
                  <c:v>223.493459941148</c:v>
                </c:pt>
                <c:pt idx="183">
                  <c:v>226.726514293395</c:v>
                </c:pt>
                <c:pt idx="184">
                  <c:v>234.792105692121</c:v>
                </c:pt>
                <c:pt idx="185">
                  <c:v>235</c:v>
                </c:pt>
              </c:numCache>
            </c:numRef>
          </c:yVal>
          <c:smooth val="0"/>
        </c:ser>
        <c:axId val="48204533"/>
        <c:axId val="49772849"/>
      </c:scatterChart>
      <c:valAx>
        <c:axId val="482045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uhlova rychlost [rad/s]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72849"/>
        <c:crosses val="autoZero"/>
        <c:crossBetween val="midCat"/>
      </c:valAx>
      <c:valAx>
        <c:axId val="497728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045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Pravy motor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kalibrace_motory!$D$2:$D$187</c:f>
              <c:numCache>
                <c:formatCode>General</c:formatCode>
                <c:ptCount val="186"/>
                <c:pt idx="0">
                  <c:v>0.3099991</c:v>
                </c:pt>
                <c:pt idx="1">
                  <c:v>0</c:v>
                </c:pt>
                <c:pt idx="2">
                  <c:v>0.3107841</c:v>
                </c:pt>
                <c:pt idx="3">
                  <c:v>0</c:v>
                </c:pt>
                <c:pt idx="4">
                  <c:v>0</c:v>
                </c:pt>
                <c:pt idx="5">
                  <c:v>0.1554087</c:v>
                </c:pt>
                <c:pt idx="6">
                  <c:v>0.6208595</c:v>
                </c:pt>
                <c:pt idx="7">
                  <c:v>0.7791749</c:v>
                </c:pt>
                <c:pt idx="8">
                  <c:v>0.9338352</c:v>
                </c:pt>
                <c:pt idx="9">
                  <c:v>0.933102</c:v>
                </c:pt>
                <c:pt idx="10">
                  <c:v>0.7770403</c:v>
                </c:pt>
                <c:pt idx="11">
                  <c:v>0.7745972</c:v>
                </c:pt>
                <c:pt idx="12">
                  <c:v>0.9324318</c:v>
                </c:pt>
                <c:pt idx="13">
                  <c:v>1.087222</c:v>
                </c:pt>
                <c:pt idx="14">
                  <c:v>1.086279</c:v>
                </c:pt>
                <c:pt idx="15">
                  <c:v>1.244615</c:v>
                </c:pt>
                <c:pt idx="16">
                  <c:v>1.086507</c:v>
                </c:pt>
                <c:pt idx="17">
                  <c:v>1.086542</c:v>
                </c:pt>
                <c:pt idx="18">
                  <c:v>1.240206</c:v>
                </c:pt>
                <c:pt idx="19">
                  <c:v>1.399388</c:v>
                </c:pt>
                <c:pt idx="20">
                  <c:v>1.398609</c:v>
                </c:pt>
                <c:pt idx="21">
                  <c:v>1.400105</c:v>
                </c:pt>
                <c:pt idx="22">
                  <c:v>1.396966</c:v>
                </c:pt>
                <c:pt idx="23">
                  <c:v>1.550263</c:v>
                </c:pt>
                <c:pt idx="24">
                  <c:v>1.554865</c:v>
                </c:pt>
                <c:pt idx="25">
                  <c:v>1.555615</c:v>
                </c:pt>
                <c:pt idx="26">
                  <c:v>1.555543</c:v>
                </c:pt>
                <c:pt idx="27">
                  <c:v>1.554955</c:v>
                </c:pt>
                <c:pt idx="28">
                  <c:v>1.865495</c:v>
                </c:pt>
                <c:pt idx="29">
                  <c:v>1.55168</c:v>
                </c:pt>
                <c:pt idx="30">
                  <c:v>1.860296</c:v>
                </c:pt>
                <c:pt idx="31">
                  <c:v>1.859244</c:v>
                </c:pt>
                <c:pt idx="32">
                  <c:v>1.865988</c:v>
                </c:pt>
                <c:pt idx="33">
                  <c:v>1.857553</c:v>
                </c:pt>
                <c:pt idx="34">
                  <c:v>2.015324</c:v>
                </c:pt>
                <c:pt idx="35">
                  <c:v>2.021603</c:v>
                </c:pt>
                <c:pt idx="36">
                  <c:v>1.863022</c:v>
                </c:pt>
                <c:pt idx="37">
                  <c:v>2.177098</c:v>
                </c:pt>
                <c:pt idx="38">
                  <c:v>2.17037</c:v>
                </c:pt>
                <c:pt idx="39">
                  <c:v>2.173169</c:v>
                </c:pt>
                <c:pt idx="40">
                  <c:v>2.169662</c:v>
                </c:pt>
                <c:pt idx="41">
                  <c:v>2.170812</c:v>
                </c:pt>
                <c:pt idx="42">
                  <c:v>2.327789</c:v>
                </c:pt>
                <c:pt idx="43">
                  <c:v>2.332018</c:v>
                </c:pt>
                <c:pt idx="44">
                  <c:v>2.331165</c:v>
                </c:pt>
                <c:pt idx="45">
                  <c:v>2.333658</c:v>
                </c:pt>
                <c:pt idx="46">
                  <c:v>2.486037</c:v>
                </c:pt>
                <c:pt idx="47">
                  <c:v>2.480933</c:v>
                </c:pt>
                <c:pt idx="48">
                  <c:v>2.635419</c:v>
                </c:pt>
                <c:pt idx="49">
                  <c:v>2.490968</c:v>
                </c:pt>
                <c:pt idx="50">
                  <c:v>2.639222</c:v>
                </c:pt>
                <c:pt idx="51">
                  <c:v>2.643933</c:v>
                </c:pt>
                <c:pt idx="52">
                  <c:v>2.645866</c:v>
                </c:pt>
                <c:pt idx="53">
                  <c:v>2.799345</c:v>
                </c:pt>
                <c:pt idx="54">
                  <c:v>2.794561</c:v>
                </c:pt>
                <c:pt idx="55">
                  <c:v>2.794296</c:v>
                </c:pt>
                <c:pt idx="56">
                  <c:v>2.795724</c:v>
                </c:pt>
                <c:pt idx="57">
                  <c:v>2.955695</c:v>
                </c:pt>
                <c:pt idx="58">
                  <c:v>2.957238</c:v>
                </c:pt>
                <c:pt idx="59">
                  <c:v>2.79458</c:v>
                </c:pt>
                <c:pt idx="60">
                  <c:v>3.111323</c:v>
                </c:pt>
                <c:pt idx="61">
                  <c:v>3.105289</c:v>
                </c:pt>
                <c:pt idx="62">
                  <c:v>3.101763</c:v>
                </c:pt>
                <c:pt idx="63">
                  <c:v>2.95268</c:v>
                </c:pt>
                <c:pt idx="64">
                  <c:v>3.261923</c:v>
                </c:pt>
                <c:pt idx="65">
                  <c:v>3.112784</c:v>
                </c:pt>
                <c:pt idx="66">
                  <c:v>3.26775</c:v>
                </c:pt>
                <c:pt idx="67">
                  <c:v>3.255758</c:v>
                </c:pt>
                <c:pt idx="68">
                  <c:v>3.266821</c:v>
                </c:pt>
                <c:pt idx="69">
                  <c:v>3.407001</c:v>
                </c:pt>
                <c:pt idx="70">
                  <c:v>3.268144</c:v>
                </c:pt>
                <c:pt idx="71">
                  <c:v>3.410003</c:v>
                </c:pt>
                <c:pt idx="72">
                  <c:v>3.414674</c:v>
                </c:pt>
                <c:pt idx="73">
                  <c:v>3.580738</c:v>
                </c:pt>
                <c:pt idx="74">
                  <c:v>3.413928</c:v>
                </c:pt>
                <c:pt idx="75">
                  <c:v>3.579804</c:v>
                </c:pt>
                <c:pt idx="76">
                  <c:v>3.734316</c:v>
                </c:pt>
                <c:pt idx="77">
                  <c:v>3.57675</c:v>
                </c:pt>
                <c:pt idx="78">
                  <c:v>3.563281</c:v>
                </c:pt>
                <c:pt idx="79">
                  <c:v>3.715063</c:v>
                </c:pt>
                <c:pt idx="80">
                  <c:v>3.730776</c:v>
                </c:pt>
                <c:pt idx="81">
                  <c:v>3.89162</c:v>
                </c:pt>
                <c:pt idx="82">
                  <c:v>3.737126</c:v>
                </c:pt>
                <c:pt idx="83">
                  <c:v>3.882325</c:v>
                </c:pt>
                <c:pt idx="84">
                  <c:v>3.891628</c:v>
                </c:pt>
                <c:pt idx="85">
                  <c:v>3.874511</c:v>
                </c:pt>
                <c:pt idx="86">
                  <c:v>4.032172</c:v>
                </c:pt>
                <c:pt idx="87">
                  <c:v>4.045188</c:v>
                </c:pt>
                <c:pt idx="88">
                  <c:v>4.041149</c:v>
                </c:pt>
                <c:pt idx="89">
                  <c:v>3.876622</c:v>
                </c:pt>
                <c:pt idx="90">
                  <c:v>4.200045</c:v>
                </c:pt>
                <c:pt idx="91">
                  <c:v>4.02862</c:v>
                </c:pt>
                <c:pt idx="92">
                  <c:v>4.186231</c:v>
                </c:pt>
                <c:pt idx="93">
                  <c:v>4.19733</c:v>
                </c:pt>
                <c:pt idx="94">
                  <c:v>4.351262</c:v>
                </c:pt>
                <c:pt idx="95">
                  <c:v>4.19603</c:v>
                </c:pt>
                <c:pt idx="96">
                  <c:v>4.202317</c:v>
                </c:pt>
                <c:pt idx="97">
                  <c:v>4.357012</c:v>
                </c:pt>
                <c:pt idx="98">
                  <c:v>4.35227</c:v>
                </c:pt>
                <c:pt idx="99">
                  <c:v>4.359517</c:v>
                </c:pt>
                <c:pt idx="100">
                  <c:v>4.5109</c:v>
                </c:pt>
                <c:pt idx="101">
                  <c:v>4.513537</c:v>
                </c:pt>
                <c:pt idx="102">
                  <c:v>4.508868</c:v>
                </c:pt>
                <c:pt idx="103">
                  <c:v>4.516903</c:v>
                </c:pt>
                <c:pt idx="104">
                  <c:v>4.656713</c:v>
                </c:pt>
                <c:pt idx="105">
                  <c:v>4.496735</c:v>
                </c:pt>
                <c:pt idx="106">
                  <c:v>4.661269</c:v>
                </c:pt>
                <c:pt idx="107">
                  <c:v>4.66919</c:v>
                </c:pt>
                <c:pt idx="108">
                  <c:v>4.817698</c:v>
                </c:pt>
                <c:pt idx="109">
                  <c:v>4.660001</c:v>
                </c:pt>
                <c:pt idx="110">
                  <c:v>4.808079</c:v>
                </c:pt>
                <c:pt idx="111">
                  <c:v>4.80584</c:v>
                </c:pt>
                <c:pt idx="112">
                  <c:v>4.824447</c:v>
                </c:pt>
                <c:pt idx="113">
                  <c:v>4.80787</c:v>
                </c:pt>
                <c:pt idx="114">
                  <c:v>4.972571</c:v>
                </c:pt>
                <c:pt idx="115">
                  <c:v>4.963032</c:v>
                </c:pt>
                <c:pt idx="116">
                  <c:v>4.967686</c:v>
                </c:pt>
                <c:pt idx="117">
                  <c:v>4.955419</c:v>
                </c:pt>
                <c:pt idx="118">
                  <c:v>5.115818</c:v>
                </c:pt>
                <c:pt idx="119">
                  <c:v>5.123129</c:v>
                </c:pt>
                <c:pt idx="120">
                  <c:v>4.982715</c:v>
                </c:pt>
                <c:pt idx="121">
                  <c:v>5.127873</c:v>
                </c:pt>
                <c:pt idx="122">
                  <c:v>5.273763</c:v>
                </c:pt>
                <c:pt idx="123">
                  <c:v>5.1294</c:v>
                </c:pt>
                <c:pt idx="124">
                  <c:v>5.270978</c:v>
                </c:pt>
                <c:pt idx="125">
                  <c:v>5.267796</c:v>
                </c:pt>
                <c:pt idx="126">
                  <c:v>5.279007</c:v>
                </c:pt>
                <c:pt idx="127">
                  <c:v>5.267002</c:v>
                </c:pt>
                <c:pt idx="128">
                  <c:v>5.428257</c:v>
                </c:pt>
                <c:pt idx="129">
                  <c:v>5.285532</c:v>
                </c:pt>
                <c:pt idx="130">
                  <c:v>5.442125</c:v>
                </c:pt>
                <c:pt idx="131">
                  <c:v>5.445074</c:v>
                </c:pt>
                <c:pt idx="132">
                  <c:v>5.572132</c:v>
                </c:pt>
                <c:pt idx="133">
                  <c:v>5.418066</c:v>
                </c:pt>
                <c:pt idx="134">
                  <c:v>5.605632</c:v>
                </c:pt>
                <c:pt idx="135">
                  <c:v>5.589122</c:v>
                </c:pt>
                <c:pt idx="136">
                  <c:v>5.583724</c:v>
                </c:pt>
                <c:pt idx="137">
                  <c:v>5.587807</c:v>
                </c:pt>
                <c:pt idx="138">
                  <c:v>5.580969</c:v>
                </c:pt>
                <c:pt idx="139">
                  <c:v>5.73513</c:v>
                </c:pt>
                <c:pt idx="140">
                  <c:v>6.054553</c:v>
                </c:pt>
                <c:pt idx="141">
                  <c:v>5.761174</c:v>
                </c:pt>
                <c:pt idx="142">
                  <c:v>5.744314</c:v>
                </c:pt>
                <c:pt idx="143">
                  <c:v>5.885365</c:v>
                </c:pt>
                <c:pt idx="144">
                  <c:v>5.889814</c:v>
                </c:pt>
                <c:pt idx="145">
                  <c:v>5.758462</c:v>
                </c:pt>
                <c:pt idx="146">
                  <c:v>5.908394</c:v>
                </c:pt>
                <c:pt idx="147">
                  <c:v>5.911419</c:v>
                </c:pt>
                <c:pt idx="148">
                  <c:v>5.914283</c:v>
                </c:pt>
                <c:pt idx="149">
                  <c:v>5.913598</c:v>
                </c:pt>
                <c:pt idx="150">
                  <c:v>5.913645</c:v>
                </c:pt>
                <c:pt idx="151">
                  <c:v>6.064016</c:v>
                </c:pt>
                <c:pt idx="152">
                  <c:v>6.060231</c:v>
                </c:pt>
                <c:pt idx="153">
                  <c:v>6.052639</c:v>
                </c:pt>
                <c:pt idx="154">
                  <c:v>5.898241</c:v>
                </c:pt>
                <c:pt idx="155">
                  <c:v>6.200869</c:v>
                </c:pt>
                <c:pt idx="156">
                  <c:v>6.049149</c:v>
                </c:pt>
                <c:pt idx="157">
                  <c:v>6.228264</c:v>
                </c:pt>
                <c:pt idx="158">
                  <c:v>6.070265</c:v>
                </c:pt>
                <c:pt idx="159">
                  <c:v>6.225845</c:v>
                </c:pt>
                <c:pt idx="160">
                  <c:v>6.202252</c:v>
                </c:pt>
                <c:pt idx="161">
                  <c:v>6.205714</c:v>
                </c:pt>
                <c:pt idx="162">
                  <c:v>6.363886</c:v>
                </c:pt>
                <c:pt idx="163">
                  <c:v>6.37115</c:v>
                </c:pt>
                <c:pt idx="164">
                  <c:v>6.194035</c:v>
                </c:pt>
                <c:pt idx="165">
                  <c:v>6.529031</c:v>
                </c:pt>
                <c:pt idx="166">
                  <c:v>6.509094</c:v>
                </c:pt>
                <c:pt idx="167">
                  <c:v>6.512827</c:v>
                </c:pt>
                <c:pt idx="168">
                  <c:v>6.520378</c:v>
                </c:pt>
                <c:pt idx="169">
                  <c:v>6.661483</c:v>
                </c:pt>
                <c:pt idx="170">
                  <c:v>6.683195</c:v>
                </c:pt>
                <c:pt idx="171">
                  <c:v>6.691929</c:v>
                </c:pt>
                <c:pt idx="172">
                  <c:v>6.692711</c:v>
                </c:pt>
                <c:pt idx="173">
                  <c:v>6.691644</c:v>
                </c:pt>
                <c:pt idx="174">
                  <c:v>6.820135</c:v>
                </c:pt>
                <c:pt idx="175">
                  <c:v>6.821084</c:v>
                </c:pt>
                <c:pt idx="176">
                  <c:v>6.829556</c:v>
                </c:pt>
                <c:pt idx="177">
                  <c:v>6.817484</c:v>
                </c:pt>
                <c:pt idx="178">
                  <c:v>6.997191</c:v>
                </c:pt>
                <c:pt idx="179">
                  <c:v>7.002633</c:v>
                </c:pt>
                <c:pt idx="180">
                  <c:v>7.130591</c:v>
                </c:pt>
                <c:pt idx="181">
                  <c:v>7.13114</c:v>
                </c:pt>
                <c:pt idx="182">
                  <c:v>7.318856</c:v>
                </c:pt>
                <c:pt idx="183">
                  <c:v>7.290129</c:v>
                </c:pt>
                <c:pt idx="184">
                  <c:v>7.606942</c:v>
                </c:pt>
                <c:pt idx="185">
                  <c:v>7.770411</c:v>
                </c:pt>
              </c:numCache>
            </c:numRef>
          </c:xVal>
          <c:yVal>
            <c:numRef>
              <c:f>kalibrace_motory!$E$2:$E$187</c:f>
              <c:numCache>
                <c:formatCode>General</c:formatCode>
                <c:ptCount val="18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kalibrace_motory!$D$2:$D$187</c:f>
              <c:numCache>
                <c:formatCode>General</c:formatCode>
                <c:ptCount val="186"/>
                <c:pt idx="0">
                  <c:v>0.3099991</c:v>
                </c:pt>
                <c:pt idx="1">
                  <c:v>0</c:v>
                </c:pt>
                <c:pt idx="2">
                  <c:v>0.3107841</c:v>
                </c:pt>
                <c:pt idx="3">
                  <c:v>0</c:v>
                </c:pt>
                <c:pt idx="4">
                  <c:v>0</c:v>
                </c:pt>
                <c:pt idx="5">
                  <c:v>0.1554087</c:v>
                </c:pt>
                <c:pt idx="6">
                  <c:v>0.6208595</c:v>
                </c:pt>
                <c:pt idx="7">
                  <c:v>0.7791749</c:v>
                </c:pt>
                <c:pt idx="8">
                  <c:v>0.9338352</c:v>
                </c:pt>
                <c:pt idx="9">
                  <c:v>0.933102</c:v>
                </c:pt>
                <c:pt idx="10">
                  <c:v>0.7770403</c:v>
                </c:pt>
                <c:pt idx="11">
                  <c:v>0.7745972</c:v>
                </c:pt>
                <c:pt idx="12">
                  <c:v>0.9324318</c:v>
                </c:pt>
                <c:pt idx="13">
                  <c:v>1.087222</c:v>
                </c:pt>
                <c:pt idx="14">
                  <c:v>1.086279</c:v>
                </c:pt>
                <c:pt idx="15">
                  <c:v>1.244615</c:v>
                </c:pt>
                <c:pt idx="16">
                  <c:v>1.086507</c:v>
                </c:pt>
                <c:pt idx="17">
                  <c:v>1.086542</c:v>
                </c:pt>
                <c:pt idx="18">
                  <c:v>1.240206</c:v>
                </c:pt>
                <c:pt idx="19">
                  <c:v>1.399388</c:v>
                </c:pt>
                <c:pt idx="20">
                  <c:v>1.398609</c:v>
                </c:pt>
                <c:pt idx="21">
                  <c:v>1.400105</c:v>
                </c:pt>
                <c:pt idx="22">
                  <c:v>1.396966</c:v>
                </c:pt>
                <c:pt idx="23">
                  <c:v>1.550263</c:v>
                </c:pt>
                <c:pt idx="24">
                  <c:v>1.554865</c:v>
                </c:pt>
                <c:pt idx="25">
                  <c:v>1.555615</c:v>
                </c:pt>
                <c:pt idx="26">
                  <c:v>1.555543</c:v>
                </c:pt>
                <c:pt idx="27">
                  <c:v>1.554955</c:v>
                </c:pt>
                <c:pt idx="28">
                  <c:v>1.865495</c:v>
                </c:pt>
                <c:pt idx="29">
                  <c:v>1.55168</c:v>
                </c:pt>
                <c:pt idx="30">
                  <c:v>1.860296</c:v>
                </c:pt>
                <c:pt idx="31">
                  <c:v>1.859244</c:v>
                </c:pt>
                <c:pt idx="32">
                  <c:v>1.865988</c:v>
                </c:pt>
                <c:pt idx="33">
                  <c:v>1.857553</c:v>
                </c:pt>
                <c:pt idx="34">
                  <c:v>2.015324</c:v>
                </c:pt>
                <c:pt idx="35">
                  <c:v>2.021603</c:v>
                </c:pt>
                <c:pt idx="36">
                  <c:v>1.863022</c:v>
                </c:pt>
                <c:pt idx="37">
                  <c:v>2.177098</c:v>
                </c:pt>
                <c:pt idx="38">
                  <c:v>2.17037</c:v>
                </c:pt>
                <c:pt idx="39">
                  <c:v>2.173169</c:v>
                </c:pt>
                <c:pt idx="40">
                  <c:v>2.169662</c:v>
                </c:pt>
                <c:pt idx="41">
                  <c:v>2.170812</c:v>
                </c:pt>
                <c:pt idx="42">
                  <c:v>2.327789</c:v>
                </c:pt>
                <c:pt idx="43">
                  <c:v>2.332018</c:v>
                </c:pt>
                <c:pt idx="44">
                  <c:v>2.331165</c:v>
                </c:pt>
                <c:pt idx="45">
                  <c:v>2.333658</c:v>
                </c:pt>
                <c:pt idx="46">
                  <c:v>2.486037</c:v>
                </c:pt>
                <c:pt idx="47">
                  <c:v>2.480933</c:v>
                </c:pt>
                <c:pt idx="48">
                  <c:v>2.635419</c:v>
                </c:pt>
                <c:pt idx="49">
                  <c:v>2.490968</c:v>
                </c:pt>
                <c:pt idx="50">
                  <c:v>2.639222</c:v>
                </c:pt>
                <c:pt idx="51">
                  <c:v>2.643933</c:v>
                </c:pt>
                <c:pt idx="52">
                  <c:v>2.645866</c:v>
                </c:pt>
                <c:pt idx="53">
                  <c:v>2.799345</c:v>
                </c:pt>
                <c:pt idx="54">
                  <c:v>2.794561</c:v>
                </c:pt>
                <c:pt idx="55">
                  <c:v>2.794296</c:v>
                </c:pt>
                <c:pt idx="56">
                  <c:v>2.795724</c:v>
                </c:pt>
                <c:pt idx="57">
                  <c:v>2.955695</c:v>
                </c:pt>
                <c:pt idx="58">
                  <c:v>2.957238</c:v>
                </c:pt>
                <c:pt idx="59">
                  <c:v>2.79458</c:v>
                </c:pt>
                <c:pt idx="60">
                  <c:v>3.111323</c:v>
                </c:pt>
                <c:pt idx="61">
                  <c:v>3.105289</c:v>
                </c:pt>
                <c:pt idx="62">
                  <c:v>3.101763</c:v>
                </c:pt>
                <c:pt idx="63">
                  <c:v>2.95268</c:v>
                </c:pt>
                <c:pt idx="64">
                  <c:v>3.261923</c:v>
                </c:pt>
                <c:pt idx="65">
                  <c:v>3.112784</c:v>
                </c:pt>
                <c:pt idx="66">
                  <c:v>3.26775</c:v>
                </c:pt>
                <c:pt idx="67">
                  <c:v>3.255758</c:v>
                </c:pt>
                <c:pt idx="68">
                  <c:v>3.266821</c:v>
                </c:pt>
                <c:pt idx="69">
                  <c:v>3.407001</c:v>
                </c:pt>
                <c:pt idx="70">
                  <c:v>3.268144</c:v>
                </c:pt>
                <c:pt idx="71">
                  <c:v>3.410003</c:v>
                </c:pt>
                <c:pt idx="72">
                  <c:v>3.414674</c:v>
                </c:pt>
                <c:pt idx="73">
                  <c:v>3.580738</c:v>
                </c:pt>
                <c:pt idx="74">
                  <c:v>3.413928</c:v>
                </c:pt>
                <c:pt idx="75">
                  <c:v>3.579804</c:v>
                </c:pt>
                <c:pt idx="76">
                  <c:v>3.734316</c:v>
                </c:pt>
                <c:pt idx="77">
                  <c:v>3.57675</c:v>
                </c:pt>
                <c:pt idx="78">
                  <c:v>3.563281</c:v>
                </c:pt>
                <c:pt idx="79">
                  <c:v>3.715063</c:v>
                </c:pt>
                <c:pt idx="80">
                  <c:v>3.730776</c:v>
                </c:pt>
                <c:pt idx="81">
                  <c:v>3.89162</c:v>
                </c:pt>
                <c:pt idx="82">
                  <c:v>3.737126</c:v>
                </c:pt>
                <c:pt idx="83">
                  <c:v>3.882325</c:v>
                </c:pt>
                <c:pt idx="84">
                  <c:v>3.891628</c:v>
                </c:pt>
                <c:pt idx="85">
                  <c:v>3.874511</c:v>
                </c:pt>
                <c:pt idx="86">
                  <c:v>4.032172</c:v>
                </c:pt>
                <c:pt idx="87">
                  <c:v>4.045188</c:v>
                </c:pt>
                <c:pt idx="88">
                  <c:v>4.041149</c:v>
                </c:pt>
                <c:pt idx="89">
                  <c:v>3.876622</c:v>
                </c:pt>
                <c:pt idx="90">
                  <c:v>4.200045</c:v>
                </c:pt>
                <c:pt idx="91">
                  <c:v>4.02862</c:v>
                </c:pt>
                <c:pt idx="92">
                  <c:v>4.186231</c:v>
                </c:pt>
                <c:pt idx="93">
                  <c:v>4.19733</c:v>
                </c:pt>
                <c:pt idx="94">
                  <c:v>4.351262</c:v>
                </c:pt>
                <c:pt idx="95">
                  <c:v>4.19603</c:v>
                </c:pt>
                <c:pt idx="96">
                  <c:v>4.202317</c:v>
                </c:pt>
                <c:pt idx="97">
                  <c:v>4.357012</c:v>
                </c:pt>
                <c:pt idx="98">
                  <c:v>4.35227</c:v>
                </c:pt>
                <c:pt idx="99">
                  <c:v>4.359517</c:v>
                </c:pt>
                <c:pt idx="100">
                  <c:v>4.5109</c:v>
                </c:pt>
                <c:pt idx="101">
                  <c:v>4.513537</c:v>
                </c:pt>
                <c:pt idx="102">
                  <c:v>4.508868</c:v>
                </c:pt>
                <c:pt idx="103">
                  <c:v>4.516903</c:v>
                </c:pt>
                <c:pt idx="104">
                  <c:v>4.656713</c:v>
                </c:pt>
                <c:pt idx="105">
                  <c:v>4.496735</c:v>
                </c:pt>
                <c:pt idx="106">
                  <c:v>4.661269</c:v>
                </c:pt>
                <c:pt idx="107">
                  <c:v>4.66919</c:v>
                </c:pt>
                <c:pt idx="108">
                  <c:v>4.817698</c:v>
                </c:pt>
                <c:pt idx="109">
                  <c:v>4.660001</c:v>
                </c:pt>
                <c:pt idx="110">
                  <c:v>4.808079</c:v>
                </c:pt>
                <c:pt idx="111">
                  <c:v>4.80584</c:v>
                </c:pt>
                <c:pt idx="112">
                  <c:v>4.824447</c:v>
                </c:pt>
                <c:pt idx="113">
                  <c:v>4.80787</c:v>
                </c:pt>
                <c:pt idx="114">
                  <c:v>4.972571</c:v>
                </c:pt>
                <c:pt idx="115">
                  <c:v>4.963032</c:v>
                </c:pt>
                <c:pt idx="116">
                  <c:v>4.967686</c:v>
                </c:pt>
                <c:pt idx="117">
                  <c:v>4.955419</c:v>
                </c:pt>
                <c:pt idx="118">
                  <c:v>5.115818</c:v>
                </c:pt>
                <c:pt idx="119">
                  <c:v>5.123129</c:v>
                </c:pt>
                <c:pt idx="120">
                  <c:v>4.982715</c:v>
                </c:pt>
                <c:pt idx="121">
                  <c:v>5.127873</c:v>
                </c:pt>
                <c:pt idx="122">
                  <c:v>5.273763</c:v>
                </c:pt>
                <c:pt idx="123">
                  <c:v>5.1294</c:v>
                </c:pt>
                <c:pt idx="124">
                  <c:v>5.270978</c:v>
                </c:pt>
                <c:pt idx="125">
                  <c:v>5.267796</c:v>
                </c:pt>
                <c:pt idx="126">
                  <c:v>5.279007</c:v>
                </c:pt>
                <c:pt idx="127">
                  <c:v>5.267002</c:v>
                </c:pt>
                <c:pt idx="128">
                  <c:v>5.428257</c:v>
                </c:pt>
                <c:pt idx="129">
                  <c:v>5.285532</c:v>
                </c:pt>
                <c:pt idx="130">
                  <c:v>5.442125</c:v>
                </c:pt>
                <c:pt idx="131">
                  <c:v>5.445074</c:v>
                </c:pt>
                <c:pt idx="132">
                  <c:v>5.572132</c:v>
                </c:pt>
                <c:pt idx="133">
                  <c:v>5.418066</c:v>
                </c:pt>
                <c:pt idx="134">
                  <c:v>5.605632</c:v>
                </c:pt>
                <c:pt idx="135">
                  <c:v>5.589122</c:v>
                </c:pt>
                <c:pt idx="136">
                  <c:v>5.583724</c:v>
                </c:pt>
                <c:pt idx="137">
                  <c:v>5.587807</c:v>
                </c:pt>
                <c:pt idx="138">
                  <c:v>5.580969</c:v>
                </c:pt>
                <c:pt idx="139">
                  <c:v>5.73513</c:v>
                </c:pt>
                <c:pt idx="140">
                  <c:v>6.054553</c:v>
                </c:pt>
                <c:pt idx="141">
                  <c:v>5.761174</c:v>
                </c:pt>
                <c:pt idx="142">
                  <c:v>5.744314</c:v>
                </c:pt>
                <c:pt idx="143">
                  <c:v>5.885365</c:v>
                </c:pt>
                <c:pt idx="144">
                  <c:v>5.889814</c:v>
                </c:pt>
                <c:pt idx="145">
                  <c:v>5.758462</c:v>
                </c:pt>
                <c:pt idx="146">
                  <c:v>5.908394</c:v>
                </c:pt>
                <c:pt idx="147">
                  <c:v>5.911419</c:v>
                </c:pt>
                <c:pt idx="148">
                  <c:v>5.914283</c:v>
                </c:pt>
                <c:pt idx="149">
                  <c:v>5.913598</c:v>
                </c:pt>
                <c:pt idx="150">
                  <c:v>5.913645</c:v>
                </c:pt>
                <c:pt idx="151">
                  <c:v>6.064016</c:v>
                </c:pt>
                <c:pt idx="152">
                  <c:v>6.060231</c:v>
                </c:pt>
                <c:pt idx="153">
                  <c:v>6.052639</c:v>
                </c:pt>
                <c:pt idx="154">
                  <c:v>5.898241</c:v>
                </c:pt>
                <c:pt idx="155">
                  <c:v>6.200869</c:v>
                </c:pt>
                <c:pt idx="156">
                  <c:v>6.049149</c:v>
                </c:pt>
                <c:pt idx="157">
                  <c:v>6.228264</c:v>
                </c:pt>
                <c:pt idx="158">
                  <c:v>6.070265</c:v>
                </c:pt>
                <c:pt idx="159">
                  <c:v>6.225845</c:v>
                </c:pt>
                <c:pt idx="160">
                  <c:v>6.202252</c:v>
                </c:pt>
                <c:pt idx="161">
                  <c:v>6.205714</c:v>
                </c:pt>
                <c:pt idx="162">
                  <c:v>6.363886</c:v>
                </c:pt>
                <c:pt idx="163">
                  <c:v>6.37115</c:v>
                </c:pt>
                <c:pt idx="164">
                  <c:v>6.194035</c:v>
                </c:pt>
                <c:pt idx="165">
                  <c:v>6.529031</c:v>
                </c:pt>
                <c:pt idx="166">
                  <c:v>6.509094</c:v>
                </c:pt>
                <c:pt idx="167">
                  <c:v>6.512827</c:v>
                </c:pt>
                <c:pt idx="168">
                  <c:v>6.520378</c:v>
                </c:pt>
                <c:pt idx="169">
                  <c:v>6.661483</c:v>
                </c:pt>
                <c:pt idx="170">
                  <c:v>6.683195</c:v>
                </c:pt>
                <c:pt idx="171">
                  <c:v>6.691929</c:v>
                </c:pt>
                <c:pt idx="172">
                  <c:v>6.692711</c:v>
                </c:pt>
                <c:pt idx="173">
                  <c:v>6.691644</c:v>
                </c:pt>
                <c:pt idx="174">
                  <c:v>6.820135</c:v>
                </c:pt>
                <c:pt idx="175">
                  <c:v>6.821084</c:v>
                </c:pt>
                <c:pt idx="176">
                  <c:v>6.829556</c:v>
                </c:pt>
                <c:pt idx="177">
                  <c:v>6.817484</c:v>
                </c:pt>
                <c:pt idx="178">
                  <c:v>6.997191</c:v>
                </c:pt>
                <c:pt idx="179">
                  <c:v>7.002633</c:v>
                </c:pt>
                <c:pt idx="180">
                  <c:v>7.130591</c:v>
                </c:pt>
                <c:pt idx="181">
                  <c:v>7.13114</c:v>
                </c:pt>
                <c:pt idx="182">
                  <c:v>7.318856</c:v>
                </c:pt>
                <c:pt idx="183">
                  <c:v>7.290129</c:v>
                </c:pt>
                <c:pt idx="184">
                  <c:v>7.606942</c:v>
                </c:pt>
                <c:pt idx="185">
                  <c:v>7.770411</c:v>
                </c:pt>
              </c:numCache>
            </c:numRef>
          </c:xVal>
          <c:yVal>
            <c:numRef>
              <c:f>kalibrace_motory!$F$2:$F$187</c:f>
              <c:numCache>
                <c:formatCode>General</c:formatCode>
                <c:ptCount val="186"/>
                <c:pt idx="0">
                  <c:v>47.0545741546334</c:v>
                </c:pt>
                <c:pt idx="1">
                  <c:v>39.1618583300312</c:v>
                </c:pt>
                <c:pt idx="2">
                  <c:v>47.0745606059564</c:v>
                </c:pt>
                <c:pt idx="3">
                  <c:v>39.1618583300312</c:v>
                </c:pt>
                <c:pt idx="4">
                  <c:v>39.1618583300312</c:v>
                </c:pt>
                <c:pt idx="5">
                  <c:v>43.1186333844454</c:v>
                </c:pt>
                <c:pt idx="6">
                  <c:v>54.9692190627062</c:v>
                </c:pt>
                <c:pt idx="7">
                  <c:v>59</c:v>
                </c:pt>
                <c:pt idx="8">
                  <c:v>62.9377204554714</c:v>
                </c:pt>
                <c:pt idx="9">
                  <c:v>62.9190528553313</c:v>
                </c:pt>
                <c:pt idx="10">
                  <c:v>58.9456521286701</c:v>
                </c:pt>
                <c:pt idx="11">
                  <c:v>58.8834497092724</c:v>
                </c:pt>
                <c:pt idx="12">
                  <c:v>62.9019892633865</c:v>
                </c:pt>
                <c:pt idx="13">
                  <c:v>66.843017030994</c:v>
                </c:pt>
                <c:pt idx="14">
                  <c:v>66.8190078289589</c:v>
                </c:pt>
                <c:pt idx="15">
                  <c:v>70.8503132514721</c:v>
                </c:pt>
                <c:pt idx="16">
                  <c:v>66.8248128109992</c:v>
                </c:pt>
                <c:pt idx="17">
                  <c:v>66.8257039266633</c:v>
                </c:pt>
                <c:pt idx="18">
                  <c:v>70.7380581382454</c:v>
                </c:pt>
                <c:pt idx="19">
                  <c:v>74.7909030993818</c:v>
                </c:pt>
                <c:pt idx="20">
                  <c:v>74.7710694107441</c:v>
                </c:pt>
                <c:pt idx="21">
                  <c:v>74.8091582402717</c:v>
                </c:pt>
                <c:pt idx="22">
                  <c:v>74.7292378954274</c:v>
                </c:pt>
                <c:pt idx="23">
                  <c:v>78.6322481227604</c:v>
                </c:pt>
                <c:pt idx="24">
                  <c:v>78.7494171023633</c:v>
                </c:pt>
                <c:pt idx="25">
                  <c:v>78.7685124380222</c:v>
                </c:pt>
                <c:pt idx="26">
                  <c:v>78.766679285799</c:v>
                </c:pt>
                <c:pt idx="27">
                  <c:v>78.7517085426424</c:v>
                </c:pt>
                <c:pt idx="28">
                  <c:v>86.6581959233218</c:v>
                </c:pt>
                <c:pt idx="29">
                  <c:v>78.668325576932</c:v>
                </c:pt>
                <c:pt idx="30">
                  <c:v>86.5258270565344</c:v>
                </c:pt>
                <c:pt idx="31">
                  <c:v>86.4990426657169</c:v>
                </c:pt>
                <c:pt idx="32">
                  <c:v>86.6707479239615</c:v>
                </c:pt>
                <c:pt idx="33">
                  <c:v>86.455989048918</c:v>
                </c:pt>
                <c:pt idx="34">
                  <c:v>90.4729093185681</c:v>
                </c:pt>
                <c:pt idx="35">
                  <c:v>90.6327754687043</c:v>
                </c:pt>
                <c:pt idx="36">
                  <c:v>86.5952322365425</c:v>
                </c:pt>
                <c:pt idx="37">
                  <c:v>94.5917477597417</c:v>
                </c:pt>
                <c:pt idx="38">
                  <c:v>94.4204498686577</c:v>
                </c:pt>
                <c:pt idx="39">
                  <c:v>94.4917136613367</c:v>
                </c:pt>
                <c:pt idx="40">
                  <c:v>94.4024238717957</c:v>
                </c:pt>
                <c:pt idx="41">
                  <c:v>94.4317033864727</c:v>
                </c:pt>
                <c:pt idx="42">
                  <c:v>98.428408060772</c:v>
                </c:pt>
                <c:pt idx="43">
                  <c:v>98.5360802934405</c:v>
                </c:pt>
                <c:pt idx="44">
                  <c:v>98.5143625316845</c:v>
                </c:pt>
                <c:pt idx="45">
                  <c:v>98.5778354274146</c:v>
                </c:pt>
                <c:pt idx="46">
                  <c:v>102.457472963901</c:v>
                </c:pt>
                <c:pt idx="47">
                  <c:v>102.327522839631</c:v>
                </c:pt>
                <c:pt idx="48">
                  <c:v>106.260805539095</c:v>
                </c:pt>
                <c:pt idx="49">
                  <c:v>102.583018430746</c:v>
                </c:pt>
                <c:pt idx="50">
                  <c:v>106.357631621109</c:v>
                </c:pt>
                <c:pt idx="51">
                  <c:v>106.477575789495</c:v>
                </c:pt>
                <c:pt idx="52">
                  <c:v>106.526790834599</c:v>
                </c:pt>
                <c:pt idx="53">
                  <c:v>110.434434863386</c:v>
                </c:pt>
                <c:pt idx="54">
                  <c:v>110.312632082329</c:v>
                </c:pt>
                <c:pt idx="55">
                  <c:v>110.30588506373</c:v>
                </c:pt>
                <c:pt idx="56">
                  <c:v>110.342242582825</c:v>
                </c:pt>
                <c:pt idx="57">
                  <c:v>114.415175837074</c:v>
                </c:pt>
                <c:pt idx="58">
                  <c:v>114.454461307636</c:v>
                </c:pt>
                <c:pt idx="59">
                  <c:v>110.313115830833</c:v>
                </c:pt>
                <c:pt idx="60">
                  <c:v>118.377534367635</c:v>
                </c:pt>
                <c:pt idx="61">
                  <c:v>118.223906027147</c:v>
                </c:pt>
                <c:pt idx="62">
                  <c:v>118.134132489103</c:v>
                </c:pt>
                <c:pt idx="63">
                  <c:v>114.338412587725</c:v>
                </c:pt>
                <c:pt idx="64">
                  <c:v>122.211877767939</c:v>
                </c:pt>
                <c:pt idx="65">
                  <c:v>118.414732081498</c:v>
                </c:pt>
                <c:pt idx="66">
                  <c:v>122.360235795784</c:v>
                </c:pt>
                <c:pt idx="67">
                  <c:v>122.054914108823</c:v>
                </c:pt>
                <c:pt idx="68">
                  <c:v>122.336583040015</c:v>
                </c:pt>
                <c:pt idx="69">
                  <c:v>125.905628576898</c:v>
                </c:pt>
                <c:pt idx="70">
                  <c:v>122.370267212117</c:v>
                </c:pt>
                <c:pt idx="71">
                  <c:v>125.982060840428</c:v>
                </c:pt>
                <c:pt idx="72">
                  <c:v>126.100986590912</c:v>
                </c:pt>
                <c:pt idx="73">
                  <c:v>130.329050352054</c:v>
                </c:pt>
                <c:pt idx="74">
                  <c:v>126.081993097043</c:v>
                </c:pt>
                <c:pt idx="75">
                  <c:v>130.305270294047</c:v>
                </c:pt>
                <c:pt idx="76">
                  <c:v>134.239214965148</c:v>
                </c:pt>
                <c:pt idx="77">
                  <c:v>130.227514087244</c:v>
                </c:pt>
                <c:pt idx="78">
                  <c:v>129.884587319258</c:v>
                </c:pt>
                <c:pt idx="79">
                  <c:v>133.74902496856</c:v>
                </c:pt>
                <c:pt idx="80">
                  <c:v>134.149084980838</c:v>
                </c:pt>
                <c:pt idx="81">
                  <c:v>138.244245205794</c:v>
                </c:pt>
                <c:pt idx="82">
                  <c:v>134.31075882275</c:v>
                </c:pt>
                <c:pt idx="83">
                  <c:v>138.007590345862</c:v>
                </c:pt>
                <c:pt idx="84">
                  <c:v>138.244448889375</c:v>
                </c:pt>
                <c:pt idx="85">
                  <c:v>137.808642408744</c:v>
                </c:pt>
                <c:pt idx="86">
                  <c:v>141.822762029164</c:v>
                </c:pt>
                <c:pt idx="87">
                  <c:v>142.154155214412</c:v>
                </c:pt>
                <c:pt idx="88">
                  <c:v>142.051320466777</c:v>
                </c:pt>
                <c:pt idx="89">
                  <c:v>137.862389413512</c:v>
                </c:pt>
                <c:pt idx="90">
                  <c:v>146.096883739915</c:v>
                </c:pt>
                <c:pt idx="91">
                  <c:v>141.732326519483</c:v>
                </c:pt>
                <c:pt idx="92">
                  <c:v>145.745173117526</c:v>
                </c:pt>
                <c:pt idx="93">
                  <c:v>146.02775862483</c:v>
                </c:pt>
                <c:pt idx="94">
                  <c:v>149.946936236355</c:v>
                </c:pt>
                <c:pt idx="95">
                  <c:v>145.994660043022</c:v>
                </c:pt>
                <c:pt idx="96">
                  <c:v>146.154729876738</c:v>
                </c:pt>
                <c:pt idx="97">
                  <c:v>150.093333809739</c:v>
                </c:pt>
                <c:pt idx="98">
                  <c:v>149.97260036748</c:v>
                </c:pt>
                <c:pt idx="99">
                  <c:v>150.15711223084</c:v>
                </c:pt>
                <c:pt idx="100">
                  <c:v>154.011391161572</c:v>
                </c:pt>
                <c:pt idx="101">
                  <c:v>154.078530361748</c:v>
                </c:pt>
                <c:pt idx="102">
                  <c:v>153.95965553216</c:v>
                </c:pt>
                <c:pt idx="103">
                  <c:v>154.164230228185</c:v>
                </c:pt>
                <c:pt idx="104">
                  <c:v>157.723855399476</c:v>
                </c:pt>
                <c:pt idx="105">
                  <c:v>153.650743922094</c:v>
                </c:pt>
                <c:pt idx="106">
                  <c:v>157.839853198492</c:v>
                </c:pt>
                <c:pt idx="107">
                  <c:v>158.041525403498</c:v>
                </c:pt>
                <c:pt idx="108">
                  <c:v>161.822605547537</c:v>
                </c:pt>
                <c:pt idx="109">
                  <c:v>157.807569351005</c:v>
                </c:pt>
                <c:pt idx="110">
                  <c:v>161.5777015026</c:v>
                </c:pt>
                <c:pt idx="111">
                  <c:v>161.520695560546</c:v>
                </c:pt>
                <c:pt idx="112">
                  <c:v>161.994438108019</c:v>
                </c:pt>
                <c:pt idx="113">
                  <c:v>161.572380269063</c:v>
                </c:pt>
                <c:pt idx="114">
                  <c:v>165.765741440201</c:v>
                </c:pt>
                <c:pt idx="115">
                  <c:v>165.522874231068</c:v>
                </c:pt>
                <c:pt idx="116">
                  <c:v>165.641367153943</c:v>
                </c:pt>
                <c:pt idx="117">
                  <c:v>165.329043843906</c:v>
                </c:pt>
                <c:pt idx="118">
                  <c:v>169.412874169705</c:v>
                </c:pt>
                <c:pt idx="119">
                  <c:v>169.599015501708</c:v>
                </c:pt>
                <c:pt idx="120">
                  <c:v>166.024012220099</c:v>
                </c:pt>
                <c:pt idx="121">
                  <c:v>169.719799864862</c:v>
                </c:pt>
                <c:pt idx="122">
                  <c:v>173.434224557228</c:v>
                </c:pt>
                <c:pt idx="123">
                  <c:v>169.758677968264</c:v>
                </c:pt>
                <c:pt idx="124">
                  <c:v>173.363317210815</c:v>
                </c:pt>
                <c:pt idx="125">
                  <c:v>173.282302066726</c:v>
                </c:pt>
                <c:pt idx="126">
                  <c:v>173.567739144155</c:v>
                </c:pt>
                <c:pt idx="127">
                  <c:v>173.262086471375</c:v>
                </c:pt>
                <c:pt idx="128">
                  <c:v>177.367710940273</c:v>
                </c:pt>
                <c:pt idx="129">
                  <c:v>173.733868564387</c:v>
                </c:pt>
                <c:pt idx="130">
                  <c:v>177.720796426829</c:v>
                </c:pt>
                <c:pt idx="131">
                  <c:v>177.79587928664</c:v>
                </c:pt>
                <c:pt idx="132">
                  <c:v>181.030832830835</c:v>
                </c:pt>
                <c:pt idx="133">
                  <c:v>177.10824351934</c:v>
                </c:pt>
                <c:pt idx="134">
                  <c:v>181.883757823599</c:v>
                </c:pt>
                <c:pt idx="135">
                  <c:v>181.463405834628</c:v>
                </c:pt>
                <c:pt idx="136">
                  <c:v>181.325970338779</c:v>
                </c:pt>
                <c:pt idx="137">
                  <c:v>181.429925346106</c:v>
                </c:pt>
                <c:pt idx="138">
                  <c:v>181.255826805792</c:v>
                </c:pt>
                <c:pt idx="139">
                  <c:v>185.180834859804</c:v>
                </c:pt>
                <c:pt idx="140">
                  <c:v>193.313487396027</c:v>
                </c:pt>
                <c:pt idx="141">
                  <c:v>185.843926755671</c:v>
                </c:pt>
                <c:pt idx="142">
                  <c:v>185.414663610059</c:v>
                </c:pt>
                <c:pt idx="143">
                  <c:v>189.005885196754</c:v>
                </c:pt>
                <c:pt idx="144">
                  <c:v>189.119158727882</c:v>
                </c:pt>
                <c:pt idx="145">
                  <c:v>185.774878021928</c:v>
                </c:pt>
                <c:pt idx="146">
                  <c:v>189.592213843272</c:v>
                </c:pt>
                <c:pt idx="147">
                  <c:v>189.669231697096</c:v>
                </c:pt>
                <c:pt idx="148">
                  <c:v>189.742150418865</c:v>
                </c:pt>
                <c:pt idx="149">
                  <c:v>189.724710012297</c:v>
                </c:pt>
                <c:pt idx="150">
                  <c:v>189.725906653331</c:v>
                </c:pt>
                <c:pt idx="151">
                  <c:v>193.554419611147</c:v>
                </c:pt>
                <c:pt idx="152">
                  <c:v>193.458051817189</c:v>
                </c:pt>
                <c:pt idx="153">
                  <c:v>193.264756099426</c:v>
                </c:pt>
                <c:pt idx="154">
                  <c:v>189.333713919345</c:v>
                </c:pt>
                <c:pt idx="155">
                  <c:v>197.038758239047</c:v>
                </c:pt>
                <c:pt idx="156">
                  <c:v>193.175899137493</c:v>
                </c:pt>
                <c:pt idx="157">
                  <c:v>197.736247199547</c:v>
                </c:pt>
                <c:pt idx="158">
                  <c:v>193.713521947857</c:v>
                </c:pt>
                <c:pt idx="159">
                  <c:v>197.674658376936</c:v>
                </c:pt>
                <c:pt idx="160">
                  <c:v>197.073970038002</c:v>
                </c:pt>
                <c:pt idx="161">
                  <c:v>197.162114107404</c:v>
                </c:pt>
                <c:pt idx="162">
                  <c:v>201.189244016519</c:v>
                </c:pt>
                <c:pt idx="163">
                  <c:v>201.374188707488</c:v>
                </c:pt>
                <c:pt idx="164">
                  <c:v>196.864761540524</c:v>
                </c:pt>
                <c:pt idx="165">
                  <c:v>205.393909626368</c:v>
                </c:pt>
                <c:pt idx="166">
                  <c:v>204.88630468366</c:v>
                </c:pt>
                <c:pt idx="167">
                  <c:v>204.981348534346</c:v>
                </c:pt>
                <c:pt idx="168">
                  <c:v>205.173600373759</c:v>
                </c:pt>
                <c:pt idx="169">
                  <c:v>208.766196824622</c:v>
                </c:pt>
                <c:pt idx="170">
                  <c:v>209.318994061722</c:v>
                </c:pt>
                <c:pt idx="171">
                  <c:v>209.541365610582</c:v>
                </c:pt>
                <c:pt idx="172">
                  <c:v>209.561275680562</c:v>
                </c:pt>
                <c:pt idx="173">
                  <c:v>209.534109383032</c:v>
                </c:pt>
                <c:pt idx="174">
                  <c:v>212.805547748559</c:v>
                </c:pt>
                <c:pt idx="175">
                  <c:v>212.829709713279</c:v>
                </c:pt>
                <c:pt idx="176">
                  <c:v>213.045410624882</c:v>
                </c:pt>
                <c:pt idx="177">
                  <c:v>212.738052102117</c:v>
                </c:pt>
                <c:pt idx="178">
                  <c:v>217.313472749118</c:v>
                </c:pt>
                <c:pt idx="179">
                  <c:v>217.452028504659</c:v>
                </c:pt>
                <c:pt idx="180">
                  <c:v>220.709896451645</c:v>
                </c:pt>
                <c:pt idx="181">
                  <c:v>220.723874237347</c:v>
                </c:pt>
                <c:pt idx="182">
                  <c:v>225.503207608737</c:v>
                </c:pt>
                <c:pt idx="183">
                  <c:v>224.771805332107</c:v>
                </c:pt>
                <c:pt idx="184">
                  <c:v>232.838006100237</c:v>
                </c:pt>
                <c:pt idx="185">
                  <c:v>237</c:v>
                </c:pt>
              </c:numCache>
            </c:numRef>
          </c:yVal>
          <c:smooth val="0"/>
        </c:ser>
        <c:axId val="12898116"/>
        <c:axId val="43930944"/>
      </c:scatterChart>
      <c:valAx>
        <c:axId val="128981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uhlova rychlost [rad/s]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30944"/>
        <c:crosses val="autoZero"/>
        <c:crossBetween val="midCat"/>
      </c:valAx>
      <c:valAx>
        <c:axId val="439309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pwm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981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</xdr:colOff>
      <xdr:row>1</xdr:row>
      <xdr:rowOff>1800</xdr:rowOff>
    </xdr:from>
    <xdr:to>
      <xdr:col>27</xdr:col>
      <xdr:colOff>234000</xdr:colOff>
      <xdr:row>41</xdr:row>
      <xdr:rowOff>9000</xdr:rowOff>
    </xdr:to>
    <xdr:graphicFrame>
      <xdr:nvGraphicFramePr>
        <xdr:cNvPr id="0" name=""/>
        <xdr:cNvGraphicFramePr/>
      </xdr:nvGraphicFramePr>
      <xdr:xfrm>
        <a:off x="10634400" y="164520"/>
        <a:ext cx="11590920" cy="65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38880</xdr:colOff>
      <xdr:row>39</xdr:row>
      <xdr:rowOff>142200</xdr:rowOff>
    </xdr:from>
    <xdr:to>
      <xdr:col>27</xdr:col>
      <xdr:colOff>725040</xdr:colOff>
      <xdr:row>81</xdr:row>
      <xdr:rowOff>99360</xdr:rowOff>
    </xdr:to>
    <xdr:graphicFrame>
      <xdr:nvGraphicFramePr>
        <xdr:cNvPr id="1" name=""/>
        <xdr:cNvGraphicFramePr/>
      </xdr:nvGraphicFramePr>
      <xdr:xfrm>
        <a:off x="10633320" y="6482160"/>
        <a:ext cx="12083040" cy="678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45" activeCellId="0" sqref="L4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9.44"/>
    <col collapsed="false" customWidth="true" hidden="false" outlineLevel="0" max="4" min="4" style="0" width="14.59"/>
    <col collapsed="false" customWidth="true" hidden="false" outlineLevel="0" max="5" min="5" style="0" width="12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0.1549995</v>
      </c>
      <c r="B2" s="0" t="n">
        <v>50</v>
      </c>
      <c r="C2" s="0" t="n">
        <f aca="false">$M$13*A2+$M$14</f>
        <v>45.0766478927214</v>
      </c>
      <c r="D2" s="0" t="n">
        <v>0.3099991</v>
      </c>
      <c r="E2" s="0" t="n">
        <v>50</v>
      </c>
      <c r="F2" s="1" t="n">
        <f aca="false">D2*$M$43+$M$44</f>
        <v>47.0545741546334</v>
      </c>
    </row>
    <row r="3" customFormat="false" ht="12.8" hidden="false" customHeight="false" outlineLevel="0" collapsed="false">
      <c r="A3" s="0" t="n">
        <v>0</v>
      </c>
      <c r="B3" s="0" t="n">
        <v>51</v>
      </c>
      <c r="C3" s="0" t="n">
        <f aca="false">$M$13*A3+$M$14</f>
        <v>41.1305893849997</v>
      </c>
      <c r="D3" s="0" t="n">
        <v>0</v>
      </c>
      <c r="E3" s="0" t="n">
        <v>51</v>
      </c>
      <c r="F3" s="1" t="n">
        <f aca="false">D3*$M$43+$M$44</f>
        <v>39.1618583300312</v>
      </c>
    </row>
    <row r="4" customFormat="false" ht="12.8" hidden="false" customHeight="false" outlineLevel="0" collapsed="false">
      <c r="A4" s="0" t="n">
        <v>0.1553918</v>
      </c>
      <c r="B4" s="0" t="n">
        <v>52</v>
      </c>
      <c r="C4" s="0" t="n">
        <f aca="false">$M$13*A4+$M$14</f>
        <v>45.0866352717296</v>
      </c>
      <c r="D4" s="0" t="n">
        <v>0.3107841</v>
      </c>
      <c r="E4" s="0" t="n">
        <v>52</v>
      </c>
      <c r="F4" s="1" t="n">
        <f aca="false">D4*$M$43+$M$44</f>
        <v>47.0745606059564</v>
      </c>
      <c r="I4" s="0" t="s">
        <v>6</v>
      </c>
    </row>
    <row r="5" customFormat="false" ht="12.8" hidden="false" customHeight="false" outlineLevel="0" collapsed="false">
      <c r="A5" s="0" t="n">
        <v>0.3100835</v>
      </c>
      <c r="B5" s="0" t="n">
        <v>53</v>
      </c>
      <c r="C5" s="0" t="n">
        <f aca="false">$M$13*A5+$M$14</f>
        <v>49.0248576457304</v>
      </c>
      <c r="D5" s="0" t="n">
        <v>0</v>
      </c>
      <c r="E5" s="0" t="n">
        <v>53</v>
      </c>
      <c r="F5" s="1" t="n">
        <f aca="false">D5*$M$43+$M$44</f>
        <v>39.1618583300312</v>
      </c>
      <c r="J5" s="0" t="s">
        <v>7</v>
      </c>
      <c r="K5" s="0" t="s">
        <v>8</v>
      </c>
    </row>
    <row r="6" customFormat="false" ht="12.8" hidden="false" customHeight="false" outlineLevel="0" collapsed="false">
      <c r="A6" s="0" t="n">
        <v>0</v>
      </c>
      <c r="B6" s="0" t="n">
        <v>54</v>
      </c>
      <c r="C6" s="0" t="n">
        <f aca="false">$M$13*A6+$M$14</f>
        <v>41.1305893849997</v>
      </c>
      <c r="D6" s="0" t="n">
        <v>0</v>
      </c>
      <c r="E6" s="0" t="n">
        <v>54</v>
      </c>
      <c r="F6" s="1" t="n">
        <f aca="false">D6*$M$43+$M$44</f>
        <v>39.1618583300312</v>
      </c>
      <c r="I6" s="0" t="s">
        <v>9</v>
      </c>
      <c r="J6" s="2" t="n">
        <v>0.6233437</v>
      </c>
      <c r="K6" s="0" t="n">
        <v>57</v>
      </c>
    </row>
    <row r="7" customFormat="false" ht="12.8" hidden="false" customHeight="false" outlineLevel="0" collapsed="false">
      <c r="A7" s="0" t="n">
        <v>0</v>
      </c>
      <c r="B7" s="0" t="n">
        <v>55</v>
      </c>
      <c r="C7" s="0" t="n">
        <f aca="false">$M$13*A7+$M$14</f>
        <v>41.1305893849997</v>
      </c>
      <c r="D7" s="0" t="n">
        <v>0.1554087</v>
      </c>
      <c r="E7" s="0" t="n">
        <v>55</v>
      </c>
      <c r="F7" s="1" t="n">
        <f aca="false">D7*$M$43+$M$44</f>
        <v>43.1186333844454</v>
      </c>
      <c r="I7" s="0" t="s">
        <v>10</v>
      </c>
      <c r="J7" s="2" t="n">
        <v>7.615108</v>
      </c>
      <c r="K7" s="0" t="n">
        <v>235</v>
      </c>
    </row>
    <row r="8" customFormat="false" ht="12.8" hidden="false" customHeight="false" outlineLevel="0" collapsed="false">
      <c r="A8" s="0" t="n">
        <v>0</v>
      </c>
      <c r="B8" s="0" t="n">
        <v>56</v>
      </c>
      <c r="C8" s="0" t="n">
        <f aca="false">$M$13*A8+$M$14</f>
        <v>41.1305893849997</v>
      </c>
      <c r="D8" s="0" t="n">
        <v>0.6208595</v>
      </c>
      <c r="E8" s="0" t="n">
        <v>56</v>
      </c>
      <c r="F8" s="1" t="n">
        <f aca="false">D8*$M$43+$M$44</f>
        <v>54.9692190627062</v>
      </c>
    </row>
    <row r="9" customFormat="false" ht="12.8" hidden="false" customHeight="false" outlineLevel="0" collapsed="false">
      <c r="A9" s="2" t="n">
        <v>0.6233437</v>
      </c>
      <c r="B9" s="2" t="n">
        <v>57</v>
      </c>
      <c r="C9" s="3" t="n">
        <f aca="false">$M$13*A9+$M$14</f>
        <v>57</v>
      </c>
      <c r="D9" s="2" t="n">
        <v>0.7791749</v>
      </c>
      <c r="E9" s="2" t="n">
        <v>57</v>
      </c>
      <c r="F9" s="1" t="n">
        <f aca="false">D9*$M$43+$M$44</f>
        <v>59</v>
      </c>
    </row>
    <row r="10" customFormat="false" ht="12.8" hidden="false" customHeight="false" outlineLevel="0" collapsed="false">
      <c r="A10" s="0" t="n">
        <v>0.6225598</v>
      </c>
      <c r="B10" s="0" t="n">
        <v>58</v>
      </c>
      <c r="C10" s="0" t="n">
        <f aca="false">$M$13*A10+$M$14</f>
        <v>56.9800430629505</v>
      </c>
      <c r="D10" s="0" t="n">
        <v>0.9338352</v>
      </c>
      <c r="E10" s="0" t="n">
        <v>58</v>
      </c>
      <c r="F10" s="1" t="n">
        <f aca="false">D10*$M$43+$M$44</f>
        <v>62.9377204554714</v>
      </c>
      <c r="J10" s="0" t="s">
        <v>11</v>
      </c>
      <c r="K10" s="0" t="s">
        <v>12</v>
      </c>
    </row>
    <row r="11" customFormat="false" ht="12.8" hidden="false" customHeight="false" outlineLevel="0" collapsed="false">
      <c r="A11" s="0" t="n">
        <v>0.9331094</v>
      </c>
      <c r="B11" s="0" t="n">
        <v>59</v>
      </c>
      <c r="C11" s="0" t="n">
        <f aca="false">$M$13*A11+$M$14</f>
        <v>64.8861775417687</v>
      </c>
      <c r="D11" s="0" t="n">
        <v>0.933102</v>
      </c>
      <c r="E11" s="0" t="n">
        <v>59</v>
      </c>
      <c r="F11" s="1" t="n">
        <f aca="false">D11*$M$43+$M$44</f>
        <v>62.9190528553313</v>
      </c>
      <c r="J11" s="0" t="s">
        <v>13</v>
      </c>
      <c r="K11" s="0" t="s">
        <v>14</v>
      </c>
    </row>
    <row r="12" customFormat="false" ht="12.8" hidden="false" customHeight="false" outlineLevel="0" collapsed="false">
      <c r="A12" s="0" t="n">
        <v>0.9324356</v>
      </c>
      <c r="B12" s="0" t="n">
        <v>60</v>
      </c>
      <c r="C12" s="0" t="n">
        <f aca="false">$M$13*A12+$M$14</f>
        <v>64.8690235882237</v>
      </c>
      <c r="D12" s="0" t="n">
        <v>0.7770403</v>
      </c>
      <c r="E12" s="0" t="n">
        <v>60</v>
      </c>
      <c r="F12" s="1" t="n">
        <f aca="false">D12*$M$43+$M$44</f>
        <v>58.9456521286701</v>
      </c>
      <c r="J12" s="0" t="s">
        <v>15</v>
      </c>
      <c r="K12" s="0" t="s">
        <v>16</v>
      </c>
      <c r="L12" s="0" t="s">
        <v>17</v>
      </c>
      <c r="M12" s="0" t="s">
        <v>18</v>
      </c>
    </row>
    <row r="13" customFormat="false" ht="12.8" hidden="false" customHeight="false" outlineLevel="0" collapsed="false">
      <c r="A13" s="0" t="n">
        <v>0.7745956</v>
      </c>
      <c r="B13" s="0" t="n">
        <v>61</v>
      </c>
      <c r="C13" s="0" t="n">
        <f aca="false">$M$13*A13+$M$14</f>
        <v>60.8506501427687</v>
      </c>
      <c r="D13" s="0" t="n">
        <v>0.7745972</v>
      </c>
      <c r="E13" s="0" t="n">
        <v>61</v>
      </c>
      <c r="F13" s="1" t="n">
        <f aca="false">D13*$M$43+$M$44</f>
        <v>58.8834497092724</v>
      </c>
      <c r="J13" s="0" t="s">
        <v>19</v>
      </c>
      <c r="K13" s="0" t="n">
        <f aca="false">(K7-K6)/(J7-J6)</f>
        <v>25.4585241095727</v>
      </c>
      <c r="M13" s="0" t="n">
        <f aca="false">K13+L13</f>
        <v>25.4585241095727</v>
      </c>
    </row>
    <row r="14" customFormat="false" ht="12.8" hidden="false" customHeight="false" outlineLevel="0" collapsed="false">
      <c r="A14" s="0" t="n">
        <v>0.9324328</v>
      </c>
      <c r="B14" s="0" t="n">
        <v>62</v>
      </c>
      <c r="C14" s="0" t="n">
        <f aca="false">$M$13*A14+$M$14</f>
        <v>64.8689523043561</v>
      </c>
      <c r="D14" s="0" t="n">
        <v>0.9324318</v>
      </c>
      <c r="E14" s="0" t="n">
        <v>62</v>
      </c>
      <c r="F14" s="1" t="n">
        <f aca="false">D14*$M$43+$M$44</f>
        <v>62.9019892633865</v>
      </c>
      <c r="J14" s="0" t="s">
        <v>20</v>
      </c>
      <c r="K14" s="0" t="n">
        <f aca="false">K6-K13*J6</f>
        <v>41.1305893849997</v>
      </c>
      <c r="L14" s="0" t="n">
        <v>0</v>
      </c>
      <c r="M14" s="0" t="n">
        <f aca="false">K14+L14</f>
        <v>41.1305893849997</v>
      </c>
    </row>
    <row r="15" customFormat="false" ht="12.8" hidden="false" customHeight="false" outlineLevel="0" collapsed="false">
      <c r="A15" s="0" t="n">
        <v>0.7766016</v>
      </c>
      <c r="B15" s="0" t="n">
        <v>63</v>
      </c>
      <c r="C15" s="0" t="n">
        <f aca="false">$M$13*A15+$M$14</f>
        <v>60.9017199421325</v>
      </c>
      <c r="D15" s="0" t="n">
        <v>1.087222</v>
      </c>
      <c r="E15" s="0" t="n">
        <v>63</v>
      </c>
      <c r="F15" s="1" t="n">
        <f aca="false">D15*$M$43+$M$44</f>
        <v>66.843017030994</v>
      </c>
    </row>
    <row r="16" customFormat="false" ht="12.8" hidden="false" customHeight="false" outlineLevel="0" collapsed="false">
      <c r="A16" s="0" t="n">
        <v>0.9310925</v>
      </c>
      <c r="B16" s="0" t="n">
        <v>64</v>
      </c>
      <c r="C16" s="0" t="n">
        <f aca="false">$M$13*A16+$M$14</f>
        <v>64.8348302444921</v>
      </c>
      <c r="D16" s="0" t="n">
        <v>1.086279</v>
      </c>
      <c r="E16" s="0" t="n">
        <v>64</v>
      </c>
      <c r="F16" s="1" t="n">
        <f aca="false">D16*$M$43+$M$44</f>
        <v>66.8190078289589</v>
      </c>
      <c r="J16" s="0" t="s">
        <v>8</v>
      </c>
      <c r="K16" s="0" t="s">
        <v>21</v>
      </c>
    </row>
    <row r="17" customFormat="false" ht="12.8" hidden="false" customHeight="false" outlineLevel="0" collapsed="false">
      <c r="A17" s="0" t="n">
        <v>1.089031</v>
      </c>
      <c r="B17" s="0" t="n">
        <v>65</v>
      </c>
      <c r="C17" s="0" t="n">
        <f aca="false">$M$13*A17+$M$14</f>
        <v>68.8557113545718</v>
      </c>
      <c r="D17" s="0" t="n">
        <v>1.244615</v>
      </c>
      <c r="E17" s="0" t="n">
        <v>65</v>
      </c>
      <c r="F17" s="1" t="n">
        <f aca="false">D17*$M$43+$M$44</f>
        <v>70.8503132514721</v>
      </c>
    </row>
    <row r="18" customFormat="false" ht="12.8" hidden="false" customHeight="false" outlineLevel="0" collapsed="false">
      <c r="A18" s="0" t="n">
        <v>1.0865</v>
      </c>
      <c r="B18" s="0" t="n">
        <v>66</v>
      </c>
      <c r="C18" s="0" t="n">
        <f aca="false">$M$13*A18+$M$14</f>
        <v>68.7912758300505</v>
      </c>
      <c r="D18" s="0" t="n">
        <v>1.086507</v>
      </c>
      <c r="E18" s="0" t="n">
        <v>66</v>
      </c>
      <c r="F18" s="1" t="n">
        <f aca="false">D18*$M$43+$M$44</f>
        <v>66.8248128109992</v>
      </c>
    </row>
    <row r="19" customFormat="false" ht="12.8" hidden="false" customHeight="false" outlineLevel="0" collapsed="false">
      <c r="A19" s="0" t="n">
        <v>1.241761</v>
      </c>
      <c r="B19" s="0" t="n">
        <v>67</v>
      </c>
      <c r="C19" s="0" t="n">
        <f aca="false">$M$13*A19+$M$14</f>
        <v>72.7439917418269</v>
      </c>
      <c r="D19" s="0" t="n">
        <v>1.086542</v>
      </c>
      <c r="E19" s="0" t="n">
        <v>67</v>
      </c>
      <c r="F19" s="1" t="n">
        <f aca="false">D19*$M$43+$M$44</f>
        <v>66.8257039266633</v>
      </c>
    </row>
    <row r="20" customFormat="false" ht="12.8" hidden="false" customHeight="false" outlineLevel="0" collapsed="false">
      <c r="A20" s="0" t="n">
        <v>1.085181</v>
      </c>
      <c r="B20" s="0" t="n">
        <v>68</v>
      </c>
      <c r="C20" s="0" t="n">
        <f aca="false">$M$13*A20+$M$14</f>
        <v>68.75769603675</v>
      </c>
      <c r="D20" s="0" t="n">
        <v>1.240206</v>
      </c>
      <c r="E20" s="0" t="n">
        <v>68</v>
      </c>
      <c r="F20" s="1" t="n">
        <f aca="false">D20*$M$43+$M$44</f>
        <v>70.7380581382454</v>
      </c>
    </row>
    <row r="21" customFormat="false" ht="12.8" hidden="false" customHeight="false" outlineLevel="0" collapsed="false">
      <c r="A21" s="0" t="n">
        <v>1.088412</v>
      </c>
      <c r="B21" s="0" t="n">
        <v>69</v>
      </c>
      <c r="C21" s="0" t="n">
        <f aca="false">$M$13*A21+$M$14</f>
        <v>68.839952528148</v>
      </c>
      <c r="D21" s="0" t="n">
        <v>1.399388</v>
      </c>
      <c r="E21" s="0" t="n">
        <v>69</v>
      </c>
      <c r="F21" s="1" t="n">
        <f aca="false">D21*$M$43+$M$44</f>
        <v>74.7909030993818</v>
      </c>
    </row>
    <row r="22" customFormat="false" ht="12.8" hidden="false" customHeight="false" outlineLevel="0" collapsed="false">
      <c r="A22" s="0" t="n">
        <v>1.243209</v>
      </c>
      <c r="B22" s="0" t="n">
        <v>70</v>
      </c>
      <c r="C22" s="0" t="n">
        <f aca="false">$M$13*A22+$M$14</f>
        <v>72.7808556847375</v>
      </c>
      <c r="D22" s="0" t="n">
        <v>1.398609</v>
      </c>
      <c r="E22" s="0" t="n">
        <v>70</v>
      </c>
      <c r="F22" s="1" t="n">
        <f aca="false">D22*$M$43+$M$44</f>
        <v>74.7710694107441</v>
      </c>
    </row>
    <row r="23" customFormat="false" ht="12.8" hidden="false" customHeight="false" outlineLevel="0" collapsed="false">
      <c r="A23" s="0" t="n">
        <v>1.400104</v>
      </c>
      <c r="B23" s="0" t="n">
        <v>71</v>
      </c>
      <c r="C23" s="0" t="n">
        <f aca="false">$M$13*A23+$M$14</f>
        <v>76.775170824909</v>
      </c>
      <c r="D23" s="0" t="n">
        <v>1.400105</v>
      </c>
      <c r="E23" s="0" t="n">
        <v>71</v>
      </c>
      <c r="F23" s="1" t="n">
        <f aca="false">D23*$M$43+$M$44</f>
        <v>74.8091582402717</v>
      </c>
    </row>
    <row r="24" customFormat="false" ht="12.8" hidden="false" customHeight="false" outlineLevel="0" collapsed="false">
      <c r="A24" s="0" t="n">
        <v>1.396967</v>
      </c>
      <c r="B24" s="0" t="n">
        <v>72</v>
      </c>
      <c r="C24" s="0" t="n">
        <f aca="false">$M$13*A24+$M$14</f>
        <v>76.6953074347772</v>
      </c>
      <c r="D24" s="0" t="n">
        <v>1.396966</v>
      </c>
      <c r="E24" s="0" t="n">
        <v>72</v>
      </c>
      <c r="F24" s="1" t="n">
        <f aca="false">D24*$M$43+$M$44</f>
        <v>74.7292378954274</v>
      </c>
    </row>
    <row r="25" customFormat="false" ht="12.8" hidden="false" customHeight="false" outlineLevel="0" collapsed="false">
      <c r="A25" s="0" t="n">
        <v>1.395235</v>
      </c>
      <c r="B25" s="0" t="n">
        <v>73</v>
      </c>
      <c r="C25" s="0" t="n">
        <f aca="false">$M$13*A25+$M$14</f>
        <v>76.6512132710195</v>
      </c>
      <c r="D25" s="0" t="n">
        <v>1.550263</v>
      </c>
      <c r="E25" s="0" t="n">
        <v>73</v>
      </c>
      <c r="F25" s="1" t="n">
        <f aca="false">D25*$M$43+$M$44</f>
        <v>78.6322481227604</v>
      </c>
    </row>
    <row r="26" customFormat="false" ht="12.8" hidden="false" customHeight="false" outlineLevel="0" collapsed="false">
      <c r="A26" s="0" t="n">
        <v>1.399428</v>
      </c>
      <c r="B26" s="0" t="n">
        <v>74</v>
      </c>
      <c r="C26" s="0" t="n">
        <f aca="false">$M$13*A26+$M$14</f>
        <v>76.7579608626109</v>
      </c>
      <c r="D26" s="0" t="n">
        <v>1.554865</v>
      </c>
      <c r="E26" s="0" t="n">
        <v>74</v>
      </c>
      <c r="F26" s="1" t="n">
        <f aca="false">D26*$M$43+$M$44</f>
        <v>78.7494171023633</v>
      </c>
    </row>
    <row r="27" customFormat="false" ht="12.8" hidden="false" customHeight="false" outlineLevel="0" collapsed="false">
      <c r="A27" s="0" t="n">
        <v>1.555558</v>
      </c>
      <c r="B27" s="0" t="n">
        <v>75</v>
      </c>
      <c r="C27" s="0" t="n">
        <f aca="false">$M$13*A27+$M$14</f>
        <v>80.7328002318385</v>
      </c>
      <c r="D27" s="0" t="n">
        <v>1.555615</v>
      </c>
      <c r="E27" s="0" t="n">
        <v>75</v>
      </c>
      <c r="F27" s="1" t="n">
        <f aca="false">D27*$M$43+$M$44</f>
        <v>78.7685124380222</v>
      </c>
    </row>
    <row r="28" customFormat="false" ht="12.8" hidden="false" customHeight="false" outlineLevel="0" collapsed="false">
      <c r="A28" s="0" t="n">
        <v>1.555543</v>
      </c>
      <c r="B28" s="0" t="n">
        <v>76</v>
      </c>
      <c r="C28" s="0" t="n">
        <f aca="false">$M$13*A28+$M$14</f>
        <v>80.7324183539769</v>
      </c>
      <c r="D28" s="0" t="n">
        <v>1.555543</v>
      </c>
      <c r="E28" s="0" t="n">
        <v>76</v>
      </c>
      <c r="F28" s="1" t="n">
        <f aca="false">D28*$M$43+$M$44</f>
        <v>78.766679285799</v>
      </c>
    </row>
    <row r="29" customFormat="false" ht="12.8" hidden="false" customHeight="false" outlineLevel="0" collapsed="false">
      <c r="A29" s="0" t="n">
        <v>1.554955</v>
      </c>
      <c r="B29" s="0" t="n">
        <v>77</v>
      </c>
      <c r="C29" s="0" t="n">
        <f aca="false">$M$13*A29+$M$14</f>
        <v>80.7174487418004</v>
      </c>
      <c r="D29" s="0" t="n">
        <v>1.554955</v>
      </c>
      <c r="E29" s="0" t="n">
        <v>77</v>
      </c>
      <c r="F29" s="1" t="n">
        <f aca="false">D29*$M$43+$M$44</f>
        <v>78.7517085426424</v>
      </c>
    </row>
    <row r="30" customFormat="false" ht="12.8" hidden="false" customHeight="false" outlineLevel="0" collapsed="false">
      <c r="A30" s="0" t="n">
        <v>1.554662</v>
      </c>
      <c r="B30" s="0" t="n">
        <v>78</v>
      </c>
      <c r="C30" s="0" t="n">
        <f aca="false">$M$13*A30+$M$14</f>
        <v>80.7099893942363</v>
      </c>
      <c r="D30" s="0" t="n">
        <v>1.865495</v>
      </c>
      <c r="E30" s="0" t="n">
        <v>78</v>
      </c>
      <c r="F30" s="1" t="n">
        <f aca="false">D30*$M$43+$M$44</f>
        <v>86.6581959233218</v>
      </c>
    </row>
    <row r="31" customFormat="false" ht="12.8" hidden="false" customHeight="false" outlineLevel="0" collapsed="false">
      <c r="A31" s="0" t="n">
        <v>1.551597</v>
      </c>
      <c r="B31" s="0" t="n">
        <v>79</v>
      </c>
      <c r="C31" s="0" t="n">
        <f aca="false">$M$13*A31+$M$14</f>
        <v>80.6319590178405</v>
      </c>
      <c r="D31" s="0" t="n">
        <v>1.55168</v>
      </c>
      <c r="E31" s="0" t="n">
        <v>79</v>
      </c>
      <c r="F31" s="1" t="n">
        <f aca="false">D31*$M$43+$M$44</f>
        <v>78.668325576932</v>
      </c>
    </row>
    <row r="32" customFormat="false" ht="12.8" hidden="false" customHeight="false" outlineLevel="0" collapsed="false">
      <c r="A32" s="0" t="n">
        <v>1.860299</v>
      </c>
      <c r="B32" s="0" t="n">
        <v>80</v>
      </c>
      <c r="C32" s="0" t="n">
        <f aca="false">$M$13*A32+$M$14</f>
        <v>88.4910563275138</v>
      </c>
      <c r="D32" s="0" t="n">
        <v>1.860296</v>
      </c>
      <c r="E32" s="0" t="n">
        <v>80</v>
      </c>
      <c r="F32" s="1" t="n">
        <f aca="false">D32*$M$43+$M$44</f>
        <v>86.5258270565344</v>
      </c>
    </row>
    <row r="33" customFormat="false" ht="12.8" hidden="false" customHeight="false" outlineLevel="0" collapsed="false">
      <c r="A33" s="0" t="n">
        <v>1.704306</v>
      </c>
      <c r="B33" s="0" t="n">
        <v>81</v>
      </c>
      <c r="C33" s="0" t="n">
        <f aca="false">$M$13*A33+$M$14</f>
        <v>84.5197047760892</v>
      </c>
      <c r="D33" s="0" t="n">
        <v>1.859244</v>
      </c>
      <c r="E33" s="0" t="n">
        <v>81</v>
      </c>
      <c r="F33" s="1" t="n">
        <f aca="false">D33*$M$43+$M$44</f>
        <v>86.4990426657169</v>
      </c>
    </row>
    <row r="34" customFormat="false" ht="12.8" hidden="false" customHeight="false" outlineLevel="0" collapsed="false">
      <c r="A34" s="0" t="n">
        <v>1.710491</v>
      </c>
      <c r="B34" s="0" t="n">
        <v>82</v>
      </c>
      <c r="C34" s="0" t="n">
        <f aca="false">$M$13*A34+$M$14</f>
        <v>84.6771657477069</v>
      </c>
      <c r="D34" s="0" t="n">
        <v>1.865988</v>
      </c>
      <c r="E34" s="0" t="n">
        <v>82</v>
      </c>
      <c r="F34" s="1" t="n">
        <f aca="false">D34*$M$43+$M$44</f>
        <v>86.6707479239615</v>
      </c>
      <c r="I34" s="0" t="s">
        <v>22</v>
      </c>
    </row>
    <row r="35" customFormat="false" ht="12.8" hidden="false" customHeight="false" outlineLevel="0" collapsed="false">
      <c r="A35" s="0" t="n">
        <v>1.857553</v>
      </c>
      <c r="B35" s="0" t="n">
        <v>83</v>
      </c>
      <c r="C35" s="0" t="n">
        <f aca="false">$M$13*A35+$M$14</f>
        <v>88.4211472203089</v>
      </c>
      <c r="D35" s="0" t="n">
        <v>1.857553</v>
      </c>
      <c r="E35" s="0" t="n">
        <v>83</v>
      </c>
      <c r="F35" s="1" t="n">
        <f aca="false">D35*$M$43+$M$44</f>
        <v>86.455989048918</v>
      </c>
      <c r="J35" s="0" t="s">
        <v>7</v>
      </c>
      <c r="K35" s="0" t="s">
        <v>8</v>
      </c>
      <c r="L35" s="1" t="s">
        <v>17</v>
      </c>
      <c r="M35" s="1" t="s">
        <v>18</v>
      </c>
    </row>
    <row r="36" customFormat="false" ht="12.8" hidden="false" customHeight="false" outlineLevel="0" collapsed="false">
      <c r="A36" s="0" t="n">
        <v>1.86031</v>
      </c>
      <c r="B36" s="0" t="n">
        <v>84</v>
      </c>
      <c r="C36" s="0" t="n">
        <f aca="false">$M$13*A36+$M$14</f>
        <v>88.491336371279</v>
      </c>
      <c r="D36" s="0" t="n">
        <v>2.015324</v>
      </c>
      <c r="E36" s="0" t="n">
        <v>84</v>
      </c>
      <c r="F36" s="1" t="n">
        <f aca="false">D36*$M$43+$M$44</f>
        <v>90.4729093185681</v>
      </c>
      <c r="I36" s="0" t="s">
        <v>9</v>
      </c>
      <c r="J36" s="2" t="n">
        <v>0.7791749</v>
      </c>
      <c r="K36" s="0" t="n">
        <v>57</v>
      </c>
    </row>
    <row r="37" customFormat="false" ht="12.8" hidden="false" customHeight="false" outlineLevel="0" collapsed="false">
      <c r="A37" s="0" t="n">
        <v>1.866084</v>
      </c>
      <c r="B37" s="0" t="n">
        <v>85</v>
      </c>
      <c r="C37" s="0" t="n">
        <f aca="false">$M$13*A37+$M$14</f>
        <v>88.6383338894877</v>
      </c>
      <c r="D37" s="0" t="n">
        <v>2.021603</v>
      </c>
      <c r="E37" s="0" t="n">
        <v>85</v>
      </c>
      <c r="F37" s="1" t="n">
        <f aca="false">D37*$M$43+$M$44</f>
        <v>90.6327754687043</v>
      </c>
      <c r="I37" s="0" t="s">
        <v>10</v>
      </c>
      <c r="J37" s="2" t="n">
        <v>7.770411</v>
      </c>
      <c r="K37" s="0" t="n">
        <v>235</v>
      </c>
    </row>
    <row r="38" customFormat="false" ht="12.8" hidden="false" customHeight="false" outlineLevel="0" collapsed="false">
      <c r="A38" s="0" t="n">
        <v>2.018274</v>
      </c>
      <c r="B38" s="0" t="n">
        <v>86</v>
      </c>
      <c r="C38" s="0" t="n">
        <f aca="false">$M$13*A38+$M$14</f>
        <v>92.5128666737236</v>
      </c>
      <c r="D38" s="0" t="n">
        <v>1.863022</v>
      </c>
      <c r="E38" s="0" t="n">
        <v>86</v>
      </c>
      <c r="F38" s="1" t="n">
        <f aca="false">D38*$M$43+$M$44</f>
        <v>86.5952322365425</v>
      </c>
    </row>
    <row r="39" customFormat="false" ht="12.8" hidden="false" customHeight="false" outlineLevel="0" collapsed="false">
      <c r="A39" s="0" t="n">
        <v>2.021589</v>
      </c>
      <c r="B39" s="0" t="n">
        <v>87</v>
      </c>
      <c r="C39" s="0" t="n">
        <f aca="false">$M$13*A39+$M$14</f>
        <v>92.5972616811468</v>
      </c>
      <c r="D39" s="0" t="n">
        <v>2.177098</v>
      </c>
      <c r="E39" s="0" t="n">
        <v>87</v>
      </c>
      <c r="F39" s="1" t="n">
        <f aca="false">D39*$M$43+$M$44</f>
        <v>94.5917477597417</v>
      </c>
    </row>
    <row r="40" customFormat="false" ht="12.8" hidden="false" customHeight="false" outlineLevel="0" collapsed="false">
      <c r="A40" s="0" t="n">
        <v>2.015358</v>
      </c>
      <c r="B40" s="0" t="n">
        <v>88</v>
      </c>
      <c r="C40" s="0" t="n">
        <f aca="false">$M$13*A40+$M$14</f>
        <v>92.43862961742</v>
      </c>
      <c r="D40" s="0" t="n">
        <v>2.17037</v>
      </c>
      <c r="E40" s="0" t="n">
        <v>88</v>
      </c>
      <c r="F40" s="1" t="n">
        <f aca="false">D40*$M$43+$M$44</f>
        <v>94.4204498686577</v>
      </c>
      <c r="J40" s="0" t="s">
        <v>11</v>
      </c>
      <c r="K40" s="0" t="s">
        <v>12</v>
      </c>
    </row>
    <row r="41" customFormat="false" ht="12.8" hidden="false" customHeight="false" outlineLevel="0" collapsed="false">
      <c r="A41" s="0" t="n">
        <v>2.017931</v>
      </c>
      <c r="B41" s="0" t="n">
        <v>89</v>
      </c>
      <c r="C41" s="0" t="n">
        <f aca="false">$M$13*A41+$M$14</f>
        <v>92.504134399954</v>
      </c>
      <c r="D41" s="0" t="n">
        <v>2.173169</v>
      </c>
      <c r="E41" s="0" t="n">
        <v>89</v>
      </c>
      <c r="F41" s="1" t="n">
        <f aca="false">D41*$M$43+$M$44</f>
        <v>94.4917136613367</v>
      </c>
      <c r="J41" s="0" t="s">
        <v>13</v>
      </c>
      <c r="K41" s="0" t="s">
        <v>14</v>
      </c>
    </row>
    <row r="42" customFormat="false" ht="12.8" hidden="false" customHeight="false" outlineLevel="0" collapsed="false">
      <c r="A42" s="0" t="n">
        <v>2.324649</v>
      </c>
      <c r="B42" s="0" t="n">
        <v>90</v>
      </c>
      <c r="C42" s="0" t="n">
        <f aca="false">$M$13*A42+$M$14</f>
        <v>100.312721997794</v>
      </c>
      <c r="D42" s="0" t="n">
        <v>2.169662</v>
      </c>
      <c r="E42" s="0" t="n">
        <v>90</v>
      </c>
      <c r="F42" s="1" t="n">
        <f aca="false">D42*$M$43+$M$44</f>
        <v>94.4024238717957</v>
      </c>
      <c r="J42" s="0" t="s">
        <v>15</v>
      </c>
      <c r="K42" s="0" t="s">
        <v>16</v>
      </c>
      <c r="L42" s="1" t="s">
        <v>17</v>
      </c>
      <c r="M42" s="1" t="s">
        <v>18</v>
      </c>
    </row>
    <row r="43" customFormat="false" ht="12.8" hidden="false" customHeight="false" outlineLevel="0" collapsed="false">
      <c r="A43" s="0" t="n">
        <v>2.015815</v>
      </c>
      <c r="B43" s="0" t="n">
        <v>91</v>
      </c>
      <c r="C43" s="0" t="n">
        <f aca="false">$M$13*A43+$M$14</f>
        <v>92.4502641629381</v>
      </c>
      <c r="D43" s="0" t="n">
        <v>2.170812</v>
      </c>
      <c r="E43" s="0" t="n">
        <v>91</v>
      </c>
      <c r="F43" s="1" t="n">
        <f aca="false">D43*$M$43+$M$44</f>
        <v>94.4317033864727</v>
      </c>
      <c r="J43" s="0" t="s">
        <v>19</v>
      </c>
      <c r="K43" s="0" t="n">
        <f aca="false">(K37-K36)/(J37-J36)</f>
        <v>25.4604475451773</v>
      </c>
      <c r="M43" s="0" t="n">
        <f aca="false">K43+L43</f>
        <v>25.4604475451773</v>
      </c>
    </row>
    <row r="44" customFormat="false" ht="12.8" hidden="false" customHeight="false" outlineLevel="0" collapsed="false">
      <c r="A44" s="0" t="n">
        <v>2.327701</v>
      </c>
      <c r="B44" s="0" t="n">
        <v>92</v>
      </c>
      <c r="C44" s="0" t="n">
        <f aca="false">$M$13*A44+$M$14</f>
        <v>100.390421413376</v>
      </c>
      <c r="D44" s="0" t="n">
        <v>2.327789</v>
      </c>
      <c r="E44" s="0" t="n">
        <v>92</v>
      </c>
      <c r="F44" s="1" t="n">
        <f aca="false">D44*$M$43+$M$44</f>
        <v>98.428408060772</v>
      </c>
      <c r="J44" s="0" t="s">
        <v>20</v>
      </c>
      <c r="K44" s="0" t="n">
        <f aca="false">K36-K43*J36</f>
        <v>37.1618583300312</v>
      </c>
      <c r="L44" s="0" t="n">
        <v>2</v>
      </c>
      <c r="M44" s="0" t="n">
        <f aca="false">K44+L44</f>
        <v>39.1618583300312</v>
      </c>
    </row>
    <row r="45" customFormat="false" ht="12.8" hidden="false" customHeight="false" outlineLevel="0" collapsed="false">
      <c r="A45" s="0" t="n">
        <v>2.332035</v>
      </c>
      <c r="B45" s="0" t="n">
        <v>93</v>
      </c>
      <c r="C45" s="0" t="n">
        <f aca="false">$M$13*A45+$M$14</f>
        <v>100.500758656867</v>
      </c>
      <c r="D45" s="0" t="n">
        <v>2.332018</v>
      </c>
      <c r="E45" s="0" t="n">
        <v>93</v>
      </c>
      <c r="F45" s="1" t="n">
        <f aca="false">D45*$M$43+$M$44</f>
        <v>98.5360802934405</v>
      </c>
    </row>
    <row r="46" customFormat="false" ht="12.8" hidden="false" customHeight="false" outlineLevel="0" collapsed="false">
      <c r="A46" s="0" t="n">
        <v>2.175743</v>
      </c>
      <c r="B46" s="0" t="n">
        <v>94</v>
      </c>
      <c r="C46" s="0" t="n">
        <f aca="false">$M$13*A46+$M$14</f>
        <v>96.5217950067339</v>
      </c>
      <c r="D46" s="0" t="n">
        <v>2.331165</v>
      </c>
      <c r="E46" s="0" t="n">
        <v>94</v>
      </c>
      <c r="F46" s="1" t="n">
        <f aca="false">D46*$M$43+$M$44</f>
        <v>98.5143625316845</v>
      </c>
    </row>
    <row r="47" customFormat="false" ht="12.8" hidden="false" customHeight="false" outlineLevel="0" collapsed="false">
      <c r="A47" s="0" t="n">
        <v>2.333654</v>
      </c>
      <c r="B47" s="0" t="n">
        <v>95</v>
      </c>
      <c r="C47" s="0" t="n">
        <f aca="false">$M$13*A47+$M$14</f>
        <v>100.541976007401</v>
      </c>
      <c r="D47" s="0" t="n">
        <v>2.333658</v>
      </c>
      <c r="E47" s="0" t="n">
        <v>95</v>
      </c>
      <c r="F47" s="1" t="n">
        <f aca="false">D47*$M$43+$M$44</f>
        <v>98.5778354274146</v>
      </c>
    </row>
    <row r="48" customFormat="false" ht="12.8" hidden="false" customHeight="false" outlineLevel="0" collapsed="false">
      <c r="A48" s="0" t="n">
        <v>2.330794</v>
      </c>
      <c r="B48" s="0" t="n">
        <v>96</v>
      </c>
      <c r="C48" s="0" t="n">
        <f aca="false">$M$13*A48+$M$14</f>
        <v>100.469164628447</v>
      </c>
      <c r="D48" s="0" t="n">
        <v>2.486037</v>
      </c>
      <c r="E48" s="0" t="n">
        <v>96</v>
      </c>
      <c r="F48" s="1" t="n">
        <f aca="false">D48*$M$43+$M$44</f>
        <v>102.457472963901</v>
      </c>
    </row>
    <row r="49" customFormat="false" ht="12.8" hidden="false" customHeight="false" outlineLevel="0" collapsed="false">
      <c r="A49" s="0" t="n">
        <v>2.480793</v>
      </c>
      <c r="B49" s="0" t="n">
        <v>97</v>
      </c>
      <c r="C49" s="0" t="n">
        <f aca="false">$M$13*A49+$M$14</f>
        <v>104.287917786359</v>
      </c>
      <c r="D49" s="0" t="n">
        <v>2.480933</v>
      </c>
      <c r="E49" s="0" t="n">
        <v>97</v>
      </c>
      <c r="F49" s="1" t="n">
        <f aca="false">D49*$M$43+$M$44</f>
        <v>102.327522839631</v>
      </c>
    </row>
    <row r="50" customFormat="false" ht="12.8" hidden="false" customHeight="false" outlineLevel="0" collapsed="false">
      <c r="A50" s="0" t="n">
        <v>2.480414</v>
      </c>
      <c r="B50" s="0" t="n">
        <v>98</v>
      </c>
      <c r="C50" s="0" t="n">
        <f aca="false">$M$13*A50+$M$14</f>
        <v>104.278269005722</v>
      </c>
      <c r="D50" s="0" t="n">
        <v>2.635419</v>
      </c>
      <c r="E50" s="0" t="n">
        <v>98</v>
      </c>
      <c r="F50" s="1" t="n">
        <f aca="false">D50*$M$43+$M$44</f>
        <v>106.260805539095</v>
      </c>
    </row>
    <row r="51" customFormat="false" ht="12.8" hidden="false" customHeight="false" outlineLevel="0" collapsed="false">
      <c r="A51" s="0" t="n">
        <v>2.49095</v>
      </c>
      <c r="B51" s="0" t="n">
        <v>99</v>
      </c>
      <c r="C51" s="0" t="n">
        <f aca="false">$M$13*A51+$M$14</f>
        <v>104.54650001574</v>
      </c>
      <c r="D51" s="0" t="n">
        <v>2.490968</v>
      </c>
      <c r="E51" s="0" t="n">
        <v>99</v>
      </c>
      <c r="F51" s="1" t="n">
        <f aca="false">D51*$M$43+$M$44</f>
        <v>102.583018430746</v>
      </c>
    </row>
    <row r="52" customFormat="false" ht="12.8" hidden="false" customHeight="false" outlineLevel="0" collapsed="false">
      <c r="A52" s="0" t="n">
        <v>2.483973</v>
      </c>
      <c r="B52" s="0" t="n">
        <v>100</v>
      </c>
      <c r="C52" s="0" t="n">
        <f aca="false">$M$13*A52+$M$14</f>
        <v>104.368875893027</v>
      </c>
      <c r="D52" s="0" t="n">
        <v>2.639222</v>
      </c>
      <c r="E52" s="0" t="n">
        <v>100</v>
      </c>
      <c r="F52" s="1" t="n">
        <f aca="false">D52*$M$43+$M$44</f>
        <v>106.357631621109</v>
      </c>
    </row>
    <row r="53" customFormat="false" ht="12.8" hidden="false" customHeight="false" outlineLevel="0" collapsed="false">
      <c r="A53" s="0" t="n">
        <v>2.64393</v>
      </c>
      <c r="B53" s="0" t="n">
        <v>101</v>
      </c>
      <c r="C53" s="0" t="n">
        <f aca="false">$M$13*A53+$M$14</f>
        <v>108.441145034022</v>
      </c>
      <c r="D53" s="0" t="n">
        <v>2.643933</v>
      </c>
      <c r="E53" s="0" t="n">
        <v>101</v>
      </c>
      <c r="F53" s="1" t="n">
        <f aca="false">D53*$M$43+$M$44</f>
        <v>106.477575789495</v>
      </c>
    </row>
    <row r="54" customFormat="false" ht="12.8" hidden="false" customHeight="false" outlineLevel="0" collapsed="false">
      <c r="A54" s="0" t="n">
        <v>2.645885</v>
      </c>
      <c r="B54" s="0" t="n">
        <v>102</v>
      </c>
      <c r="C54" s="0" t="n">
        <f aca="false">$M$13*A54+$M$14</f>
        <v>108.490916448657</v>
      </c>
      <c r="D54" s="0" t="n">
        <v>2.645866</v>
      </c>
      <c r="E54" s="0" t="n">
        <v>102</v>
      </c>
      <c r="F54" s="1" t="n">
        <f aca="false">D54*$M$43+$M$44</f>
        <v>106.526790834599</v>
      </c>
    </row>
    <row r="55" customFormat="false" ht="12.8" hidden="false" customHeight="false" outlineLevel="0" collapsed="false">
      <c r="A55" s="0" t="n">
        <v>2.643807</v>
      </c>
      <c r="B55" s="0" t="n">
        <v>103</v>
      </c>
      <c r="C55" s="0" t="n">
        <f aca="false">$M$13*A55+$M$14</f>
        <v>108.438013635557</v>
      </c>
      <c r="D55" s="0" t="n">
        <v>2.799345</v>
      </c>
      <c r="E55" s="0" t="n">
        <v>103</v>
      </c>
      <c r="F55" s="1" t="n">
        <f aca="false">D55*$M$43+$M$44</f>
        <v>110.434434863386</v>
      </c>
    </row>
    <row r="56" customFormat="false" ht="12.8" hidden="false" customHeight="false" outlineLevel="0" collapsed="false">
      <c r="A56" s="0" t="n">
        <v>2.639308</v>
      </c>
      <c r="B56" s="0" t="n">
        <v>104</v>
      </c>
      <c r="C56" s="0" t="n">
        <f aca="false">$M$13*A56+$M$14</f>
        <v>108.323475735588</v>
      </c>
      <c r="D56" s="0" t="n">
        <v>2.794561</v>
      </c>
      <c r="E56" s="0" t="n">
        <v>104</v>
      </c>
      <c r="F56" s="1" t="n">
        <f aca="false">D56*$M$43+$M$44</f>
        <v>110.312632082329</v>
      </c>
    </row>
    <row r="57" customFormat="false" ht="12.8" hidden="false" customHeight="false" outlineLevel="0" collapsed="false">
      <c r="A57" s="0" t="n">
        <v>2.794299</v>
      </c>
      <c r="B57" s="0" t="n">
        <v>105</v>
      </c>
      <c r="C57" s="0" t="n">
        <f aca="false">$M$13*A57+$M$14</f>
        <v>112.269317845855</v>
      </c>
      <c r="D57" s="0" t="n">
        <v>2.794296</v>
      </c>
      <c r="E57" s="0" t="n">
        <v>105</v>
      </c>
      <c r="F57" s="1" t="n">
        <f aca="false">D57*$M$43+$M$44</f>
        <v>110.30588506373</v>
      </c>
    </row>
    <row r="58" customFormat="false" ht="12.8" hidden="false" customHeight="false" outlineLevel="0" collapsed="false">
      <c r="A58" s="0" t="n">
        <v>2.795724</v>
      </c>
      <c r="B58" s="0" t="n">
        <v>106</v>
      </c>
      <c r="C58" s="0" t="n">
        <f aca="false">$M$13*A58+$M$14</f>
        <v>112.305596242711</v>
      </c>
      <c r="D58" s="0" t="n">
        <v>2.795724</v>
      </c>
      <c r="E58" s="0" t="n">
        <v>106</v>
      </c>
      <c r="F58" s="1" t="n">
        <f aca="false">D58*$M$43+$M$44</f>
        <v>110.342242582825</v>
      </c>
    </row>
    <row r="59" customFormat="false" ht="12.8" hidden="false" customHeight="false" outlineLevel="0" collapsed="false">
      <c r="A59" s="0" t="n">
        <v>2.800132</v>
      </c>
      <c r="B59" s="0" t="n">
        <v>107</v>
      </c>
      <c r="C59" s="0" t="n">
        <f aca="false">$M$13*A59+$M$14</f>
        <v>112.417817416986</v>
      </c>
      <c r="D59" s="0" t="n">
        <v>2.955695</v>
      </c>
      <c r="E59" s="0" t="n">
        <v>107</v>
      </c>
      <c r="F59" s="1" t="n">
        <f aca="false">D59*$M$43+$M$44</f>
        <v>114.415175837074</v>
      </c>
    </row>
    <row r="60" customFormat="false" ht="12.8" hidden="false" customHeight="false" outlineLevel="0" collapsed="false">
      <c r="A60" s="0" t="n">
        <v>2.801711</v>
      </c>
      <c r="B60" s="0" t="n">
        <v>108</v>
      </c>
      <c r="C60" s="0" t="n">
        <f aca="false">$M$13*A60+$M$14</f>
        <v>112.458016426555</v>
      </c>
      <c r="D60" s="0" t="n">
        <v>2.957238</v>
      </c>
      <c r="E60" s="0" t="n">
        <v>108</v>
      </c>
      <c r="F60" s="1" t="n">
        <f aca="false">D60*$M$43+$M$44</f>
        <v>114.454461307636</v>
      </c>
    </row>
    <row r="61" customFormat="false" ht="12.8" hidden="false" customHeight="false" outlineLevel="0" collapsed="false">
      <c r="A61" s="0" t="n">
        <v>2.949817</v>
      </c>
      <c r="B61" s="0" t="n">
        <v>109</v>
      </c>
      <c r="C61" s="0" t="n">
        <f aca="false">$M$13*A61+$M$14</f>
        <v>116.228576598327</v>
      </c>
      <c r="D61" s="0" t="n">
        <v>2.79458</v>
      </c>
      <c r="E61" s="0" t="n">
        <v>109</v>
      </c>
      <c r="F61" s="1" t="n">
        <f aca="false">D61*$M$43+$M$44</f>
        <v>110.313115830833</v>
      </c>
    </row>
    <row r="62" customFormat="false" ht="12.8" hidden="false" customHeight="false" outlineLevel="0" collapsed="false">
      <c r="A62" s="0" t="n">
        <v>2.955651</v>
      </c>
      <c r="B62" s="0" t="n">
        <v>110</v>
      </c>
      <c r="C62" s="0" t="n">
        <f aca="false">$M$13*A62+$M$14</f>
        <v>116.377101627983</v>
      </c>
      <c r="D62" s="0" t="n">
        <v>3.111323</v>
      </c>
      <c r="E62" s="0" t="n">
        <v>110</v>
      </c>
      <c r="F62" s="1" t="n">
        <f aca="false">D62*$M$43+$M$44</f>
        <v>118.377534367635</v>
      </c>
    </row>
    <row r="63" customFormat="false" ht="12.8" hidden="false" customHeight="false" outlineLevel="0" collapsed="false">
      <c r="A63" s="0" t="n">
        <v>2.950024</v>
      </c>
      <c r="B63" s="0" t="n">
        <v>111</v>
      </c>
      <c r="C63" s="0" t="n">
        <f aca="false">$M$13*A63+$M$14</f>
        <v>116.233846512818</v>
      </c>
      <c r="D63" s="0" t="n">
        <v>3.105289</v>
      </c>
      <c r="E63" s="0" t="n">
        <v>111</v>
      </c>
      <c r="F63" s="1" t="n">
        <f aca="false">D63*$M$43+$M$44</f>
        <v>118.223906027147</v>
      </c>
    </row>
    <row r="64" customFormat="false" ht="12.8" hidden="false" customHeight="false" outlineLevel="0" collapsed="false">
      <c r="A64" s="0" t="n">
        <v>2.946672</v>
      </c>
      <c r="B64" s="0" t="n">
        <v>112</v>
      </c>
      <c r="C64" s="0" t="n">
        <f aca="false">$M$13*A64+$M$14</f>
        <v>116.148509540003</v>
      </c>
      <c r="D64" s="0" t="n">
        <v>3.101763</v>
      </c>
      <c r="E64" s="0" t="n">
        <v>112</v>
      </c>
      <c r="F64" s="1" t="n">
        <f aca="false">D64*$M$43+$M$44</f>
        <v>118.134132489103</v>
      </c>
    </row>
    <row r="65" customFormat="false" ht="12.8" hidden="false" customHeight="false" outlineLevel="0" collapsed="false">
      <c r="A65" s="0" t="n">
        <v>3.108081</v>
      </c>
      <c r="B65" s="0" t="n">
        <v>113</v>
      </c>
      <c r="C65" s="0" t="n">
        <f aca="false">$M$13*A65+$M$14</f>
        <v>120.257744458005</v>
      </c>
      <c r="D65" s="0" t="n">
        <v>2.95268</v>
      </c>
      <c r="E65" s="0" t="n">
        <v>113</v>
      </c>
      <c r="F65" s="1" t="n">
        <f aca="false">D65*$M$43+$M$44</f>
        <v>114.338412587725</v>
      </c>
    </row>
    <row r="66" customFormat="false" ht="12.8" hidden="false" customHeight="false" outlineLevel="0" collapsed="false">
      <c r="A66" s="0" t="n">
        <v>3.106726</v>
      </c>
      <c r="B66" s="0" t="n">
        <v>114</v>
      </c>
      <c r="C66" s="0" t="n">
        <f aca="false">$M$13*A66+$M$14</f>
        <v>120.223248157836</v>
      </c>
      <c r="D66" s="0" t="n">
        <v>3.261923</v>
      </c>
      <c r="E66" s="0" t="n">
        <v>114</v>
      </c>
      <c r="F66" s="1" t="n">
        <f aca="false">D66*$M$43+$M$44</f>
        <v>122.211877767939</v>
      </c>
    </row>
    <row r="67" customFormat="false" ht="12.8" hidden="false" customHeight="false" outlineLevel="0" collapsed="false">
      <c r="A67" s="0" t="n">
        <v>3.112651</v>
      </c>
      <c r="B67" s="0" t="n">
        <v>115</v>
      </c>
      <c r="C67" s="0" t="n">
        <f aca="false">$M$13*A67+$M$14</f>
        <v>120.374089913185</v>
      </c>
      <c r="D67" s="0" t="n">
        <v>3.112784</v>
      </c>
      <c r="E67" s="0" t="n">
        <v>115</v>
      </c>
      <c r="F67" s="1" t="n">
        <f aca="false">D67*$M$43+$M$44</f>
        <v>118.414732081498</v>
      </c>
    </row>
    <row r="68" customFormat="false" ht="12.8" hidden="false" customHeight="false" outlineLevel="0" collapsed="false">
      <c r="A68" s="0" t="n">
        <v>3.112164</v>
      </c>
      <c r="B68" s="0" t="n">
        <v>116</v>
      </c>
      <c r="C68" s="0" t="n">
        <f aca="false">$M$13*A68+$M$14</f>
        <v>120.361691611944</v>
      </c>
      <c r="D68" s="0" t="n">
        <v>3.26775</v>
      </c>
      <c r="E68" s="0" t="n">
        <v>116</v>
      </c>
      <c r="F68" s="1" t="n">
        <f aca="false">D68*$M$43+$M$44</f>
        <v>122.360235795784</v>
      </c>
    </row>
    <row r="69" customFormat="false" ht="12.8" hidden="false" customHeight="false" outlineLevel="0" collapsed="false">
      <c r="A69" s="0" t="n">
        <v>3.255742</v>
      </c>
      <c r="B69" s="0" t="n">
        <v>117</v>
      </c>
      <c r="C69" s="0" t="n">
        <f aca="false">$M$13*A69+$M$14</f>
        <v>124.016975586548</v>
      </c>
      <c r="D69" s="0" t="n">
        <v>3.255758</v>
      </c>
      <c r="E69" s="0" t="n">
        <v>117</v>
      </c>
      <c r="F69" s="1" t="n">
        <f aca="false">D69*$M$43+$M$44</f>
        <v>122.054914108823</v>
      </c>
    </row>
    <row r="70" customFormat="false" ht="12.8" hidden="false" customHeight="false" outlineLevel="0" collapsed="false">
      <c r="A70" s="0" t="n">
        <v>3.266821</v>
      </c>
      <c r="B70" s="0" t="n">
        <v>118</v>
      </c>
      <c r="C70" s="0" t="n">
        <f aca="false">$M$13*A70+$M$14</f>
        <v>124.299030575158</v>
      </c>
      <c r="D70" s="0" t="n">
        <v>3.266821</v>
      </c>
      <c r="E70" s="0" t="n">
        <v>118</v>
      </c>
      <c r="F70" s="1" t="n">
        <f aca="false">D70*$M$43+$M$44</f>
        <v>122.336583040015</v>
      </c>
    </row>
    <row r="71" customFormat="false" ht="12.8" hidden="false" customHeight="false" outlineLevel="0" collapsed="false">
      <c r="A71" s="0" t="n">
        <v>3.252134</v>
      </c>
      <c r="B71" s="0" t="n">
        <v>119</v>
      </c>
      <c r="C71" s="0" t="n">
        <f aca="false">$M$13*A71+$M$14</f>
        <v>123.925121231561</v>
      </c>
      <c r="D71" s="0" t="n">
        <v>3.407001</v>
      </c>
      <c r="E71" s="0" t="n">
        <v>119</v>
      </c>
      <c r="F71" s="1" t="n">
        <f aca="false">D71*$M$43+$M$44</f>
        <v>125.905628576898</v>
      </c>
    </row>
    <row r="72" customFormat="false" ht="12.8" hidden="false" customHeight="false" outlineLevel="0" collapsed="false">
      <c r="A72" s="0" t="n">
        <v>3.268287</v>
      </c>
      <c r="B72" s="0" t="n">
        <v>120</v>
      </c>
      <c r="C72" s="0" t="n">
        <f aca="false">$M$13*A72+$M$14</f>
        <v>124.336352771503</v>
      </c>
      <c r="D72" s="0" t="n">
        <v>3.268144</v>
      </c>
      <c r="E72" s="0" t="n">
        <v>120</v>
      </c>
      <c r="F72" s="1" t="n">
        <f aca="false">D72*$M$43+$M$44</f>
        <v>122.370267212117</v>
      </c>
    </row>
    <row r="73" customFormat="false" ht="12.8" hidden="false" customHeight="false" outlineLevel="0" collapsed="false">
      <c r="A73" s="0" t="n">
        <v>3.409855</v>
      </c>
      <c r="B73" s="0" t="n">
        <v>121</v>
      </c>
      <c r="C73" s="0" t="n">
        <f aca="false">$M$13*A73+$M$14</f>
        <v>127.940465112647</v>
      </c>
      <c r="D73" s="0" t="n">
        <v>3.410003</v>
      </c>
      <c r="E73" s="0" t="n">
        <v>121</v>
      </c>
      <c r="F73" s="1" t="n">
        <f aca="false">D73*$M$43+$M$44</f>
        <v>125.982060840428</v>
      </c>
    </row>
    <row r="74" customFormat="false" ht="12.8" hidden="false" customHeight="false" outlineLevel="0" collapsed="false">
      <c r="A74" s="0" t="n">
        <v>3.414717</v>
      </c>
      <c r="B74" s="0" t="n">
        <v>122</v>
      </c>
      <c r="C74" s="0" t="n">
        <f aca="false">$M$13*A74+$M$14</f>
        <v>128.064244456868</v>
      </c>
      <c r="D74" s="0" t="n">
        <v>3.414674</v>
      </c>
      <c r="E74" s="0" t="n">
        <v>122</v>
      </c>
      <c r="F74" s="1" t="n">
        <f aca="false">D74*$M$43+$M$44</f>
        <v>126.100986590912</v>
      </c>
    </row>
    <row r="75" customFormat="false" ht="12.8" hidden="false" customHeight="false" outlineLevel="0" collapsed="false">
      <c r="A75" s="0" t="n">
        <v>3.425132</v>
      </c>
      <c r="B75" s="0" t="n">
        <v>123</v>
      </c>
      <c r="C75" s="0" t="n">
        <f aca="false">$M$13*A75+$M$14</f>
        <v>128.329394985469</v>
      </c>
      <c r="D75" s="0" t="n">
        <v>3.580738</v>
      </c>
      <c r="E75" s="0" t="n">
        <v>123</v>
      </c>
      <c r="F75" s="1" t="n">
        <f aca="false">D75*$M$43+$M$44</f>
        <v>130.329050352054</v>
      </c>
    </row>
    <row r="76" customFormat="false" ht="12.8" hidden="false" customHeight="false" outlineLevel="0" collapsed="false">
      <c r="A76" s="0" t="n">
        <v>3.41381</v>
      </c>
      <c r="B76" s="0" t="n">
        <v>124</v>
      </c>
      <c r="C76" s="0" t="n">
        <f aca="false">$M$13*A76+$M$14</f>
        <v>128.0411535755</v>
      </c>
      <c r="D76" s="0" t="n">
        <v>3.413928</v>
      </c>
      <c r="E76" s="0" t="n">
        <v>124</v>
      </c>
      <c r="F76" s="1" t="n">
        <f aca="false">D76*$M$43+$M$44</f>
        <v>126.081993097043</v>
      </c>
    </row>
    <row r="77" customFormat="false" ht="12.8" hidden="false" customHeight="false" outlineLevel="0" collapsed="false">
      <c r="A77" s="0" t="n">
        <v>3.579804</v>
      </c>
      <c r="B77" s="0" t="n">
        <v>125</v>
      </c>
      <c r="C77" s="0" t="n">
        <f aca="false">$M$13*A77+$M$14</f>
        <v>132.267115826545</v>
      </c>
      <c r="D77" s="0" t="n">
        <v>3.579804</v>
      </c>
      <c r="E77" s="0" t="n">
        <v>125</v>
      </c>
      <c r="F77" s="1" t="n">
        <f aca="false">D77*$M$43+$M$44</f>
        <v>130.305270294047</v>
      </c>
    </row>
    <row r="78" customFormat="false" ht="12.8" hidden="false" customHeight="false" outlineLevel="0" collapsed="false">
      <c r="A78" s="0" t="n">
        <v>3.423143</v>
      </c>
      <c r="B78" s="0" t="n">
        <v>126</v>
      </c>
      <c r="C78" s="0" t="n">
        <f aca="false">$M$13*A78+$M$14</f>
        <v>128.278757981015</v>
      </c>
      <c r="D78" s="0" t="n">
        <v>3.734316</v>
      </c>
      <c r="E78" s="0" t="n">
        <v>126</v>
      </c>
      <c r="F78" s="1" t="n">
        <f aca="false">D78*$M$43+$M$44</f>
        <v>134.239214965148</v>
      </c>
    </row>
    <row r="79" customFormat="false" ht="12.8" hidden="false" customHeight="false" outlineLevel="0" collapsed="false">
      <c r="A79" s="0" t="n">
        <v>3.576735</v>
      </c>
      <c r="B79" s="0" t="n">
        <v>127</v>
      </c>
      <c r="C79" s="0" t="n">
        <f aca="false">$M$13*A79+$M$14</f>
        <v>132.188983616052</v>
      </c>
      <c r="D79" s="0" t="n">
        <v>3.57675</v>
      </c>
      <c r="E79" s="0" t="n">
        <v>127</v>
      </c>
      <c r="F79" s="1" t="n">
        <f aca="false">D79*$M$43+$M$44</f>
        <v>130.227514087244</v>
      </c>
    </row>
    <row r="80" customFormat="false" ht="12.8" hidden="false" customHeight="false" outlineLevel="0" collapsed="false">
      <c r="A80" s="0" t="n">
        <v>3.718199</v>
      </c>
      <c r="B80" s="0" t="n">
        <v>128</v>
      </c>
      <c r="C80" s="0" t="n">
        <f aca="false">$M$13*A80+$M$14</f>
        <v>135.790448270689</v>
      </c>
      <c r="D80" s="0" t="n">
        <v>3.563281</v>
      </c>
      <c r="E80" s="0" t="n">
        <v>128</v>
      </c>
      <c r="F80" s="1" t="n">
        <f aca="false">D80*$M$43+$M$44</f>
        <v>129.884587319258</v>
      </c>
    </row>
    <row r="81" customFormat="false" ht="12.8" hidden="false" customHeight="false" outlineLevel="0" collapsed="false">
      <c r="A81" s="0" t="n">
        <v>3.560268</v>
      </c>
      <c r="B81" s="0" t="n">
        <v>129</v>
      </c>
      <c r="C81" s="0" t="n">
        <f aca="false">$M$13*A81+$M$14</f>
        <v>131.76975809954</v>
      </c>
      <c r="D81" s="0" t="n">
        <v>3.715063</v>
      </c>
      <c r="E81" s="0" t="n">
        <v>129</v>
      </c>
      <c r="F81" s="1" t="n">
        <f aca="false">D81*$M$43+$M$44</f>
        <v>133.74902496856</v>
      </c>
    </row>
    <row r="82" customFormat="false" ht="12.8" hidden="false" customHeight="false" outlineLevel="0" collapsed="false">
      <c r="A82" s="0" t="n">
        <v>3.730798</v>
      </c>
      <c r="B82" s="0" t="n">
        <v>130</v>
      </c>
      <c r="C82" s="0" t="n">
        <f aca="false">$M$13*A82+$M$14</f>
        <v>136.111200215946</v>
      </c>
      <c r="D82" s="0" t="n">
        <v>3.730776</v>
      </c>
      <c r="E82" s="0" t="n">
        <v>130</v>
      </c>
      <c r="F82" s="1" t="n">
        <f aca="false">D82*$M$43+$M$44</f>
        <v>134.149084980838</v>
      </c>
    </row>
    <row r="83" customFormat="false" ht="12.8" hidden="false" customHeight="false" outlineLevel="0" collapsed="false">
      <c r="A83" s="0" t="n">
        <v>3.580269</v>
      </c>
      <c r="B83" s="0" t="n">
        <v>131</v>
      </c>
      <c r="C83" s="0" t="n">
        <f aca="false">$M$13*A83+$M$14</f>
        <v>132.278954040256</v>
      </c>
      <c r="D83" s="0" t="n">
        <v>3.89162</v>
      </c>
      <c r="E83" s="0" t="n">
        <v>131</v>
      </c>
      <c r="F83" s="1" t="n">
        <f aca="false">D83*$M$43+$M$44</f>
        <v>138.244245205794</v>
      </c>
    </row>
    <row r="84" customFormat="false" ht="12.8" hidden="false" customHeight="false" outlineLevel="0" collapsed="false">
      <c r="A84" s="0" t="n">
        <v>3.892831</v>
      </c>
      <c r="B84" s="0" t="n">
        <v>132</v>
      </c>
      <c r="C84" s="0" t="n">
        <f aca="false">$M$13*A84+$M$14</f>
        <v>140.236321252992</v>
      </c>
      <c r="D84" s="0" t="n">
        <v>3.737126</v>
      </c>
      <c r="E84" s="0" t="n">
        <v>132</v>
      </c>
      <c r="F84" s="1" t="n">
        <f aca="false">D84*$M$43+$M$44</f>
        <v>134.31075882275</v>
      </c>
    </row>
    <row r="85" customFormat="false" ht="12.8" hidden="false" customHeight="false" outlineLevel="0" collapsed="false">
      <c r="A85" s="0" t="n">
        <v>3.727062</v>
      </c>
      <c r="B85" s="0" t="n">
        <v>133</v>
      </c>
      <c r="C85" s="0" t="n">
        <f aca="false">$M$13*A85+$M$14</f>
        <v>136.016087169872</v>
      </c>
      <c r="D85" s="0" t="n">
        <v>3.882325</v>
      </c>
      <c r="E85" s="0" t="n">
        <v>133</v>
      </c>
      <c r="F85" s="1" t="n">
        <f aca="false">D85*$M$43+$M$44</f>
        <v>138.007590345862</v>
      </c>
    </row>
    <row r="86" customFormat="false" ht="12.8" hidden="false" customHeight="false" outlineLevel="0" collapsed="false">
      <c r="A86" s="0" t="n">
        <v>3.891801</v>
      </c>
      <c r="B86" s="0" t="n">
        <v>134</v>
      </c>
      <c r="C86" s="0" t="n">
        <f aca="false">$M$13*A86+$M$14</f>
        <v>140.210098973159</v>
      </c>
      <c r="D86" s="0" t="n">
        <v>3.891628</v>
      </c>
      <c r="E86" s="0" t="n">
        <v>134</v>
      </c>
      <c r="F86" s="1" t="n">
        <f aca="false">D86*$M$43+$M$44</f>
        <v>138.244448889375</v>
      </c>
    </row>
    <row r="87" customFormat="false" ht="12.8" hidden="false" customHeight="false" outlineLevel="0" collapsed="false">
      <c r="A87" s="0" t="n">
        <v>3.874335</v>
      </c>
      <c r="B87" s="0" t="n">
        <v>135</v>
      </c>
      <c r="C87" s="0" t="n">
        <f aca="false">$M$13*A87+$M$14</f>
        <v>139.765440391061</v>
      </c>
      <c r="D87" s="0" t="n">
        <v>3.874511</v>
      </c>
      <c r="E87" s="0" t="n">
        <v>135</v>
      </c>
      <c r="F87" s="1" t="n">
        <f aca="false">D87*$M$43+$M$44</f>
        <v>137.808642408744</v>
      </c>
    </row>
    <row r="88" customFormat="false" ht="12.8" hidden="false" customHeight="false" outlineLevel="0" collapsed="false">
      <c r="A88" s="0" t="n">
        <v>3.877062</v>
      </c>
      <c r="B88" s="0" t="n">
        <v>136</v>
      </c>
      <c r="C88" s="0" t="n">
        <f aca="false">$M$13*A88+$M$14</f>
        <v>139.834865786308</v>
      </c>
      <c r="D88" s="0" t="n">
        <v>4.032172</v>
      </c>
      <c r="E88" s="0" t="n">
        <v>136</v>
      </c>
      <c r="F88" s="1" t="n">
        <f aca="false">D88*$M$43+$M$44</f>
        <v>141.822762029164</v>
      </c>
    </row>
    <row r="89" customFormat="false" ht="12.8" hidden="false" customHeight="false" outlineLevel="0" collapsed="false">
      <c r="A89" s="0" t="n">
        <v>3.889839</v>
      </c>
      <c r="B89" s="0" t="n">
        <v>137</v>
      </c>
      <c r="C89" s="0" t="n">
        <f aca="false">$M$13*A89+$M$14</f>
        <v>140.160149348856</v>
      </c>
      <c r="D89" s="0" t="n">
        <v>4.045188</v>
      </c>
      <c r="E89" s="0" t="n">
        <v>137</v>
      </c>
      <c r="F89" s="1" t="n">
        <f aca="false">D89*$M$43+$M$44</f>
        <v>142.154155214412</v>
      </c>
    </row>
    <row r="90" customFormat="false" ht="12.8" hidden="false" customHeight="false" outlineLevel="0" collapsed="false">
      <c r="A90" s="0" t="n">
        <v>4.040937</v>
      </c>
      <c r="B90" s="0" t="n">
        <v>138</v>
      </c>
      <c r="C90" s="0" t="n">
        <f aca="false">$M$13*A90+$M$14</f>
        <v>144.006881424764</v>
      </c>
      <c r="D90" s="0" t="n">
        <v>4.041149</v>
      </c>
      <c r="E90" s="0" t="n">
        <v>138</v>
      </c>
      <c r="F90" s="1" t="n">
        <f aca="false">D90*$M$43+$M$44</f>
        <v>142.051320466777</v>
      </c>
    </row>
    <row r="91" customFormat="false" ht="12.8" hidden="false" customHeight="false" outlineLevel="0" collapsed="false">
      <c r="A91" s="0" t="n">
        <v>4.031659</v>
      </c>
      <c r="B91" s="0" t="n">
        <v>139</v>
      </c>
      <c r="C91" s="0" t="n">
        <f aca="false">$M$13*A91+$M$14</f>
        <v>143.770677238076</v>
      </c>
      <c r="D91" s="0" t="n">
        <v>3.876622</v>
      </c>
      <c r="E91" s="0" t="n">
        <v>139</v>
      </c>
      <c r="F91" s="1" t="n">
        <f aca="false">D91*$M$43+$M$44</f>
        <v>137.862389413512</v>
      </c>
    </row>
    <row r="92" customFormat="false" ht="12.8" hidden="false" customHeight="false" outlineLevel="0" collapsed="false">
      <c r="A92" s="0" t="n">
        <v>4.044491</v>
      </c>
      <c r="B92" s="0" t="n">
        <v>140</v>
      </c>
      <c r="C92" s="0" t="n">
        <f aca="false">$M$13*A92+$M$14</f>
        <v>144.09736101945</v>
      </c>
      <c r="D92" s="0" t="n">
        <v>4.200045</v>
      </c>
      <c r="E92" s="0" t="n">
        <v>140</v>
      </c>
      <c r="F92" s="1" t="n">
        <f aca="false">D92*$M$43+$M$44</f>
        <v>146.096883739915</v>
      </c>
    </row>
    <row r="93" customFormat="false" ht="12.8" hidden="false" customHeight="false" outlineLevel="0" collapsed="false">
      <c r="A93" s="0" t="n">
        <v>4.02862</v>
      </c>
      <c r="B93" s="0" t="n">
        <v>141</v>
      </c>
      <c r="C93" s="0" t="n">
        <f aca="false">$M$13*A93+$M$14</f>
        <v>143.693308783307</v>
      </c>
      <c r="D93" s="0" t="n">
        <v>4.02862</v>
      </c>
      <c r="E93" s="0" t="n">
        <v>141</v>
      </c>
      <c r="F93" s="1" t="n">
        <f aca="false">D93*$M$43+$M$44</f>
        <v>141.732326519483</v>
      </c>
    </row>
    <row r="94" customFormat="false" ht="12.8" hidden="false" customHeight="false" outlineLevel="0" collapsed="false">
      <c r="A94" s="0" t="n">
        <v>4.186231</v>
      </c>
      <c r="B94" s="0" t="n">
        <v>142</v>
      </c>
      <c r="C94" s="0" t="n">
        <f aca="false">$M$13*A94+$M$14</f>
        <v>147.705852226741</v>
      </c>
      <c r="D94" s="0" t="n">
        <v>4.186231</v>
      </c>
      <c r="E94" s="0" t="n">
        <v>142</v>
      </c>
      <c r="F94" s="1" t="n">
        <f aca="false">D94*$M$43+$M$44</f>
        <v>145.745173117526</v>
      </c>
    </row>
    <row r="95" customFormat="false" ht="12.8" hidden="false" customHeight="false" outlineLevel="0" collapsed="false">
      <c r="A95" s="0" t="n">
        <v>4.19733</v>
      </c>
      <c r="B95" s="0" t="n">
        <v>143</v>
      </c>
      <c r="C95" s="0" t="n">
        <f aca="false">$M$13*A95+$M$14</f>
        <v>147.988416385833</v>
      </c>
      <c r="D95" s="0" t="n">
        <v>4.19733</v>
      </c>
      <c r="E95" s="0" t="n">
        <v>143</v>
      </c>
      <c r="F95" s="1" t="n">
        <f aca="false">D95*$M$43+$M$44</f>
        <v>146.02775862483</v>
      </c>
    </row>
    <row r="96" customFormat="false" ht="12.8" hidden="false" customHeight="false" outlineLevel="0" collapsed="false">
      <c r="A96" s="0" t="n">
        <v>4.195856</v>
      </c>
      <c r="B96" s="0" t="n">
        <v>144</v>
      </c>
      <c r="C96" s="0" t="n">
        <f aca="false">$M$13*A96+$M$14</f>
        <v>147.950890521295</v>
      </c>
      <c r="D96" s="0" t="n">
        <v>4.351262</v>
      </c>
      <c r="E96" s="0" t="n">
        <v>144</v>
      </c>
      <c r="F96" s="1" t="n">
        <f aca="false">D96*$M$43+$M$44</f>
        <v>149.946936236355</v>
      </c>
    </row>
    <row r="97" customFormat="false" ht="12.8" hidden="false" customHeight="false" outlineLevel="0" collapsed="false">
      <c r="A97" s="0" t="n">
        <v>4.19603</v>
      </c>
      <c r="B97" s="0" t="n">
        <v>145</v>
      </c>
      <c r="C97" s="0" t="n">
        <f aca="false">$M$13*A97+$M$14</f>
        <v>147.95532030449</v>
      </c>
      <c r="D97" s="0" t="n">
        <v>4.19603</v>
      </c>
      <c r="E97" s="0" t="n">
        <v>145</v>
      </c>
      <c r="F97" s="1" t="n">
        <f aca="false">D97*$M$43+$M$44</f>
        <v>145.994660043022</v>
      </c>
    </row>
    <row r="98" customFormat="false" ht="12.8" hidden="false" customHeight="false" outlineLevel="0" collapsed="false">
      <c r="A98" s="0" t="n">
        <v>4.202321</v>
      </c>
      <c r="B98" s="0" t="n">
        <v>146</v>
      </c>
      <c r="C98" s="0" t="n">
        <f aca="false">$M$13*A98+$M$14</f>
        <v>148.115479879664</v>
      </c>
      <c r="D98" s="0" t="n">
        <v>4.202317</v>
      </c>
      <c r="E98" s="0" t="n">
        <v>146</v>
      </c>
      <c r="F98" s="1" t="n">
        <f aca="false">D98*$M$43+$M$44</f>
        <v>146.154729876738</v>
      </c>
    </row>
    <row r="99" customFormat="false" ht="12.8" hidden="false" customHeight="false" outlineLevel="0" collapsed="false">
      <c r="A99" s="0" t="n">
        <v>4.357012</v>
      </c>
      <c r="B99" s="0" t="n">
        <v>147</v>
      </c>
      <c r="C99" s="0" t="n">
        <f aca="false">$M$13*A99+$M$14</f>
        <v>152.053684432697</v>
      </c>
      <c r="D99" s="0" t="n">
        <v>4.357012</v>
      </c>
      <c r="E99" s="0" t="n">
        <v>147</v>
      </c>
      <c r="F99" s="1" t="n">
        <f aca="false">D99*$M$43+$M$44</f>
        <v>150.093333809739</v>
      </c>
    </row>
    <row r="100" customFormat="false" ht="12.8" hidden="false" customHeight="false" outlineLevel="0" collapsed="false">
      <c r="A100" s="0" t="n">
        <v>4.352356</v>
      </c>
      <c r="B100" s="0" t="n">
        <v>148</v>
      </c>
      <c r="C100" s="0" t="n">
        <f aca="false">$M$13*A100+$M$14</f>
        <v>151.935149544443</v>
      </c>
      <c r="D100" s="0" t="n">
        <v>4.35227</v>
      </c>
      <c r="E100" s="0" t="n">
        <v>148</v>
      </c>
      <c r="F100" s="1" t="n">
        <f aca="false">D100*$M$43+$M$44</f>
        <v>149.97260036748</v>
      </c>
    </row>
    <row r="101" customFormat="false" ht="12.8" hidden="false" customHeight="false" outlineLevel="0" collapsed="false">
      <c r="A101" s="0" t="n">
        <v>4.35943</v>
      </c>
      <c r="B101" s="0" t="n">
        <v>149</v>
      </c>
      <c r="C101" s="0" t="n">
        <f aca="false">$M$13*A101+$M$14</f>
        <v>152.115243143994</v>
      </c>
      <c r="D101" s="0" t="n">
        <v>4.359517</v>
      </c>
      <c r="E101" s="0" t="n">
        <v>149</v>
      </c>
      <c r="F101" s="1" t="n">
        <f aca="false">D101*$M$43+$M$44</f>
        <v>150.15711223084</v>
      </c>
    </row>
    <row r="102" customFormat="false" ht="12.8" hidden="false" customHeight="false" outlineLevel="0" collapsed="false">
      <c r="A102" s="0" t="n">
        <v>4.355351</v>
      </c>
      <c r="B102" s="0" t="n">
        <v>150</v>
      </c>
      <c r="C102" s="0" t="n">
        <f aca="false">$M$13*A102+$M$14</f>
        <v>152.011397824152</v>
      </c>
      <c r="D102" s="0" t="n">
        <v>4.5109</v>
      </c>
      <c r="E102" s="0" t="n">
        <v>150</v>
      </c>
      <c r="F102" s="1" t="n">
        <f aca="false">D102*$M$43+$M$44</f>
        <v>154.011391161572</v>
      </c>
    </row>
    <row r="103" customFormat="false" ht="12.8" hidden="false" customHeight="false" outlineLevel="0" collapsed="false">
      <c r="A103" s="0" t="n">
        <v>4.357897</v>
      </c>
      <c r="B103" s="0" t="n">
        <v>151</v>
      </c>
      <c r="C103" s="0" t="n">
        <f aca="false">$M$13*A103+$M$14</f>
        <v>152.076215226535</v>
      </c>
      <c r="D103" s="0" t="n">
        <v>4.513537</v>
      </c>
      <c r="E103" s="0" t="n">
        <v>151</v>
      </c>
      <c r="F103" s="1" t="n">
        <f aca="false">D103*$M$43+$M$44</f>
        <v>154.078530361748</v>
      </c>
    </row>
    <row r="104" customFormat="false" ht="12.8" hidden="false" customHeight="false" outlineLevel="0" collapsed="false">
      <c r="A104" s="0" t="n">
        <v>4.819824</v>
      </c>
      <c r="B104" s="0" t="n">
        <v>152</v>
      </c>
      <c r="C104" s="0" t="n">
        <f aca="false">$M$13*A104+$M$14</f>
        <v>163.836194892897</v>
      </c>
      <c r="D104" s="0" t="n">
        <v>4.508868</v>
      </c>
      <c r="E104" s="0" t="n">
        <v>152</v>
      </c>
      <c r="F104" s="1" t="n">
        <f aca="false">D104*$M$43+$M$44</f>
        <v>153.95965553216</v>
      </c>
    </row>
    <row r="105" customFormat="false" ht="12.8" hidden="false" customHeight="false" outlineLevel="0" collapsed="false">
      <c r="A105" s="0" t="n">
        <v>4.517118</v>
      </c>
      <c r="B105" s="0" t="n">
        <v>153</v>
      </c>
      <c r="C105" s="0" t="n">
        <f aca="false">$M$13*A105+$M$14</f>
        <v>156.129746893785</v>
      </c>
      <c r="D105" s="0" t="n">
        <v>4.516903</v>
      </c>
      <c r="E105" s="0" t="n">
        <v>153</v>
      </c>
      <c r="F105" s="1" t="n">
        <f aca="false">D105*$M$43+$M$44</f>
        <v>154.164230228185</v>
      </c>
    </row>
    <row r="106" customFormat="false" ht="12.8" hidden="false" customHeight="false" outlineLevel="0" collapsed="false">
      <c r="A106" s="0" t="n">
        <v>4.656516</v>
      </c>
      <c r="B106" s="0" t="n">
        <v>154</v>
      </c>
      <c r="C106" s="0" t="n">
        <f aca="false">$M$13*A106+$M$14</f>
        <v>159.678614237611</v>
      </c>
      <c r="D106" s="0" t="n">
        <v>4.656713</v>
      </c>
      <c r="E106" s="0" t="n">
        <v>154</v>
      </c>
      <c r="F106" s="1" t="n">
        <f aca="false">D106*$M$43+$M$44</f>
        <v>157.723855399476</v>
      </c>
    </row>
    <row r="107" customFormat="false" ht="12.8" hidden="false" customHeight="false" outlineLevel="0" collapsed="false">
      <c r="A107" s="0" t="n">
        <v>4.341812</v>
      </c>
      <c r="B107" s="0" t="n">
        <v>155</v>
      </c>
      <c r="C107" s="0" t="n">
        <f aca="false">$M$13*A107+$M$14</f>
        <v>151.666714866232</v>
      </c>
      <c r="D107" s="0" t="n">
        <v>4.496735</v>
      </c>
      <c r="E107" s="0" t="n">
        <v>155</v>
      </c>
      <c r="F107" s="1" t="n">
        <f aca="false">D107*$M$43+$M$44</f>
        <v>153.650743922094</v>
      </c>
    </row>
    <row r="108" customFormat="false" ht="12.8" hidden="false" customHeight="false" outlineLevel="0" collapsed="false">
      <c r="A108" s="0" t="n">
        <v>4.661089</v>
      </c>
      <c r="B108" s="0" t="n">
        <v>156</v>
      </c>
      <c r="C108" s="0" t="n">
        <f aca="false">$M$13*A108+$M$14</f>
        <v>159.795036068364</v>
      </c>
      <c r="D108" s="0" t="n">
        <v>4.661269</v>
      </c>
      <c r="E108" s="0" t="n">
        <v>156</v>
      </c>
      <c r="F108" s="1" t="n">
        <f aca="false">D108*$M$43+$M$44</f>
        <v>157.839853198492</v>
      </c>
    </row>
    <row r="109" customFormat="false" ht="12.8" hidden="false" customHeight="false" outlineLevel="0" collapsed="false">
      <c r="A109" s="0" t="n">
        <v>4.669218</v>
      </c>
      <c r="B109" s="0" t="n">
        <v>157</v>
      </c>
      <c r="C109" s="0" t="n">
        <f aca="false">$M$13*A109+$M$14</f>
        <v>160.001988410851</v>
      </c>
      <c r="D109" s="0" t="n">
        <v>4.66919</v>
      </c>
      <c r="E109" s="0" t="n">
        <v>157</v>
      </c>
      <c r="F109" s="1" t="n">
        <f aca="false">D109*$M$43+$M$44</f>
        <v>158.041525403498</v>
      </c>
    </row>
    <row r="110" customFormat="false" ht="12.8" hidden="false" customHeight="false" outlineLevel="0" collapsed="false">
      <c r="A110" s="0" t="n">
        <v>4.662261</v>
      </c>
      <c r="B110" s="0" t="n">
        <v>158</v>
      </c>
      <c r="C110" s="0" t="n">
        <f aca="false">$M$13*A110+$M$14</f>
        <v>159.82487345862</v>
      </c>
      <c r="D110" s="0" t="n">
        <v>4.817698</v>
      </c>
      <c r="E110" s="0" t="n">
        <v>158</v>
      </c>
      <c r="F110" s="1" t="n">
        <f aca="false">D110*$M$43+$M$44</f>
        <v>161.822605547537</v>
      </c>
    </row>
    <row r="111" customFormat="false" ht="12.8" hidden="false" customHeight="false" outlineLevel="0" collapsed="false">
      <c r="A111" s="0" t="n">
        <v>4.6602</v>
      </c>
      <c r="B111" s="0" t="n">
        <v>159</v>
      </c>
      <c r="C111" s="0" t="n">
        <f aca="false">$M$13*A111+$M$14</f>
        <v>159.772403440431</v>
      </c>
      <c r="D111" s="0" t="n">
        <v>4.660001</v>
      </c>
      <c r="E111" s="0" t="n">
        <v>159</v>
      </c>
      <c r="F111" s="1" t="n">
        <f aca="false">D111*$M$43+$M$44</f>
        <v>157.807569351005</v>
      </c>
    </row>
    <row r="112" customFormat="false" ht="12.8" hidden="false" customHeight="false" outlineLevel="0" collapsed="false">
      <c r="A112" s="0" t="n">
        <v>4.807884</v>
      </c>
      <c r="B112" s="0" t="n">
        <v>160</v>
      </c>
      <c r="C112" s="0" t="n">
        <f aca="false">$M$13*A112+$M$14</f>
        <v>163.532220115029</v>
      </c>
      <c r="D112" s="0" t="n">
        <v>4.808079</v>
      </c>
      <c r="E112" s="0" t="n">
        <v>160</v>
      </c>
      <c r="F112" s="1" t="n">
        <f aca="false">D112*$M$43+$M$44</f>
        <v>161.5777015026</v>
      </c>
    </row>
    <row r="113" customFormat="false" ht="12.8" hidden="false" customHeight="false" outlineLevel="0" collapsed="false">
      <c r="A113" s="0" t="n">
        <v>4.80584</v>
      </c>
      <c r="B113" s="0" t="n">
        <v>161</v>
      </c>
      <c r="C113" s="0" t="n">
        <f aca="false">$M$13*A113+$M$14</f>
        <v>163.480182891749</v>
      </c>
      <c r="D113" s="0" t="n">
        <v>4.80584</v>
      </c>
      <c r="E113" s="0" t="n">
        <v>161</v>
      </c>
      <c r="F113" s="1" t="n">
        <f aca="false">D113*$M$43+$M$44</f>
        <v>161.520695560546</v>
      </c>
    </row>
    <row r="114" customFormat="false" ht="12.8" hidden="false" customHeight="false" outlineLevel="0" collapsed="false">
      <c r="A114" s="0" t="n">
        <v>4.824648</v>
      </c>
      <c r="B114" s="0" t="n">
        <v>162</v>
      </c>
      <c r="C114" s="0" t="n">
        <f aca="false">$M$13*A114+$M$14</f>
        <v>163.959006813202</v>
      </c>
      <c r="D114" s="0" t="n">
        <v>4.824447</v>
      </c>
      <c r="E114" s="0" t="n">
        <v>162</v>
      </c>
      <c r="F114" s="1" t="n">
        <f aca="false">D114*$M$43+$M$44</f>
        <v>161.994438108019</v>
      </c>
    </row>
    <row r="115" customFormat="false" ht="12.8" hidden="false" customHeight="false" outlineLevel="0" collapsed="false">
      <c r="A115" s="0" t="n">
        <v>4.807671</v>
      </c>
      <c r="B115" s="0" t="n">
        <v>163</v>
      </c>
      <c r="C115" s="0" t="n">
        <f aca="false">$M$13*A115+$M$14</f>
        <v>163.526797449393</v>
      </c>
      <c r="D115" s="0" t="n">
        <v>4.80787</v>
      </c>
      <c r="E115" s="0" t="n">
        <v>163</v>
      </c>
      <c r="F115" s="1" t="n">
        <f aca="false">D115*$M$43+$M$44</f>
        <v>161.572380269063</v>
      </c>
    </row>
    <row r="116" customFormat="false" ht="12.8" hidden="false" customHeight="false" outlineLevel="0" collapsed="false">
      <c r="A116" s="0" t="n">
        <v>4.817178</v>
      </c>
      <c r="B116" s="0" t="n">
        <v>164</v>
      </c>
      <c r="C116" s="0" t="n">
        <f aca="false">$M$13*A116+$M$14</f>
        <v>163.768831638103</v>
      </c>
      <c r="D116" s="0" t="n">
        <v>4.972571</v>
      </c>
      <c r="E116" s="0" t="n">
        <v>164</v>
      </c>
      <c r="F116" s="1" t="n">
        <f aca="false">D116*$M$43+$M$44</f>
        <v>165.765741440201</v>
      </c>
    </row>
    <row r="117" customFormat="false" ht="12.8" hidden="false" customHeight="false" outlineLevel="0" collapsed="false">
      <c r="A117" s="0" t="n">
        <v>4.807937</v>
      </c>
      <c r="B117" s="0" t="n">
        <v>165</v>
      </c>
      <c r="C117" s="0" t="n">
        <f aca="false">$M$13*A117+$M$14</f>
        <v>163.533569416807</v>
      </c>
      <c r="D117" s="0" t="n">
        <v>4.963032</v>
      </c>
      <c r="E117" s="0" t="n">
        <v>165</v>
      </c>
      <c r="F117" s="1" t="n">
        <f aca="false">D117*$M$43+$M$44</f>
        <v>165.522874231068</v>
      </c>
    </row>
    <row r="118" customFormat="false" ht="12.8" hidden="false" customHeight="false" outlineLevel="0" collapsed="false">
      <c r="A118" s="0" t="n">
        <v>5.122997</v>
      </c>
      <c r="B118" s="0" t="n">
        <v>166</v>
      </c>
      <c r="C118" s="0" t="n">
        <f aca="false">$M$13*A118+$M$14</f>
        <v>171.554532022769</v>
      </c>
      <c r="D118" s="0" t="n">
        <v>4.967686</v>
      </c>
      <c r="E118" s="0" t="n">
        <v>166</v>
      </c>
      <c r="F118" s="1" t="n">
        <f aca="false">D118*$M$43+$M$44</f>
        <v>165.641367153943</v>
      </c>
    </row>
    <row r="119" customFormat="false" ht="12.8" hidden="false" customHeight="false" outlineLevel="0" collapsed="false">
      <c r="A119" s="0" t="n">
        <v>4.955349</v>
      </c>
      <c r="B119" s="0" t="n">
        <v>167</v>
      </c>
      <c r="C119" s="0" t="n">
        <f aca="false">$M$13*A119+$M$14</f>
        <v>167.286461372847</v>
      </c>
      <c r="D119" s="0" t="n">
        <v>4.955419</v>
      </c>
      <c r="E119" s="0" t="n">
        <v>167</v>
      </c>
      <c r="F119" s="1" t="n">
        <f aca="false">D119*$M$43+$M$44</f>
        <v>165.329043843906</v>
      </c>
    </row>
    <row r="120" customFormat="false" ht="12.8" hidden="false" customHeight="false" outlineLevel="0" collapsed="false">
      <c r="A120" s="0" t="n">
        <v>4.960788</v>
      </c>
      <c r="B120" s="0" t="n">
        <v>168</v>
      </c>
      <c r="C120" s="0" t="n">
        <f aca="false">$M$13*A120+$M$14</f>
        <v>167.424930285479</v>
      </c>
      <c r="D120" s="0" t="n">
        <v>5.115818</v>
      </c>
      <c r="E120" s="0" t="n">
        <v>168</v>
      </c>
      <c r="F120" s="1" t="n">
        <f aca="false">D120*$M$43+$M$44</f>
        <v>169.412874169705</v>
      </c>
    </row>
    <row r="121" customFormat="false" ht="12.8" hidden="false" customHeight="false" outlineLevel="0" collapsed="false">
      <c r="A121" s="0" t="n">
        <v>4.967887</v>
      </c>
      <c r="B121" s="0" t="n">
        <v>169</v>
      </c>
      <c r="C121" s="0" t="n">
        <f aca="false">$M$13*A121+$M$14</f>
        <v>167.605660348133</v>
      </c>
      <c r="D121" s="0" t="n">
        <v>5.123129</v>
      </c>
      <c r="E121" s="0" t="n">
        <v>169</v>
      </c>
      <c r="F121" s="1" t="n">
        <f aca="false">D121*$M$43+$M$44</f>
        <v>169.599015501708</v>
      </c>
    </row>
    <row r="122" customFormat="false" ht="12.8" hidden="false" customHeight="false" outlineLevel="0" collapsed="false">
      <c r="A122" s="0" t="n">
        <v>5.13842</v>
      </c>
      <c r="B122" s="0" t="n">
        <v>170</v>
      </c>
      <c r="C122" s="0" t="n">
        <f aca="false">$M$13*A122+$M$14</f>
        <v>171.947178840111</v>
      </c>
      <c r="D122" s="0" t="n">
        <v>4.982715</v>
      </c>
      <c r="E122" s="0" t="n">
        <v>170</v>
      </c>
      <c r="F122" s="1" t="n">
        <f aca="false">D122*$M$43+$M$44</f>
        <v>166.024012220099</v>
      </c>
    </row>
    <row r="123" customFormat="false" ht="12.8" hidden="false" customHeight="false" outlineLevel="0" collapsed="false">
      <c r="A123" s="0" t="n">
        <v>4.972561</v>
      </c>
      <c r="B123" s="0" t="n">
        <v>171</v>
      </c>
      <c r="C123" s="0" t="n">
        <f aca="false">$M$13*A123+$M$14</f>
        <v>167.724653489821</v>
      </c>
      <c r="D123" s="0" t="n">
        <v>5.127873</v>
      </c>
      <c r="E123" s="0" t="n">
        <v>171</v>
      </c>
      <c r="F123" s="1" t="n">
        <f aca="false">D123*$M$43+$M$44</f>
        <v>169.719799864862</v>
      </c>
    </row>
    <row r="124" customFormat="false" ht="12.8" hidden="false" customHeight="false" outlineLevel="0" collapsed="false">
      <c r="A124" s="0" t="n">
        <v>5.27371</v>
      </c>
      <c r="B124" s="0" t="n">
        <v>172</v>
      </c>
      <c r="C124" s="0" t="n">
        <f aca="false">$M$13*A124+$M$14</f>
        <v>175.391462566895</v>
      </c>
      <c r="D124" s="0" t="n">
        <v>5.273763</v>
      </c>
      <c r="E124" s="0" t="n">
        <v>172</v>
      </c>
      <c r="F124" s="1" t="n">
        <f aca="false">D124*$M$43+$M$44</f>
        <v>173.434224557228</v>
      </c>
    </row>
    <row r="125" customFormat="false" ht="12.8" hidden="false" customHeight="false" outlineLevel="0" collapsed="false">
      <c r="A125" s="0" t="n">
        <v>4.973939</v>
      </c>
      <c r="B125" s="0" t="n">
        <v>173</v>
      </c>
      <c r="C125" s="0" t="n">
        <f aca="false">$M$13*A125+$M$14</f>
        <v>167.759735336044</v>
      </c>
      <c r="D125" s="0" t="n">
        <v>5.1294</v>
      </c>
      <c r="E125" s="0" t="n">
        <v>173</v>
      </c>
      <c r="F125" s="1" t="n">
        <f aca="false">D125*$M$43+$M$44</f>
        <v>169.758677968264</v>
      </c>
    </row>
    <row r="126" customFormat="false" ht="12.8" hidden="false" customHeight="false" outlineLevel="0" collapsed="false">
      <c r="A126" s="0" t="n">
        <v>5.270973</v>
      </c>
      <c r="B126" s="0" t="n">
        <v>174</v>
      </c>
      <c r="C126" s="0" t="n">
        <f aca="false">$M$13*A126+$M$14</f>
        <v>175.321782586407</v>
      </c>
      <c r="D126" s="0" t="n">
        <v>5.270978</v>
      </c>
      <c r="E126" s="0" t="n">
        <v>174</v>
      </c>
      <c r="F126" s="1" t="n">
        <f aca="false">D126*$M$43+$M$44</f>
        <v>173.363317210815</v>
      </c>
    </row>
    <row r="127" customFormat="false" ht="12.8" hidden="false" customHeight="false" outlineLevel="0" collapsed="false">
      <c r="A127" s="0" t="n">
        <v>5.267802</v>
      </c>
      <c r="B127" s="0" t="n">
        <v>175</v>
      </c>
      <c r="C127" s="0" t="n">
        <f aca="false">$M$13*A127+$M$14</f>
        <v>175.241053606455</v>
      </c>
      <c r="D127" s="0" t="n">
        <v>5.267796</v>
      </c>
      <c r="E127" s="0" t="n">
        <v>175</v>
      </c>
      <c r="F127" s="1" t="n">
        <f aca="false">D127*$M$43+$M$44</f>
        <v>173.282302066726</v>
      </c>
    </row>
    <row r="128" customFormat="false" ht="12.8" hidden="false" customHeight="false" outlineLevel="0" collapsed="false">
      <c r="A128" s="0" t="n">
        <v>5.123772</v>
      </c>
      <c r="B128" s="0" t="n">
        <v>176</v>
      </c>
      <c r="C128" s="0" t="n">
        <f aca="false">$M$13*A128+$M$14</f>
        <v>171.574262378953</v>
      </c>
      <c r="D128" s="0" t="n">
        <v>5.279007</v>
      </c>
      <c r="E128" s="0" t="n">
        <v>176</v>
      </c>
      <c r="F128" s="1" t="n">
        <f aca="false">D128*$M$43+$M$44</f>
        <v>173.567739144155</v>
      </c>
    </row>
    <row r="129" customFormat="false" ht="12.8" hidden="false" customHeight="false" outlineLevel="0" collapsed="false">
      <c r="A129" s="0" t="n">
        <v>5.421876</v>
      </c>
      <c r="B129" s="0" t="n">
        <v>177</v>
      </c>
      <c r="C129" s="0" t="n">
        <f aca="false">$M$13*A129+$M$14</f>
        <v>179.163550250114</v>
      </c>
      <c r="D129" s="0" t="n">
        <v>5.267002</v>
      </c>
      <c r="E129" s="0" t="n">
        <v>177</v>
      </c>
      <c r="F129" s="1" t="n">
        <f aca="false">D129*$M$43+$M$44</f>
        <v>173.262086471375</v>
      </c>
    </row>
    <row r="130" customFormat="false" ht="12.8" hidden="false" customHeight="false" outlineLevel="0" collapsed="false">
      <c r="A130" s="0" t="n">
        <v>5.273164</v>
      </c>
      <c r="B130" s="0" t="n">
        <v>178</v>
      </c>
      <c r="C130" s="0" t="n">
        <f aca="false">$M$13*A130+$M$14</f>
        <v>175.377562212731</v>
      </c>
      <c r="D130" s="0" t="n">
        <v>5.428257</v>
      </c>
      <c r="E130" s="0" t="n">
        <v>178</v>
      </c>
      <c r="F130" s="1" t="n">
        <f aca="false">D130*$M$43+$M$44</f>
        <v>177.367710940273</v>
      </c>
    </row>
    <row r="131" customFormat="false" ht="12.8" hidden="false" customHeight="false" outlineLevel="0" collapsed="false">
      <c r="A131" s="0" t="n">
        <v>5.285538</v>
      </c>
      <c r="B131" s="0" t="n">
        <v>179</v>
      </c>
      <c r="C131" s="0" t="n">
        <f aca="false">$M$13*A131+$M$14</f>
        <v>175.692585990063</v>
      </c>
      <c r="D131" s="0" t="n">
        <v>5.285532</v>
      </c>
      <c r="E131" s="0" t="n">
        <v>179</v>
      </c>
      <c r="F131" s="1" t="n">
        <f aca="false">D131*$M$43+$M$44</f>
        <v>173.733868564387</v>
      </c>
    </row>
    <row r="132" customFormat="false" ht="12.8" hidden="false" customHeight="false" outlineLevel="0" collapsed="false">
      <c r="A132" s="0" t="n">
        <v>5.287039</v>
      </c>
      <c r="B132" s="0" t="n">
        <v>180</v>
      </c>
      <c r="C132" s="0" t="n">
        <f aca="false">$M$13*A132+$M$14</f>
        <v>175.730799234751</v>
      </c>
      <c r="D132" s="0" t="n">
        <v>5.442125</v>
      </c>
      <c r="E132" s="0" t="n">
        <v>180</v>
      </c>
      <c r="F132" s="1" t="n">
        <f aca="false">D132*$M$43+$M$44</f>
        <v>177.720796426829</v>
      </c>
    </row>
    <row r="133" customFormat="false" ht="12.8" hidden="false" customHeight="false" outlineLevel="0" collapsed="false">
      <c r="A133" s="0" t="n">
        <v>5.444654</v>
      </c>
      <c r="B133" s="0" t="n">
        <v>181</v>
      </c>
      <c r="C133" s="0" t="n">
        <f aca="false">$M$13*A133+$M$14</f>
        <v>179.743444512281</v>
      </c>
      <c r="D133" s="0" t="n">
        <v>5.445074</v>
      </c>
      <c r="E133" s="0" t="n">
        <v>181</v>
      </c>
      <c r="F133" s="1" t="n">
        <f aca="false">D133*$M$43+$M$44</f>
        <v>177.79587928664</v>
      </c>
    </row>
    <row r="134" customFormat="false" ht="12.8" hidden="false" customHeight="false" outlineLevel="0" collapsed="false">
      <c r="A134" s="0" t="n">
        <v>5.417346</v>
      </c>
      <c r="B134" s="0" t="n">
        <v>182</v>
      </c>
      <c r="C134" s="0" t="n">
        <f aca="false">$M$13*A134+$M$14</f>
        <v>179.048223135897</v>
      </c>
      <c r="D134" s="0" t="n">
        <v>5.572132</v>
      </c>
      <c r="E134" s="0" t="n">
        <v>182</v>
      </c>
      <c r="F134" s="1" t="n">
        <f aca="false">D134*$M$43+$M$44</f>
        <v>181.030832830835</v>
      </c>
    </row>
    <row r="135" customFormat="false" ht="12.8" hidden="false" customHeight="false" outlineLevel="0" collapsed="false">
      <c r="A135" s="0" t="n">
        <v>5.418066</v>
      </c>
      <c r="B135" s="0" t="n">
        <v>183</v>
      </c>
      <c r="C135" s="0" t="n">
        <f aca="false">$M$13*A135+$M$14</f>
        <v>179.066553273256</v>
      </c>
      <c r="D135" s="0" t="n">
        <v>5.418066</v>
      </c>
      <c r="E135" s="0" t="n">
        <v>183</v>
      </c>
      <c r="F135" s="1" t="n">
        <f aca="false">D135*$M$43+$M$44</f>
        <v>177.10824351934</v>
      </c>
    </row>
    <row r="136" customFormat="false" ht="12.8" hidden="false" customHeight="false" outlineLevel="0" collapsed="false">
      <c r="A136" s="0" t="n">
        <v>5.449921</v>
      </c>
      <c r="B136" s="0" t="n">
        <v>184</v>
      </c>
      <c r="C136" s="0" t="n">
        <f aca="false">$M$13*A136+$M$14</f>
        <v>179.877534558767</v>
      </c>
      <c r="D136" s="0" t="n">
        <v>5.605632</v>
      </c>
      <c r="E136" s="0" t="n">
        <v>184</v>
      </c>
      <c r="F136" s="1" t="n">
        <f aca="false">D136*$M$43+$M$44</f>
        <v>181.883757823599</v>
      </c>
    </row>
    <row r="137" customFormat="false" ht="12.8" hidden="false" customHeight="false" outlineLevel="0" collapsed="false">
      <c r="A137" s="0" t="n">
        <v>5.589133</v>
      </c>
      <c r="B137" s="0" t="n">
        <v>185</v>
      </c>
      <c r="C137" s="0" t="n">
        <f aca="false">$M$13*A137+$M$14</f>
        <v>183.421666617108</v>
      </c>
      <c r="D137" s="0" t="n">
        <v>5.589122</v>
      </c>
      <c r="E137" s="0" t="n">
        <v>185</v>
      </c>
      <c r="F137" s="1" t="n">
        <f aca="false">D137*$M$43+$M$44</f>
        <v>181.463405834628</v>
      </c>
    </row>
    <row r="138" customFormat="false" ht="12.8" hidden="false" customHeight="false" outlineLevel="0" collapsed="false">
      <c r="A138" s="0" t="n">
        <v>5.583724</v>
      </c>
      <c r="B138" s="0" t="n">
        <v>186</v>
      </c>
      <c r="C138" s="0" t="n">
        <f aca="false">$M$13*A138+$M$14</f>
        <v>183.2839614602</v>
      </c>
      <c r="D138" s="0" t="n">
        <v>5.583724</v>
      </c>
      <c r="E138" s="0" t="n">
        <v>186</v>
      </c>
      <c r="F138" s="1" t="n">
        <f aca="false">D138*$M$43+$M$44</f>
        <v>181.325970338779</v>
      </c>
    </row>
    <row r="139" customFormat="false" ht="12.8" hidden="false" customHeight="false" outlineLevel="0" collapsed="false">
      <c r="A139" s="0" t="n">
        <v>5.587802</v>
      </c>
      <c r="B139" s="0" t="n">
        <v>187</v>
      </c>
      <c r="C139" s="0" t="n">
        <f aca="false">$M$13*A139+$M$14</f>
        <v>183.387781321519</v>
      </c>
      <c r="D139" s="0" t="n">
        <v>5.587807</v>
      </c>
      <c r="E139" s="0" t="n">
        <v>187</v>
      </c>
      <c r="F139" s="1" t="n">
        <f aca="false">D139*$M$43+$M$44</f>
        <v>181.429925346106</v>
      </c>
    </row>
    <row r="140" customFormat="false" ht="12.8" hidden="false" customHeight="false" outlineLevel="0" collapsed="false">
      <c r="A140" s="0" t="n">
        <v>5.580975</v>
      </c>
      <c r="B140" s="0" t="n">
        <v>188</v>
      </c>
      <c r="C140" s="0" t="n">
        <f aca="false">$M$13*A140+$M$14</f>
        <v>183.213975977422</v>
      </c>
      <c r="D140" s="0" t="n">
        <v>5.580969</v>
      </c>
      <c r="E140" s="0" t="n">
        <v>188</v>
      </c>
      <c r="F140" s="1" t="n">
        <f aca="false">D140*$M$43+$M$44</f>
        <v>181.255826805792</v>
      </c>
    </row>
    <row r="141" customFormat="false" ht="12.8" hidden="false" customHeight="false" outlineLevel="0" collapsed="false">
      <c r="A141" s="0" t="n">
        <v>5.580203</v>
      </c>
      <c r="B141" s="0" t="n">
        <v>189</v>
      </c>
      <c r="C141" s="0" t="n">
        <f aca="false">$M$13*A141+$M$14</f>
        <v>183.19432199681</v>
      </c>
      <c r="D141" s="0" t="n">
        <v>5.73513</v>
      </c>
      <c r="E141" s="0" t="n">
        <v>189</v>
      </c>
      <c r="F141" s="1" t="n">
        <f aca="false">D141*$M$43+$M$44</f>
        <v>185.180834859804</v>
      </c>
    </row>
    <row r="142" customFormat="false" ht="12.8" hidden="false" customHeight="false" outlineLevel="0" collapsed="false">
      <c r="A142" s="0" t="n">
        <v>5.588736</v>
      </c>
      <c r="B142" s="0" t="n">
        <v>190</v>
      </c>
      <c r="C142" s="0" t="n">
        <f aca="false">$M$13*A142+$M$14</f>
        <v>183.411559583037</v>
      </c>
      <c r="D142" s="0" t="n">
        <v>6.054553</v>
      </c>
      <c r="E142" s="0" t="n">
        <v>190</v>
      </c>
      <c r="F142" s="1" t="n">
        <f aca="false">D142*$M$43+$M$44</f>
        <v>193.313487396027</v>
      </c>
    </row>
    <row r="143" customFormat="false" ht="12.8" hidden="false" customHeight="false" outlineLevel="0" collapsed="false">
      <c r="A143" s="0" t="n">
        <v>5.605472</v>
      </c>
      <c r="B143" s="0" t="n">
        <v>191</v>
      </c>
      <c r="C143" s="0" t="n">
        <f aca="false">$M$13*A143+$M$14</f>
        <v>183.837633442535</v>
      </c>
      <c r="D143" s="0" t="n">
        <v>5.761174</v>
      </c>
      <c r="E143" s="0" t="n">
        <v>191</v>
      </c>
      <c r="F143" s="1" t="n">
        <f aca="false">D143*$M$43+$M$44</f>
        <v>185.843926755671</v>
      </c>
    </row>
    <row r="144" customFormat="false" ht="12.8" hidden="false" customHeight="false" outlineLevel="0" collapsed="false">
      <c r="A144" s="0" t="n">
        <v>5.744314</v>
      </c>
      <c r="B144" s="0" t="n">
        <v>192</v>
      </c>
      <c r="C144" s="0" t="n">
        <f aca="false">$M$13*A144+$M$14</f>
        <v>187.372345846956</v>
      </c>
      <c r="D144" s="0" t="n">
        <v>5.744314</v>
      </c>
      <c r="E144" s="0" t="n">
        <v>192</v>
      </c>
      <c r="F144" s="1" t="n">
        <f aca="false">D144*$M$43+$M$44</f>
        <v>185.414663610059</v>
      </c>
    </row>
    <row r="145" customFormat="false" ht="12.8" hidden="false" customHeight="false" outlineLevel="0" collapsed="false">
      <c r="A145" s="0" t="n">
        <v>5.730567</v>
      </c>
      <c r="B145" s="0" t="n">
        <v>193</v>
      </c>
      <c r="C145" s="0" t="n">
        <f aca="false">$M$13*A145+$M$14</f>
        <v>187.022367516022</v>
      </c>
      <c r="D145" s="0" t="n">
        <v>5.885365</v>
      </c>
      <c r="E145" s="0" t="n">
        <v>193</v>
      </c>
      <c r="F145" s="1" t="n">
        <f aca="false">D145*$M$43+$M$44</f>
        <v>189.005885196754</v>
      </c>
    </row>
    <row r="146" customFormat="false" ht="12.8" hidden="false" customHeight="false" outlineLevel="0" collapsed="false">
      <c r="A146" s="0" t="n">
        <v>5.73474</v>
      </c>
      <c r="B146" s="0" t="n">
        <v>194</v>
      </c>
      <c r="C146" s="0" t="n">
        <f aca="false">$M$13*A146+$M$14</f>
        <v>187.128605937131</v>
      </c>
      <c r="D146" s="0" t="n">
        <v>5.889814</v>
      </c>
      <c r="E146" s="0" t="n">
        <v>194</v>
      </c>
      <c r="F146" s="1" t="n">
        <f aca="false">D146*$M$43+$M$44</f>
        <v>189.119158727882</v>
      </c>
    </row>
    <row r="147" customFormat="false" ht="12.8" hidden="false" customHeight="false" outlineLevel="0" collapsed="false">
      <c r="A147" s="0" t="n">
        <v>5.758456</v>
      </c>
      <c r="B147" s="0" t="n">
        <v>195</v>
      </c>
      <c r="C147" s="0" t="n">
        <f aca="false">$M$13*A147+$M$14</f>
        <v>187.732380294914</v>
      </c>
      <c r="D147" s="0" t="n">
        <v>5.758462</v>
      </c>
      <c r="E147" s="0" t="n">
        <v>195</v>
      </c>
      <c r="F147" s="1" t="n">
        <f aca="false">D147*$M$43+$M$44</f>
        <v>185.774878021928</v>
      </c>
    </row>
    <row r="148" customFormat="false" ht="12.8" hidden="false" customHeight="false" outlineLevel="0" collapsed="false">
      <c r="A148" s="0" t="n">
        <v>5.9084</v>
      </c>
      <c r="B148" s="0" t="n">
        <v>196</v>
      </c>
      <c r="C148" s="0" t="n">
        <f aca="false">$M$13*A148+$M$14</f>
        <v>191.549733233999</v>
      </c>
      <c r="D148" s="0" t="n">
        <v>5.908394</v>
      </c>
      <c r="E148" s="0" t="n">
        <v>196</v>
      </c>
      <c r="F148" s="1" t="n">
        <f aca="false">D148*$M$43+$M$44</f>
        <v>189.592213843272</v>
      </c>
    </row>
    <row r="149" customFormat="false" ht="12.8" hidden="false" customHeight="false" outlineLevel="0" collapsed="false">
      <c r="A149" s="0" t="n">
        <v>5.755851</v>
      </c>
      <c r="B149" s="0" t="n">
        <v>197</v>
      </c>
      <c r="C149" s="0" t="n">
        <f aca="false">$M$13*A149+$M$14</f>
        <v>187.666060839608</v>
      </c>
      <c r="D149" s="0" t="n">
        <v>5.911419</v>
      </c>
      <c r="E149" s="0" t="n">
        <v>197</v>
      </c>
      <c r="F149" s="1" t="n">
        <f aca="false">D149*$M$43+$M$44</f>
        <v>189.669231697096</v>
      </c>
    </row>
    <row r="150" customFormat="false" ht="12.8" hidden="false" customHeight="false" outlineLevel="0" collapsed="false">
      <c r="A150" s="0" t="n">
        <v>5.75873</v>
      </c>
      <c r="B150" s="0" t="n">
        <v>198</v>
      </c>
      <c r="C150" s="0" t="n">
        <f aca="false">$M$13*A150+$M$14</f>
        <v>187.73935593052</v>
      </c>
      <c r="D150" s="0" t="n">
        <v>5.914283</v>
      </c>
      <c r="E150" s="0" t="n">
        <v>198</v>
      </c>
      <c r="F150" s="1" t="n">
        <f aca="false">D150*$M$43+$M$44</f>
        <v>189.742150418865</v>
      </c>
    </row>
    <row r="151" customFormat="false" ht="12.8" hidden="false" customHeight="false" outlineLevel="0" collapsed="false">
      <c r="A151" s="0" t="n">
        <v>5.913516</v>
      </c>
      <c r="B151" s="0" t="n">
        <v>199</v>
      </c>
      <c r="C151" s="0" t="n">
        <f aca="false">$M$13*A151+$M$14</f>
        <v>191.679979043344</v>
      </c>
      <c r="D151" s="0" t="n">
        <v>5.913598</v>
      </c>
      <c r="E151" s="0" t="n">
        <v>199</v>
      </c>
      <c r="F151" s="1" t="n">
        <f aca="false">D151*$M$43+$M$44</f>
        <v>189.724710012297</v>
      </c>
    </row>
    <row r="152" customFormat="false" ht="12.8" hidden="false" customHeight="false" outlineLevel="0" collapsed="false">
      <c r="A152" s="0" t="n">
        <v>5.913645</v>
      </c>
      <c r="B152" s="0" t="n">
        <v>200</v>
      </c>
      <c r="C152" s="0" t="n">
        <f aca="false">$M$13*A152+$M$14</f>
        <v>191.683263192954</v>
      </c>
      <c r="D152" s="0" t="n">
        <v>5.913645</v>
      </c>
      <c r="E152" s="0" t="n">
        <v>200</v>
      </c>
      <c r="F152" s="1" t="n">
        <f aca="false">D152*$M$43+$M$44</f>
        <v>189.725906653331</v>
      </c>
    </row>
    <row r="153" customFormat="false" ht="12.8" hidden="false" customHeight="false" outlineLevel="0" collapsed="false">
      <c r="A153" s="0" t="n">
        <v>5.908523</v>
      </c>
      <c r="B153" s="0" t="n">
        <v>201</v>
      </c>
      <c r="C153" s="0" t="n">
        <f aca="false">$M$13*A153+$M$14</f>
        <v>191.552864632465</v>
      </c>
      <c r="D153" s="0" t="n">
        <v>6.064016</v>
      </c>
      <c r="E153" s="0" t="n">
        <v>201</v>
      </c>
      <c r="F153" s="1" t="n">
        <f aca="false">D153*$M$43+$M$44</f>
        <v>193.554419611147</v>
      </c>
    </row>
    <row r="154" customFormat="false" ht="12.8" hidden="false" customHeight="false" outlineLevel="0" collapsed="false">
      <c r="A154" s="0" t="n">
        <v>5.905138</v>
      </c>
      <c r="B154" s="0" t="n">
        <v>202</v>
      </c>
      <c r="C154" s="0" t="n">
        <f aca="false">$M$13*A154+$M$14</f>
        <v>191.466687528354</v>
      </c>
      <c r="D154" s="0" t="n">
        <v>6.060231</v>
      </c>
      <c r="E154" s="0" t="n">
        <v>202</v>
      </c>
      <c r="F154" s="1" t="n">
        <f aca="false">D154*$M$43+$M$44</f>
        <v>193.458051817189</v>
      </c>
    </row>
    <row r="155" customFormat="false" ht="12.8" hidden="false" customHeight="false" outlineLevel="0" collapsed="false">
      <c r="A155" s="0" t="n">
        <v>5.897146</v>
      </c>
      <c r="B155" s="0" t="n">
        <v>203</v>
      </c>
      <c r="C155" s="0" t="n">
        <f aca="false">$M$13*A155+$M$14</f>
        <v>191.26322300367</v>
      </c>
      <c r="D155" s="0" t="n">
        <v>6.052639</v>
      </c>
      <c r="E155" s="0" t="n">
        <v>203</v>
      </c>
      <c r="F155" s="1" t="n">
        <f aca="false">D155*$M$43+$M$44</f>
        <v>193.264756099426</v>
      </c>
    </row>
    <row r="156" customFormat="false" ht="12.8" hidden="false" customHeight="false" outlineLevel="0" collapsed="false">
      <c r="A156" s="0" t="n">
        <v>5.898247</v>
      </c>
      <c r="B156" s="0" t="n">
        <v>204</v>
      </c>
      <c r="C156" s="0" t="n">
        <f aca="false">$M$13*A156+$M$14</f>
        <v>191.291252838715</v>
      </c>
      <c r="D156" s="0" t="n">
        <v>5.898241</v>
      </c>
      <c r="E156" s="0" t="n">
        <v>204</v>
      </c>
      <c r="F156" s="1" t="n">
        <f aca="false">D156*$M$43+$M$44</f>
        <v>189.333713919345</v>
      </c>
    </row>
    <row r="157" customFormat="false" ht="12.8" hidden="false" customHeight="false" outlineLevel="0" collapsed="false">
      <c r="A157" s="0" t="n">
        <v>6.045931</v>
      </c>
      <c r="B157" s="0" t="n">
        <v>205</v>
      </c>
      <c r="C157" s="0" t="n">
        <f aca="false">$M$13*A157+$M$14</f>
        <v>195.051069513313</v>
      </c>
      <c r="D157" s="0" t="n">
        <v>6.200869</v>
      </c>
      <c r="E157" s="0" t="n">
        <v>205</v>
      </c>
      <c r="F157" s="1" t="n">
        <f aca="false">D157*$M$43+$M$44</f>
        <v>197.038758239047</v>
      </c>
    </row>
    <row r="158" customFormat="false" ht="12.8" hidden="false" customHeight="false" outlineLevel="0" collapsed="false">
      <c r="A158" s="0" t="n">
        <v>6.049065</v>
      </c>
      <c r="B158" s="0" t="n">
        <v>206</v>
      </c>
      <c r="C158" s="0" t="n">
        <f aca="false">$M$13*A158+$M$14</f>
        <v>195.130856527872</v>
      </c>
      <c r="D158" s="0" t="n">
        <v>6.049149</v>
      </c>
      <c r="E158" s="0" t="n">
        <v>206</v>
      </c>
      <c r="F158" s="1" t="n">
        <f aca="false">D158*$M$43+$M$44</f>
        <v>193.175899137493</v>
      </c>
    </row>
    <row r="159" customFormat="false" ht="12.8" hidden="false" customHeight="false" outlineLevel="0" collapsed="false">
      <c r="A159" s="0" t="n">
        <v>5.916934</v>
      </c>
      <c r="B159" s="0" t="n">
        <v>207</v>
      </c>
      <c r="C159" s="0" t="n">
        <f aca="false">$M$13*A159+$M$14</f>
        <v>191.76699627875</v>
      </c>
      <c r="D159" s="0" t="n">
        <v>6.228264</v>
      </c>
      <c r="E159" s="0" t="n">
        <v>207</v>
      </c>
      <c r="F159" s="1" t="n">
        <f aca="false">D159*$M$43+$M$44</f>
        <v>197.736247199547</v>
      </c>
    </row>
    <row r="160" customFormat="false" ht="12.8" hidden="false" customHeight="false" outlineLevel="0" collapsed="false">
      <c r="A160" s="0" t="n">
        <v>6.070181</v>
      </c>
      <c r="B160" s="0" t="n">
        <v>208</v>
      </c>
      <c r="C160" s="0" t="n">
        <f aca="false">$M$13*A160+$M$14</f>
        <v>195.66843872297</v>
      </c>
      <c r="D160" s="0" t="n">
        <v>6.070265</v>
      </c>
      <c r="E160" s="0" t="n">
        <v>208</v>
      </c>
      <c r="F160" s="1" t="n">
        <f aca="false">D160*$M$43+$M$44</f>
        <v>193.713521947857</v>
      </c>
    </row>
    <row r="161" customFormat="false" ht="12.8" hidden="false" customHeight="false" outlineLevel="0" collapsed="false">
      <c r="A161" s="0" t="n">
        <v>6.070235</v>
      </c>
      <c r="B161" s="0" t="n">
        <v>209</v>
      </c>
      <c r="C161" s="0" t="n">
        <f aca="false">$M$13*A161+$M$14</f>
        <v>195.669813483272</v>
      </c>
      <c r="D161" s="0" t="n">
        <v>6.225845</v>
      </c>
      <c r="E161" s="0" t="n">
        <v>209</v>
      </c>
      <c r="F161" s="1" t="n">
        <f aca="false">D161*$M$43+$M$44</f>
        <v>197.674658376936</v>
      </c>
    </row>
    <row r="162" customFormat="false" ht="12.8" hidden="false" customHeight="false" outlineLevel="0" collapsed="false">
      <c r="A162" s="0" t="n">
        <v>6.202209</v>
      </c>
      <c r="B162" s="0" t="n">
        <v>210</v>
      </c>
      <c r="C162" s="0" t="n">
        <f aca="false">$M$13*A162+$M$14</f>
        <v>199.029676744109</v>
      </c>
      <c r="D162" s="0" t="n">
        <v>6.202252</v>
      </c>
      <c r="E162" s="0" t="n">
        <v>210</v>
      </c>
      <c r="F162" s="1" t="n">
        <f aca="false">D162*$M$43+$M$44</f>
        <v>197.073970038002</v>
      </c>
    </row>
    <row r="163" customFormat="false" ht="12.8" hidden="false" customHeight="false" outlineLevel="0" collapsed="false">
      <c r="A163" s="0" t="n">
        <v>6.20575</v>
      </c>
      <c r="B163" s="0" t="n">
        <v>211</v>
      </c>
      <c r="C163" s="0" t="n">
        <f aca="false">$M$13*A163+$M$14</f>
        <v>199.119825377981</v>
      </c>
      <c r="D163" s="0" t="n">
        <v>6.205714</v>
      </c>
      <c r="E163" s="0" t="n">
        <v>211</v>
      </c>
      <c r="F163" s="1" t="n">
        <f aca="false">D163*$M$43+$M$44</f>
        <v>197.162114107404</v>
      </c>
    </row>
    <row r="164" customFormat="false" ht="12.8" hidden="false" customHeight="false" outlineLevel="0" collapsed="false">
      <c r="A164" s="0" t="n">
        <v>6.053422</v>
      </c>
      <c r="B164" s="0" t="n">
        <v>212</v>
      </c>
      <c r="C164" s="0" t="n">
        <f aca="false">$M$13*A164+$M$14</f>
        <v>195.241779317418</v>
      </c>
      <c r="D164" s="0" t="n">
        <v>6.363886</v>
      </c>
      <c r="E164" s="0" t="n">
        <v>212</v>
      </c>
      <c r="F164" s="1" t="n">
        <f aca="false">D164*$M$43+$M$44</f>
        <v>201.189244016519</v>
      </c>
    </row>
    <row r="165" customFormat="false" ht="12.8" hidden="false" customHeight="false" outlineLevel="0" collapsed="false">
      <c r="A165" s="0" t="n">
        <v>6.215745</v>
      </c>
      <c r="B165" s="0" t="n">
        <v>213</v>
      </c>
      <c r="C165" s="0" t="n">
        <f aca="false">$M$13*A165+$M$14</f>
        <v>199.374283326456</v>
      </c>
      <c r="D165" s="0" t="n">
        <v>6.37115</v>
      </c>
      <c r="E165" s="0" t="n">
        <v>213</v>
      </c>
      <c r="F165" s="1" t="n">
        <f aca="false">D165*$M$43+$M$44</f>
        <v>201.374188707488</v>
      </c>
    </row>
    <row r="166" customFormat="false" ht="12.8" hidden="false" customHeight="false" outlineLevel="0" collapsed="false">
      <c r="A166" s="0" t="n">
        <v>6.348898</v>
      </c>
      <c r="B166" s="0" t="n">
        <v>214</v>
      </c>
      <c r="C166" s="0" t="n">
        <f aca="false">$M$13*A166+$M$14</f>
        <v>202.764162187218</v>
      </c>
      <c r="D166" s="0" t="n">
        <v>6.194035</v>
      </c>
      <c r="E166" s="0" t="n">
        <v>214</v>
      </c>
      <c r="F166" s="1" t="n">
        <f aca="false">D166*$M$43+$M$44</f>
        <v>196.864761540524</v>
      </c>
    </row>
    <row r="167" customFormat="false" ht="12.8" hidden="false" customHeight="false" outlineLevel="0" collapsed="false">
      <c r="A167" s="0" t="n">
        <v>6.218439</v>
      </c>
      <c r="B167" s="0" t="n">
        <v>215</v>
      </c>
      <c r="C167" s="0" t="n">
        <f aca="false">$M$13*A167+$M$14</f>
        <v>199.442868590407</v>
      </c>
      <c r="D167" s="0" t="n">
        <v>6.529031</v>
      </c>
      <c r="E167" s="0" t="n">
        <v>215</v>
      </c>
      <c r="F167" s="1" t="n">
        <f aca="false">D167*$M$43+$M$44</f>
        <v>205.393909626368</v>
      </c>
    </row>
    <row r="168" customFormat="false" ht="12.8" hidden="false" customHeight="false" outlineLevel="0" collapsed="false">
      <c r="A168" s="0" t="n">
        <v>6.353928</v>
      </c>
      <c r="B168" s="0" t="n">
        <v>216</v>
      </c>
      <c r="C168" s="0" t="n">
        <f aca="false">$M$13*A168+$M$14</f>
        <v>202.892218563489</v>
      </c>
      <c r="D168" s="0" t="n">
        <v>6.509094</v>
      </c>
      <c r="E168" s="0" t="n">
        <v>216</v>
      </c>
      <c r="F168" s="1" t="n">
        <f aca="false">D168*$M$43+$M$44</f>
        <v>204.88630468366</v>
      </c>
    </row>
    <row r="169" customFormat="false" ht="12.8" hidden="false" customHeight="false" outlineLevel="0" collapsed="false">
      <c r="A169" s="0" t="n">
        <v>6.357642</v>
      </c>
      <c r="B169" s="0" t="n">
        <v>217</v>
      </c>
      <c r="C169" s="0" t="n">
        <f aca="false">$M$13*A169+$M$14</f>
        <v>202.986771522032</v>
      </c>
      <c r="D169" s="0" t="n">
        <v>6.512827</v>
      </c>
      <c r="E169" s="0" t="n">
        <v>217</v>
      </c>
      <c r="F169" s="1" t="n">
        <f aca="false">D169*$M$43+$M$44</f>
        <v>204.981348534346</v>
      </c>
    </row>
    <row r="170" customFormat="false" ht="12.8" hidden="false" customHeight="false" outlineLevel="0" collapsed="false">
      <c r="A170" s="0" t="n">
        <v>6.520378</v>
      </c>
      <c r="B170" s="0" t="n">
        <v>218</v>
      </c>
      <c r="C170" s="0" t="n">
        <f aca="false">$M$13*A170+$M$14</f>
        <v>207.129789901527</v>
      </c>
      <c r="D170" s="0" t="n">
        <v>6.520378</v>
      </c>
      <c r="E170" s="0" t="n">
        <v>218</v>
      </c>
      <c r="F170" s="1" t="n">
        <f aca="false">D170*$M$43+$M$44</f>
        <v>205.173600373759</v>
      </c>
    </row>
    <row r="171" customFormat="false" ht="12.8" hidden="false" customHeight="false" outlineLevel="0" collapsed="false">
      <c r="A171" s="0" t="n">
        <v>6.506558</v>
      </c>
      <c r="B171" s="0" t="n">
        <v>219</v>
      </c>
      <c r="C171" s="0" t="n">
        <f aca="false">$M$13*A171+$M$14</f>
        <v>206.777953098333</v>
      </c>
      <c r="D171" s="0" t="n">
        <v>6.661483</v>
      </c>
      <c r="E171" s="0" t="n">
        <v>219</v>
      </c>
      <c r="F171" s="1" t="n">
        <f aca="false">D171*$M$43+$M$44</f>
        <v>208.766196824622</v>
      </c>
    </row>
    <row r="172" customFormat="false" ht="12.8" hidden="false" customHeight="false" outlineLevel="0" collapsed="false">
      <c r="A172" s="0" t="n">
        <v>6.527771</v>
      </c>
      <c r="B172" s="0" t="n">
        <v>220</v>
      </c>
      <c r="C172" s="0" t="n">
        <f aca="false">$M$13*A172+$M$14</f>
        <v>207.31800477027</v>
      </c>
      <c r="D172" s="0" t="n">
        <v>6.683195</v>
      </c>
      <c r="E172" s="0" t="n">
        <v>220</v>
      </c>
      <c r="F172" s="1" t="n">
        <f aca="false">D172*$M$43+$M$44</f>
        <v>209.318994061722</v>
      </c>
    </row>
    <row r="173" customFormat="false" ht="12.8" hidden="false" customHeight="false" outlineLevel="0" collapsed="false">
      <c r="A173" s="0" t="n">
        <v>6.691916</v>
      </c>
      <c r="B173" s="0" t="n">
        <v>221</v>
      </c>
      <c r="C173" s="0" t="n">
        <f aca="false">$M$13*A173+$M$14</f>
        <v>211.496894210235</v>
      </c>
      <c r="D173" s="0" t="n">
        <v>6.691929</v>
      </c>
      <c r="E173" s="0" t="n">
        <v>221</v>
      </c>
      <c r="F173" s="1" t="n">
        <f aca="false">D173*$M$43+$M$44</f>
        <v>209.541365610582</v>
      </c>
    </row>
    <row r="174" customFormat="false" ht="12.8" hidden="false" customHeight="false" outlineLevel="0" collapsed="false">
      <c r="A174" s="0" t="n">
        <v>6.537073</v>
      </c>
      <c r="B174" s="0" t="n">
        <v>222</v>
      </c>
      <c r="C174" s="0" t="n">
        <f aca="false">$M$13*A174+$M$14</f>
        <v>207.554819961537</v>
      </c>
      <c r="D174" s="0" t="n">
        <v>6.692711</v>
      </c>
      <c r="E174" s="0" t="n">
        <v>222</v>
      </c>
      <c r="F174" s="1" t="n">
        <f aca="false">D174*$M$43+$M$44</f>
        <v>209.561275680562</v>
      </c>
    </row>
    <row r="175" customFormat="false" ht="12.8" hidden="false" customHeight="false" outlineLevel="0" collapsed="false">
      <c r="A175" s="0" t="n">
        <v>6.691683</v>
      </c>
      <c r="B175" s="0" t="n">
        <v>223</v>
      </c>
      <c r="C175" s="0" t="n">
        <f aca="false">$M$13*A175+$M$14</f>
        <v>211.490962374118</v>
      </c>
      <c r="D175" s="0" t="n">
        <v>6.691644</v>
      </c>
      <c r="E175" s="0" t="n">
        <v>223</v>
      </c>
      <c r="F175" s="1" t="n">
        <f aca="false">D175*$M$43+$M$44</f>
        <v>209.534109383032</v>
      </c>
    </row>
    <row r="176" customFormat="false" ht="12.8" hidden="false" customHeight="false" outlineLevel="0" collapsed="false">
      <c r="A176" s="0" t="n">
        <v>6.665086</v>
      </c>
      <c r="B176" s="0" t="n">
        <v>224</v>
      </c>
      <c r="C176" s="0" t="n">
        <f aca="false">$M$13*A176+$M$14</f>
        <v>210.813842008376</v>
      </c>
      <c r="D176" s="0" t="n">
        <v>6.820135</v>
      </c>
      <c r="E176" s="0" t="n">
        <v>224</v>
      </c>
      <c r="F176" s="1" t="n">
        <f aca="false">D176*$M$43+$M$44</f>
        <v>212.805547748559</v>
      </c>
    </row>
    <row r="177" customFormat="false" ht="12.8" hidden="false" customHeight="false" outlineLevel="0" collapsed="false">
      <c r="A177" s="0" t="n">
        <v>6.666112</v>
      </c>
      <c r="B177" s="0" t="n">
        <v>225</v>
      </c>
      <c r="C177" s="0" t="n">
        <f aca="false">$M$13*A177+$M$14</f>
        <v>210.839962454112</v>
      </c>
      <c r="D177" s="0" t="n">
        <v>6.821084</v>
      </c>
      <c r="E177" s="0" t="n">
        <v>225</v>
      </c>
      <c r="F177" s="1" t="n">
        <f aca="false">D177*$M$43+$M$44</f>
        <v>212.829709713279</v>
      </c>
    </row>
    <row r="178" customFormat="false" ht="12.8" hidden="false" customHeight="false" outlineLevel="0" collapsed="false">
      <c r="A178" s="0" t="n">
        <v>6.829509</v>
      </c>
      <c r="B178" s="0" t="n">
        <v>226</v>
      </c>
      <c r="C178" s="0" t="n">
        <f aca="false">$M$13*A178+$M$14</f>
        <v>214.999808918044</v>
      </c>
      <c r="D178" s="0" t="n">
        <v>6.829556</v>
      </c>
      <c r="E178" s="0" t="n">
        <v>226</v>
      </c>
      <c r="F178" s="1" t="n">
        <f aca="false">D178*$M$43+$M$44</f>
        <v>213.045410624882</v>
      </c>
    </row>
    <row r="179" customFormat="false" ht="12.8" hidden="false" customHeight="false" outlineLevel="0" collapsed="false">
      <c r="A179" s="0" t="n">
        <v>6.817484</v>
      </c>
      <c r="B179" s="0" t="n">
        <v>227</v>
      </c>
      <c r="C179" s="0" t="n">
        <f aca="false">$M$13*A179+$M$14</f>
        <v>214.693670165626</v>
      </c>
      <c r="D179" s="0" t="n">
        <v>6.817484</v>
      </c>
      <c r="E179" s="0" t="n">
        <v>227</v>
      </c>
      <c r="F179" s="1" t="n">
        <f aca="false">D179*$M$43+$M$44</f>
        <v>212.738052102117</v>
      </c>
    </row>
    <row r="180" customFormat="false" ht="12.8" hidden="false" customHeight="false" outlineLevel="0" collapsed="false">
      <c r="A180" s="0" t="n">
        <v>6.841698</v>
      </c>
      <c r="B180" s="0" t="n">
        <v>228</v>
      </c>
      <c r="C180" s="0" t="n">
        <f aca="false">$M$13*A180+$M$14</f>
        <v>215.310122868415</v>
      </c>
      <c r="D180" s="0" t="n">
        <v>6.997191</v>
      </c>
      <c r="E180" s="0" t="n">
        <v>228</v>
      </c>
      <c r="F180" s="1" t="n">
        <f aca="false">D180*$M$43+$M$44</f>
        <v>217.313472749118</v>
      </c>
    </row>
    <row r="181" customFormat="false" ht="12.8" hidden="false" customHeight="false" outlineLevel="0" collapsed="false">
      <c r="A181" s="0" t="n">
        <v>6.847019</v>
      </c>
      <c r="B181" s="0" t="n">
        <v>229</v>
      </c>
      <c r="C181" s="0" t="n">
        <f aca="false">$M$13*A181+$M$14</f>
        <v>215.445587675202</v>
      </c>
      <c r="D181" s="0" t="n">
        <v>7.002633</v>
      </c>
      <c r="E181" s="0" t="n">
        <v>229</v>
      </c>
      <c r="F181" s="1" t="n">
        <f aca="false">D181*$M$43+$M$44</f>
        <v>217.452028504659</v>
      </c>
    </row>
    <row r="182" customFormat="false" ht="12.8" hidden="false" customHeight="false" outlineLevel="0" collapsed="false">
      <c r="A182" s="0" t="n">
        <v>7.130584</v>
      </c>
      <c r="B182" s="0" t="n">
        <v>230</v>
      </c>
      <c r="C182" s="0" t="n">
        <f aca="false">$M$13*A182+$M$14</f>
        <v>222.664734064333</v>
      </c>
      <c r="D182" s="0" t="n">
        <v>7.130591</v>
      </c>
      <c r="E182" s="0" t="n">
        <v>230</v>
      </c>
      <c r="F182" s="1" t="n">
        <f aca="false">D182*$M$43+$M$44</f>
        <v>220.709896451645</v>
      </c>
    </row>
    <row r="183" customFormat="false" ht="12.8" hidden="false" customHeight="false" outlineLevel="0" collapsed="false">
      <c r="A183" s="0" t="n">
        <v>7.131146</v>
      </c>
      <c r="B183" s="0" t="n">
        <v>231</v>
      </c>
      <c r="C183" s="0" t="n">
        <f aca="false">$M$13*A183+$M$14</f>
        <v>222.679041754883</v>
      </c>
      <c r="D183" s="0" t="n">
        <v>7.13114</v>
      </c>
      <c r="E183" s="0" t="n">
        <v>231</v>
      </c>
      <c r="F183" s="1" t="n">
        <f aca="false">D183*$M$43+$M$44</f>
        <v>220.723874237347</v>
      </c>
    </row>
    <row r="184" customFormat="false" ht="12.8" hidden="false" customHeight="false" outlineLevel="0" collapsed="false">
      <c r="A184" s="0" t="n">
        <v>7.163136</v>
      </c>
      <c r="B184" s="0" t="n">
        <v>232</v>
      </c>
      <c r="C184" s="0" t="n">
        <f aca="false">$M$13*A184+$M$14</f>
        <v>223.493459941148</v>
      </c>
      <c r="D184" s="0" t="n">
        <v>7.318856</v>
      </c>
      <c r="E184" s="0" t="n">
        <v>232</v>
      </c>
      <c r="F184" s="1" t="n">
        <f aca="false">D184*$M$43+$M$44</f>
        <v>225.503207608737</v>
      </c>
    </row>
    <row r="185" customFormat="false" ht="12.8" hidden="false" customHeight="false" outlineLevel="0" collapsed="false">
      <c r="A185" s="0" t="n">
        <v>7.290129</v>
      </c>
      <c r="B185" s="0" t="n">
        <v>233</v>
      </c>
      <c r="C185" s="0" t="n">
        <f aca="false">$M$13*A185+$M$14</f>
        <v>226.726514293395</v>
      </c>
      <c r="D185" s="0" t="n">
        <v>7.290129</v>
      </c>
      <c r="E185" s="0" t="n">
        <v>233</v>
      </c>
      <c r="F185" s="1" t="n">
        <f aca="false">D185*$M$43+$M$44</f>
        <v>224.771805332107</v>
      </c>
    </row>
    <row r="186" customFormat="false" ht="12.8" hidden="false" customHeight="false" outlineLevel="0" collapsed="false">
      <c r="A186" s="0" t="n">
        <v>7.606942</v>
      </c>
      <c r="B186" s="0" t="n">
        <v>234</v>
      </c>
      <c r="C186" s="0" t="n">
        <f aca="false">$M$13*A186+$M$14</f>
        <v>234.792105692121</v>
      </c>
      <c r="D186" s="0" t="n">
        <v>7.606942</v>
      </c>
      <c r="E186" s="0" t="n">
        <v>234</v>
      </c>
      <c r="F186" s="1" t="n">
        <f aca="false">D186*$M$43+$M$44</f>
        <v>232.838006100237</v>
      </c>
    </row>
    <row r="187" customFormat="false" ht="12.8" hidden="false" customHeight="false" outlineLevel="0" collapsed="false">
      <c r="A187" s="2" t="n">
        <v>7.615108</v>
      </c>
      <c r="B187" s="2" t="n">
        <v>235</v>
      </c>
      <c r="C187" s="3" t="n">
        <f aca="false">$M$13*A187+$M$14</f>
        <v>235</v>
      </c>
      <c r="D187" s="2" t="n">
        <v>7.770411</v>
      </c>
      <c r="E187" s="2" t="n">
        <v>235</v>
      </c>
      <c r="F187" s="4" t="n">
        <f aca="false">D187*$M$43+$M$44</f>
        <v>237</v>
      </c>
    </row>
    <row r="188" customFormat="false" ht="12.8" hidden="false" customHeight="false" outlineLevel="0" collapsed="false">
      <c r="A188" s="0" t="n">
        <v>7.933087</v>
      </c>
      <c r="B188" s="0" t="n">
        <v>236</v>
      </c>
      <c r="C188" s="0" t="n">
        <f aca="false">$M$13*A188+$M$14</f>
        <v>243.095276037838</v>
      </c>
      <c r="D188" s="0" t="n">
        <v>7.777652</v>
      </c>
      <c r="E188" s="0" t="n">
        <v>236</v>
      </c>
      <c r="F188" s="1" t="n">
        <f aca="false">D188*$M$43+$M$44</f>
        <v>237.184359100675</v>
      </c>
    </row>
    <row r="189" customFormat="false" ht="12.8" hidden="false" customHeight="false" outlineLevel="0" collapsed="false">
      <c r="A189" s="0" t="n">
        <v>8.06397</v>
      </c>
      <c r="B189" s="0" t="n">
        <v>237</v>
      </c>
      <c r="C189" s="0" t="n">
        <f aca="false">$M$13*A189+$M$14</f>
        <v>246.427364048871</v>
      </c>
      <c r="D189" s="0" t="n">
        <v>8.219048</v>
      </c>
      <c r="E189" s="0" t="n">
        <v>237</v>
      </c>
      <c r="F189" s="1" t="n">
        <f aca="false">D189*$M$43+$M$44</f>
        <v>248.422498805326</v>
      </c>
    </row>
    <row r="190" customFormat="false" ht="12.8" hidden="false" customHeight="false" outlineLevel="0" collapsed="false">
      <c r="A190" s="0" t="n">
        <v>8.381728</v>
      </c>
      <c r="B190" s="0" t="n">
        <v>238</v>
      </c>
      <c r="C190" s="0" t="n">
        <f aca="false">$M$13*A190+$M$14</f>
        <v>254.517013752881</v>
      </c>
      <c r="D190" s="0" t="n">
        <v>8.226503</v>
      </c>
      <c r="E190" s="0" t="n">
        <v>238</v>
      </c>
      <c r="F190" s="1" t="n">
        <f aca="false">D190*$M$43+$M$44</f>
        <v>248.612306441775</v>
      </c>
    </row>
    <row r="191" customFormat="false" ht="12.8" hidden="false" customHeight="false" outlineLevel="0" collapsed="false">
      <c r="A191" s="0" t="n">
        <v>8.526431</v>
      </c>
      <c r="B191" s="0" t="n">
        <v>239</v>
      </c>
      <c r="C191" s="0" t="n">
        <f aca="false">$M$13*A191+$M$14</f>
        <v>258.200938567108</v>
      </c>
      <c r="D191" s="0" t="n">
        <v>8.681413</v>
      </c>
      <c r="E191" s="0" t="n">
        <v>239</v>
      </c>
      <c r="F191" s="1" t="n">
        <f aca="false">D191*$M$43+$M$44</f>
        <v>260.194518634552</v>
      </c>
    </row>
    <row r="192" customFormat="false" ht="12.8" hidden="false" customHeight="false" outlineLevel="0" collapsed="false">
      <c r="A192" s="0" t="n">
        <v>8.873077</v>
      </c>
      <c r="B192" s="0" t="n">
        <v>240</v>
      </c>
      <c r="C192" s="0" t="n">
        <f aca="false">$M$13*A192+$M$14</f>
        <v>267.026034115595</v>
      </c>
      <c r="D192" s="0" t="n">
        <v>8.717462</v>
      </c>
      <c r="E192" s="0" t="n">
        <v>240</v>
      </c>
      <c r="F192" s="1" t="n">
        <f aca="false">D192*$M$43+$M$44</f>
        <v>261.112342308108</v>
      </c>
    </row>
    <row r="193" customFormat="false" ht="12.8" hidden="false" customHeight="false" outlineLevel="0" collapsed="false">
      <c r="A193" s="0" t="n">
        <v>8.875515</v>
      </c>
      <c r="B193" s="0" t="n">
        <v>241</v>
      </c>
      <c r="C193" s="0" t="n">
        <f aca="false">$M$13*A193+$M$14</f>
        <v>267.088101997374</v>
      </c>
      <c r="D193" s="0" t="n">
        <v>9.031226</v>
      </c>
      <c r="E193" s="0" t="n">
        <v>241</v>
      </c>
      <c r="F193" s="1" t="n">
        <f aca="false">D193*$M$43+$M$44</f>
        <v>269.100914171673</v>
      </c>
    </row>
    <row r="194" customFormat="false" ht="12.8" hidden="false" customHeight="false" outlineLevel="0" collapsed="false">
      <c r="A194" s="0" t="n">
        <v>9.162468</v>
      </c>
      <c r="B194" s="0" t="n">
        <v>242</v>
      </c>
      <c r="C194" s="0" t="n">
        <f aca="false">$M$13*A194+$M$14</f>
        <v>274.393501866189</v>
      </c>
      <c r="D194" s="0" t="n">
        <v>9.007163</v>
      </c>
      <c r="E194" s="0" t="n">
        <v>242</v>
      </c>
      <c r="F194" s="1" t="n">
        <f aca="false">D194*$M$43+$M$44</f>
        <v>268.488259422393</v>
      </c>
    </row>
    <row r="195" customFormat="false" ht="12.8" hidden="false" customHeight="false" outlineLevel="0" collapsed="false">
      <c r="A195" s="0" t="n">
        <v>9.299669</v>
      </c>
      <c r="B195" s="0" t="n">
        <v>243</v>
      </c>
      <c r="C195" s="0" t="n">
        <f aca="false">$M$13*A195+$M$14</f>
        <v>277.886436832546</v>
      </c>
      <c r="D195" s="0" t="n">
        <v>9.299678</v>
      </c>
      <c r="E195" s="0" t="n">
        <v>243</v>
      </c>
      <c r="F195" s="1" t="n">
        <f aca="false">D195*$M$43+$M$44</f>
        <v>275.935822236071</v>
      </c>
    </row>
    <row r="196" customFormat="false" ht="12.8" hidden="false" customHeight="false" outlineLevel="0" collapsed="false">
      <c r="A196" s="0" t="n">
        <v>9.494461</v>
      </c>
      <c r="B196" s="0" t="n">
        <v>244</v>
      </c>
      <c r="C196" s="0" t="n">
        <f aca="false">$M$13*A196+$M$14</f>
        <v>282.845553660898</v>
      </c>
      <c r="D196" s="0" t="n">
        <v>9.494386</v>
      </c>
      <c r="E196" s="0" t="n">
        <v>244</v>
      </c>
      <c r="F196" s="1" t="n">
        <f aca="false">D196*$M$43+$M$44</f>
        <v>280.893175056697</v>
      </c>
    </row>
    <row r="197" customFormat="false" ht="12.8" hidden="false" customHeight="false" outlineLevel="0" collapsed="false">
      <c r="A197" s="0" t="n">
        <v>9.458883</v>
      </c>
      <c r="B197" s="0" t="n">
        <v>245</v>
      </c>
      <c r="C197" s="0" t="n">
        <f aca="false">$M$13*A197+$M$14</f>
        <v>281.939790290127</v>
      </c>
      <c r="D197" s="0" t="n">
        <v>9.614013</v>
      </c>
      <c r="E197" s="0" t="n">
        <v>245</v>
      </c>
      <c r="F197" s="1" t="n">
        <f aca="false">D197*$M$43+$M$44</f>
        <v>283.938932015184</v>
      </c>
    </row>
    <row r="198" customFormat="false" ht="12.8" hidden="false" customHeight="false" outlineLevel="0" collapsed="false">
      <c r="A198" s="0" t="n">
        <v>9.624883</v>
      </c>
      <c r="B198" s="0" t="n">
        <v>246</v>
      </c>
      <c r="C198" s="0" t="n">
        <f aca="false">$M$13*A198+$M$14</f>
        <v>286.165905292317</v>
      </c>
      <c r="D198" s="0" t="n">
        <v>9.469651</v>
      </c>
      <c r="E198" s="0" t="n">
        <v>246</v>
      </c>
      <c r="F198" s="1" t="n">
        <f aca="false">D198*$M$43+$M$44</f>
        <v>280.263410886667</v>
      </c>
    </row>
    <row r="199" customFormat="false" ht="12.8" hidden="false" customHeight="false" outlineLevel="0" collapsed="false">
      <c r="A199" s="0" t="n">
        <v>9.487852</v>
      </c>
      <c r="B199" s="0" t="n">
        <v>247</v>
      </c>
      <c r="C199" s="0" t="n">
        <f aca="false">$M$13*A199+$M$14</f>
        <v>282.677298275058</v>
      </c>
      <c r="D199" s="0" t="n">
        <v>9.643391</v>
      </c>
      <c r="E199" s="0" t="n">
        <v>247</v>
      </c>
      <c r="F199" s="1" t="n">
        <f aca="false">D199*$M$43+$M$44</f>
        <v>284.686909043166</v>
      </c>
    </row>
    <row r="200" customFormat="false" ht="12.8" hidden="false" customHeight="false" outlineLevel="0" collapsed="false">
      <c r="A200" s="0" t="n">
        <v>9.480088</v>
      </c>
      <c r="B200" s="0" t="n">
        <v>248</v>
      </c>
      <c r="C200" s="0" t="n">
        <f aca="false">$M$13*A200+$M$14</f>
        <v>282.479638293871</v>
      </c>
      <c r="D200" s="0" t="n">
        <v>9.6355</v>
      </c>
      <c r="E200" s="0" t="n">
        <v>248</v>
      </c>
      <c r="F200" s="1" t="n">
        <f aca="false">D200*$M$43+$M$44</f>
        <v>284.486000651587</v>
      </c>
    </row>
    <row r="201" customFormat="false" ht="12.8" hidden="false" customHeight="false" outlineLevel="0" collapsed="false">
      <c r="A201" s="0" t="n">
        <v>9.62591</v>
      </c>
      <c r="B201" s="0" t="n">
        <v>249</v>
      </c>
      <c r="C201" s="0" t="n">
        <f aca="false">$M$13*A201+$M$14</f>
        <v>286.192051196577</v>
      </c>
      <c r="D201" s="0" t="n">
        <v>9.625901</v>
      </c>
      <c r="E201" s="0" t="n">
        <v>249</v>
      </c>
      <c r="F201" s="1" t="n">
        <f aca="false">D201*$M$43+$M$44</f>
        <v>284.241605815601</v>
      </c>
    </row>
    <row r="202" customFormat="false" ht="12.8" hidden="false" customHeight="false" outlineLevel="0" collapsed="false">
      <c r="A202" s="0" t="n">
        <v>9.470092</v>
      </c>
      <c r="B202" s="0" t="n">
        <v>250</v>
      </c>
      <c r="C202" s="0" t="n">
        <f aca="false">$M$13*A202+$M$14</f>
        <v>282.225154886872</v>
      </c>
      <c r="D202" s="0" t="n">
        <v>9.625349</v>
      </c>
      <c r="E202" s="0" t="n">
        <v>250</v>
      </c>
      <c r="F202" s="1" t="n">
        <f aca="false">D202*$M$43+$M$44</f>
        <v>284.227551648556</v>
      </c>
    </row>
    <row r="203" customFormat="false" ht="12.8" hidden="false" customHeight="false" outlineLevel="0" collapsed="false">
      <c r="A203" s="0" t="n">
        <v>9.645167</v>
      </c>
      <c r="B203" s="0" t="n">
        <v>251</v>
      </c>
      <c r="C203" s="0" t="n">
        <f aca="false">$M$13*A203+$M$14</f>
        <v>286.682305995355</v>
      </c>
      <c r="D203" s="0" t="n">
        <v>9.645158</v>
      </c>
      <c r="E203" s="0" t="n">
        <v>251</v>
      </c>
      <c r="F203" s="1" t="n">
        <f aca="false">D203*$M$43+$M$44</f>
        <v>284.731897653979</v>
      </c>
    </row>
    <row r="204" customFormat="false" ht="12.8" hidden="false" customHeight="false" outlineLevel="0" collapsed="false">
      <c r="A204" s="0" t="n">
        <v>9.459667</v>
      </c>
      <c r="B204" s="0" t="n">
        <v>252</v>
      </c>
      <c r="C204" s="0" t="n">
        <f aca="false">$M$13*A204+$M$14</f>
        <v>281.959749773029</v>
      </c>
      <c r="D204" s="0" t="n">
        <v>9.61426</v>
      </c>
      <c r="E204" s="0" t="n">
        <v>252</v>
      </c>
      <c r="F204" s="1" t="n">
        <f aca="false">D204*$M$43+$M$44</f>
        <v>283.945220745728</v>
      </c>
    </row>
    <row r="205" customFormat="false" ht="12.8" hidden="false" customHeight="false" outlineLevel="0" collapsed="false">
      <c r="A205" s="0" t="n">
        <v>9.649439</v>
      </c>
      <c r="B205" s="0" t="n">
        <v>253</v>
      </c>
      <c r="C205" s="0" t="n">
        <f aca="false">$M$13*A205+$M$14</f>
        <v>286.791064810351</v>
      </c>
      <c r="D205" s="0" t="n">
        <v>9.649926</v>
      </c>
      <c r="E205" s="0" t="n">
        <v>253</v>
      </c>
      <c r="F205" s="1" t="n">
        <f aca="false">D205*$M$43+$M$44</f>
        <v>284.853293067874</v>
      </c>
    </row>
    <row r="206" customFormat="false" ht="12.8" hidden="false" customHeight="false" outlineLevel="0" collapsed="false">
      <c r="A206" s="0" t="n">
        <v>9.632526</v>
      </c>
      <c r="B206" s="0" t="n">
        <v>254</v>
      </c>
      <c r="C206" s="0" t="n">
        <f aca="false">$M$13*A206+$M$14</f>
        <v>286.360484792086</v>
      </c>
      <c r="D206" s="0" t="n">
        <v>9.787822</v>
      </c>
      <c r="E206" s="0" t="n">
        <v>254</v>
      </c>
      <c r="F206" s="1" t="n">
        <f aca="false">D206*$M$43+$M$44</f>
        <v>288.364186942564</v>
      </c>
    </row>
    <row r="207" customFormat="false" ht="12.8" hidden="false" customHeight="false" outlineLevel="0" collapsed="false">
      <c r="A207" s="0" t="n">
        <v>9.488191</v>
      </c>
      <c r="B207" s="0" t="n">
        <v>255</v>
      </c>
      <c r="C207" s="0" t="n">
        <f aca="false">$M$13*A207+$M$14</f>
        <v>282.685928714731</v>
      </c>
      <c r="D207" s="0" t="n">
        <v>9.643811</v>
      </c>
      <c r="E207" s="0" t="n">
        <v>255</v>
      </c>
      <c r="F207" s="1" t="n">
        <f aca="false">D207*$M$43+$M$44</f>
        <v>284.697602431135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2024-09-30T13:40:45Z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