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ivolcs\"/>
    </mc:Choice>
  </mc:AlternateContent>
  <bookViews>
    <workbookView xWindow="0" yWindow="0" windowWidth="15345" windowHeight="46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5" i="1" l="1"/>
  <c r="B34" i="1"/>
  <c r="B33" i="1"/>
  <c r="B32" i="1"/>
  <c r="B29" i="1"/>
  <c r="B15" i="1" l="1"/>
  <c r="B19" i="1" l="1"/>
  <c r="B20" i="1" s="1"/>
  <c r="B10" i="1"/>
  <c r="B11" i="1" s="1"/>
  <c r="B22" i="1" l="1"/>
  <c r="B24" i="1" s="1"/>
  <c r="B21" i="1"/>
  <c r="B25" i="1" l="1"/>
  <c r="B16" i="1"/>
</calcChain>
</file>

<file path=xl/sharedStrings.xml><?xml version="1.0" encoding="utf-8"?>
<sst xmlns="http://schemas.openxmlformats.org/spreadsheetml/2006/main" count="39" uniqueCount="35">
  <si>
    <t>ODR(SPS)</t>
  </si>
  <si>
    <t>FOSC</t>
  </si>
  <si>
    <t>AD7177-2</t>
  </si>
  <si>
    <t>Settling time per channel</t>
  </si>
  <si>
    <t xml:space="preserve">Total time </t>
  </si>
  <si>
    <t>SCLK</t>
  </si>
  <si>
    <t>Time per pulse</t>
  </si>
  <si>
    <t>Total Time</t>
  </si>
  <si>
    <t>CONTINUOUS READ MODE</t>
  </si>
  <si>
    <t>Update Frequency(Hz)</t>
  </si>
  <si>
    <t>Note:</t>
  </si>
  <si>
    <t>All Values are minimum</t>
  </si>
  <si>
    <t>PIC18F4550</t>
  </si>
  <si>
    <t>Total Time(AD+PIC18)</t>
  </si>
  <si>
    <t>PIC24FJ64GA002</t>
  </si>
  <si>
    <t>PIC18F4550(SPI)</t>
  </si>
  <si>
    <t>Time Read/WriteADC</t>
  </si>
  <si>
    <t>Target Time(sec)</t>
  </si>
  <si>
    <t>Time per cycle</t>
  </si>
  <si>
    <t>Max Instructions per sec</t>
  </si>
  <si>
    <t>Questions:</t>
  </si>
  <si>
    <t>How to do single conversion</t>
  </si>
  <si>
    <t>How to bootload and program PIC24</t>
  </si>
  <si>
    <t>maximum</t>
  </si>
  <si>
    <t xml:space="preserve">Time per cycle </t>
  </si>
  <si>
    <t>FCY</t>
  </si>
  <si>
    <t>Timer per pulse</t>
  </si>
  <si>
    <t>PIC24FJ64GA002(SPI)</t>
  </si>
  <si>
    <t>Sending Data To SD CARD</t>
  </si>
  <si>
    <t>Good circuit for  AD7177-2</t>
  </si>
  <si>
    <t>How to use UART</t>
  </si>
  <si>
    <t>SIM800L breakout board is UART?</t>
  </si>
  <si>
    <t>How to use SD Card Module? Does SD Card is standard</t>
  </si>
  <si>
    <t>Does using UART needs interrupt</t>
  </si>
  <si>
    <t>what is differential inputs and how to convert it into single 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</si>
</sst>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tabSelected="1" workbookViewId="0">
      <selection activeCell="I13" sqref="I13"/>
    </sheetView>
  </sheetViews>
  <sheetFormatPr defaultRowHeight="15" x14ac:dyDescent="0.25"/>
  <cols>
    <col min="1" max="1" width="26.5703125" customWidth="1"/>
    <col min="2" max="2" width="34.85546875" customWidth="1"/>
    <col min="3" max="4" width="13.5703125" customWidth="1"/>
  </cols>
  <sheetData>
    <row r="3" spans="1:7" x14ac:dyDescent="0.25">
      <c r="A3" t="s">
        <v>10</v>
      </c>
      <c r="B3" t="s">
        <v>11</v>
      </c>
      <c r="G3" t="s">
        <v>20</v>
      </c>
    </row>
    <row r="4" spans="1:7" x14ac:dyDescent="0.25">
      <c r="G4" t="s">
        <v>21</v>
      </c>
    </row>
    <row r="5" spans="1:7" x14ac:dyDescent="0.25">
      <c r="G5" t="s">
        <v>22</v>
      </c>
    </row>
    <row r="6" spans="1:7" s="2" customFormat="1" x14ac:dyDescent="0.25">
      <c r="A6" s="2" t="s">
        <v>17</v>
      </c>
      <c r="B6" s="2">
        <v>1</v>
      </c>
      <c r="G6" s="2" t="s">
        <v>29</v>
      </c>
    </row>
    <row r="7" spans="1:7" x14ac:dyDescent="0.25">
      <c r="G7" t="s">
        <v>30</v>
      </c>
    </row>
    <row r="8" spans="1:7" s="1" customFormat="1" x14ac:dyDescent="0.25">
      <c r="A8" s="1" t="s">
        <v>2</v>
      </c>
      <c r="G8" s="1" t="s">
        <v>31</v>
      </c>
    </row>
    <row r="9" spans="1:7" s="2" customFormat="1" x14ac:dyDescent="0.25">
      <c r="A9" s="2" t="s">
        <v>0</v>
      </c>
      <c r="B9" s="9">
        <v>60</v>
      </c>
      <c r="G9" s="2" t="s">
        <v>32</v>
      </c>
    </row>
    <row r="10" spans="1:7" x14ac:dyDescent="0.25">
      <c r="A10" t="s">
        <v>3</v>
      </c>
      <c r="B10">
        <f>1/B9</f>
        <v>1.6666666666666666E-2</v>
      </c>
      <c r="G10" t="s">
        <v>33</v>
      </c>
    </row>
    <row r="11" spans="1:7" s="3" customFormat="1" x14ac:dyDescent="0.25">
      <c r="A11" s="3" t="s">
        <v>4</v>
      </c>
      <c r="B11" s="3">
        <f>B10*3</f>
        <v>0.05</v>
      </c>
      <c r="G11" s="3" t="s">
        <v>34</v>
      </c>
    </row>
    <row r="13" spans="1:7" s="1" customFormat="1" x14ac:dyDescent="0.25">
      <c r="A13" s="1" t="s">
        <v>12</v>
      </c>
      <c r="B13" s="1" t="s">
        <v>8</v>
      </c>
    </row>
    <row r="14" spans="1:7" s="2" customFormat="1" x14ac:dyDescent="0.25">
      <c r="A14" s="2" t="s">
        <v>1</v>
      </c>
      <c r="B14" s="2">
        <v>48000000</v>
      </c>
    </row>
    <row r="15" spans="1:7" s="4" customFormat="1" x14ac:dyDescent="0.25">
      <c r="A15" s="4" t="s">
        <v>18</v>
      </c>
      <c r="B15" s="4">
        <f>1/B14</f>
        <v>2.0833333333333335E-8</v>
      </c>
    </row>
    <row r="16" spans="1:7" s="4" customFormat="1" x14ac:dyDescent="0.25">
      <c r="A16" s="4" t="s">
        <v>19</v>
      </c>
      <c r="B16" s="4">
        <f>IF((B6-B24)&gt;0,_xlfn.FLOOR.MATH((B6-B24)*B14),"INVALID")</f>
        <v>45599712</v>
      </c>
      <c r="C16" s="7" t="s">
        <v>23</v>
      </c>
    </row>
    <row r="17" spans="1:3" s="4" customFormat="1" x14ac:dyDescent="0.25"/>
    <row r="18" spans="1:3" s="5" customFormat="1" x14ac:dyDescent="0.25">
      <c r="A18" s="5" t="s">
        <v>15</v>
      </c>
    </row>
    <row r="19" spans="1:3" x14ac:dyDescent="0.25">
      <c r="A19" t="s">
        <v>5</v>
      </c>
      <c r="B19">
        <f>B14/4</f>
        <v>12000000</v>
      </c>
      <c r="C19" s="8" t="s">
        <v>23</v>
      </c>
    </row>
    <row r="20" spans="1:3" x14ac:dyDescent="0.25">
      <c r="A20" t="s">
        <v>6</v>
      </c>
      <c r="B20">
        <f>1/B19</f>
        <v>8.3333333333333338E-8</v>
      </c>
    </row>
    <row r="21" spans="1:3" x14ac:dyDescent="0.25">
      <c r="A21" t="s">
        <v>16</v>
      </c>
      <c r="B21">
        <f>24*B20</f>
        <v>2.0000000000000003E-6</v>
      </c>
    </row>
    <row r="22" spans="1:3" s="3" customFormat="1" x14ac:dyDescent="0.25">
      <c r="A22" s="3" t="s">
        <v>7</v>
      </c>
      <c r="B22" s="3">
        <f>3*B21</f>
        <v>6.000000000000001E-6</v>
      </c>
    </row>
    <row r="24" spans="1:3" s="3" customFormat="1" x14ac:dyDescent="0.25">
      <c r="A24" s="3" t="s">
        <v>13</v>
      </c>
      <c r="B24" s="3">
        <f>B22+B11</f>
        <v>5.0006000000000002E-2</v>
      </c>
      <c r="C24" s="6"/>
    </row>
    <row r="25" spans="1:3" s="3" customFormat="1" x14ac:dyDescent="0.25">
      <c r="A25" s="3" t="s">
        <v>9</v>
      </c>
      <c r="B25" s="3">
        <f>1/B24</f>
        <v>19.997600287965444</v>
      </c>
    </row>
    <row r="27" spans="1:3" s="1" customFormat="1" x14ac:dyDescent="0.25">
      <c r="A27" s="1" t="s">
        <v>14</v>
      </c>
    </row>
    <row r="28" spans="1:3" s="2" customFormat="1" x14ac:dyDescent="0.25">
      <c r="A28" s="2" t="s">
        <v>1</v>
      </c>
      <c r="B28" s="2">
        <v>32000000</v>
      </c>
    </row>
    <row r="29" spans="1:3" x14ac:dyDescent="0.25">
      <c r="A29" t="s">
        <v>24</v>
      </c>
      <c r="B29">
        <f>1/B28</f>
        <v>3.1249999999999999E-8</v>
      </c>
    </row>
    <row r="31" spans="1:3" s="5" customFormat="1" x14ac:dyDescent="0.25">
      <c r="A31" s="5" t="s">
        <v>27</v>
      </c>
    </row>
    <row r="32" spans="1:3" x14ac:dyDescent="0.25">
      <c r="A32" t="s">
        <v>25</v>
      </c>
      <c r="B32">
        <f>B28/2</f>
        <v>16000000</v>
      </c>
      <c r="C32" s="8"/>
    </row>
    <row r="33" spans="1:3" x14ac:dyDescent="0.25">
      <c r="A33" t="s">
        <v>5</v>
      </c>
      <c r="B33">
        <f>B32/2</f>
        <v>8000000</v>
      </c>
      <c r="C33" s="8" t="s">
        <v>23</v>
      </c>
    </row>
    <row r="34" spans="1:3" x14ac:dyDescent="0.25">
      <c r="A34" t="s">
        <v>26</v>
      </c>
      <c r="B34">
        <f>1/B33</f>
        <v>1.2499999999999999E-7</v>
      </c>
    </row>
    <row r="35" spans="1:3" x14ac:dyDescent="0.25">
      <c r="A35" t="s">
        <v>28</v>
      </c>
      <c r="B35">
        <f>B34*100</f>
        <v>1.2499999999999999E-5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Exk</dc:creator>
  <cp:lastModifiedBy>Marvin</cp:lastModifiedBy>
  <dcterms:created xsi:type="dcterms:W3CDTF">2018-08-06T06:04:27Z</dcterms:created>
  <dcterms:modified xsi:type="dcterms:W3CDTF">2018-08-29T04:23:37Z</dcterms:modified>
</cp:coreProperties>
</file>