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defaultThemeVersion="124226"/>
  <xr:revisionPtr revIDLastSave="23" documentId="8_{B3A9A9E6-043D-4244-8C28-B1F8EEB5EF85}" xr6:coauthVersionLast="45" xr6:coauthVersionMax="45" xr10:uidLastSave="{64BA3CD3-DB6F-4B57-9010-62F8C20F48B8}"/>
  <bookViews>
    <workbookView xWindow="-120" yWindow="-120" windowWidth="29040" windowHeight="15840" xr2:uid="{00000000-000D-0000-FFFF-FFFF00000000}"/>
  </bookViews>
  <sheets>
    <sheet name="Allocation" sheetId="1" r:id="rId1"/>
    <sheet name="Formula counts" sheetId="2" r:id="rId2"/>
  </sheets>
  <definedNames>
    <definedName name="_xlnm._FilterDatabase" localSheetId="0" hidden="1">Allocation!#REF!</definedName>
    <definedName name="_xlnm.Print_Area" localSheetId="0">Allocation!$D$3:$R$514</definedName>
    <definedName name="_xlnm.Print_Area" localSheetId="1">'Formula counts'!$D$3:$R$513</definedName>
    <definedName name="_xlnm.Print_Titles" localSheetId="0">Allocation!$1:$10</definedName>
    <definedName name="_xlnm.Print_Titles" localSheetId="1">'Formula counts'!$3:$9</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 l="1"/>
  <c r="E5" i="2" l="1"/>
  <c r="R514" i="1" l="1"/>
  <c r="R332" i="1"/>
  <c r="R453"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L513" i="2" l="1"/>
  <c r="K513" i="2"/>
</calcChain>
</file>

<file path=xl/sharedStrings.xml><?xml version="1.0" encoding="utf-8"?>
<sst xmlns="http://schemas.openxmlformats.org/spreadsheetml/2006/main" count="2102" uniqueCount="547">
  <si>
    <t>PRELIMINARY SCHOOL YEAR 2018-2019 TITLE I, PART A ALLOCATIONS BY LOCAL EDUCATIONAL AGENCIES (BASED ON THE CONSOLIDATED  APPROPRIATIONS ACT, 2018)</t>
  </si>
  <si>
    <t>PERCENTAGE</t>
  </si>
  <si>
    <t>h</t>
  </si>
  <si>
    <t>TOTAL</t>
  </si>
  <si>
    <t>OF TOTAL</t>
  </si>
  <si>
    <t>2017-2018</t>
  </si>
  <si>
    <t>2018-2019</t>
  </si>
  <si>
    <t>LOCAL EDUCATIONAL AGENCY</t>
  </si>
  <si>
    <t>BASIC</t>
  </si>
  <si>
    <t>CONC.</t>
  </si>
  <si>
    <t>TARGETED</t>
  </si>
  <si>
    <t>EFIG</t>
  </si>
  <si>
    <t>TITLE I</t>
  </si>
  <si>
    <t>RESIDENT</t>
  </si>
  <si>
    <t>SCODE</t>
  </si>
  <si>
    <t>STATE CODE</t>
  </si>
  <si>
    <t xml:space="preserve">STATE </t>
  </si>
  <si>
    <t>LEAID</t>
  </si>
  <si>
    <t>(LEA)</t>
  </si>
  <si>
    <t>ALLOCATION</t>
  </si>
  <si>
    <t>POP.</t>
  </si>
  <si>
    <t>*= &gt;=20,000</t>
  </si>
  <si>
    <t xml:space="preserve"> *  Greater than or equal to 20,000 total residents</t>
  </si>
  <si>
    <t>PENNSYLVANIA</t>
  </si>
  <si>
    <t>Abington Heights School District</t>
  </si>
  <si>
    <t>Abington School District</t>
  </si>
  <si>
    <t>Albert Gallatin Area School District</t>
  </si>
  <si>
    <t>Aliquippa School District</t>
  </si>
  <si>
    <t>Allegheny Valley School District</t>
  </si>
  <si>
    <t>Allegheny-Clarion Valley School District</t>
  </si>
  <si>
    <t>Allentown City School District</t>
  </si>
  <si>
    <t>Altoona Area School District</t>
  </si>
  <si>
    <t>Ambridge Area School District</t>
  </si>
  <si>
    <t>Annville-Cleona School District</t>
  </si>
  <si>
    <t>Antietam School District</t>
  </si>
  <si>
    <t>Apollo-Ridge School District</t>
  </si>
  <si>
    <t>Armstrong School District</t>
  </si>
  <si>
    <t>Athens Area School District</t>
  </si>
  <si>
    <t>Austin Area School District</t>
  </si>
  <si>
    <t>Avella Area School District</t>
  </si>
  <si>
    <t>Avon Grove School District</t>
  </si>
  <si>
    <t>Avonworth School District</t>
  </si>
  <si>
    <t>Bald Eagle Area School District</t>
  </si>
  <si>
    <t>Baldwin-Whitehall School District</t>
  </si>
  <si>
    <t>Bangor Area School District</t>
  </si>
  <si>
    <t>Beaver Area School District</t>
  </si>
  <si>
    <t>Bedford Area School District</t>
  </si>
  <si>
    <t>Belle Vernon Area School District</t>
  </si>
  <si>
    <t>Bellefonte Area School District</t>
  </si>
  <si>
    <t>Bellwood-Antis School District</t>
  </si>
  <si>
    <t>Bensalem Township School District</t>
  </si>
  <si>
    <t>Benton Area School District</t>
  </si>
  <si>
    <t>Bentworth School District</t>
  </si>
  <si>
    <t>Berlin Brothersvalley School District</t>
  </si>
  <si>
    <t>Bermudian Springs School District</t>
  </si>
  <si>
    <t>Berwick Area School District</t>
  </si>
  <si>
    <t>Bethel Park School District</t>
  </si>
  <si>
    <t>Bethlehem Area School District</t>
  </si>
  <si>
    <t>Bethlehem-Center School District</t>
  </si>
  <si>
    <t>Big Beaver Falls Area School District</t>
  </si>
  <si>
    <t>Big Spring School District</t>
  </si>
  <si>
    <t>Blackhawk School District</t>
  </si>
  <si>
    <t>Blacklick Valley School District</t>
  </si>
  <si>
    <t>Blairsville-Saltsburg School District</t>
  </si>
  <si>
    <t>Bloomsburg Area School District</t>
  </si>
  <si>
    <t>Blue Mountain School District</t>
  </si>
  <si>
    <t>Blue Ridge School District</t>
  </si>
  <si>
    <t>Boyertown Area School District</t>
  </si>
  <si>
    <t>Bradford Area School District</t>
  </si>
  <si>
    <t>Brandywine Heights Area School District</t>
  </si>
  <si>
    <t>Brentwood Borough School District</t>
  </si>
  <si>
    <t>Bristol Borough School District</t>
  </si>
  <si>
    <t>Bristol Township School District</t>
  </si>
  <si>
    <t>Brockway Area School District</t>
  </si>
  <si>
    <t>Brookville Area School District</t>
  </si>
  <si>
    <t>Brownsville Area School District</t>
  </si>
  <si>
    <t>Bryn Athyn School District</t>
  </si>
  <si>
    <t>Burgettstown Area School District</t>
  </si>
  <si>
    <t>Burrell School District</t>
  </si>
  <si>
    <t>Butler Area School District</t>
  </si>
  <si>
    <t>California Area School District</t>
  </si>
  <si>
    <t>Cambria Heights School District</t>
  </si>
  <si>
    <t>Cameron County School District</t>
  </si>
  <si>
    <t>Camp Hill School District</t>
  </si>
  <si>
    <t>Canon-McMillan School District</t>
  </si>
  <si>
    <t>Canton Area School District</t>
  </si>
  <si>
    <t>Carbondale Area School District</t>
  </si>
  <si>
    <t>Carlisle Area School District</t>
  </si>
  <si>
    <t>Carlynton School District</t>
  </si>
  <si>
    <t>Carmichaels Area School District</t>
  </si>
  <si>
    <t>Catasauqua Area School District</t>
  </si>
  <si>
    <t>Centennial School District</t>
  </si>
  <si>
    <t>Central Bucks School District</t>
  </si>
  <si>
    <t>Central Cambria School District</t>
  </si>
  <si>
    <t>Central Columbia School District</t>
  </si>
  <si>
    <t>Central Dauphin School District</t>
  </si>
  <si>
    <t>Central Fulton School District</t>
  </si>
  <si>
    <t>Central Greene School District</t>
  </si>
  <si>
    <t>Central Valley School District</t>
  </si>
  <si>
    <t>Central York School District</t>
  </si>
  <si>
    <t>Chambersburg Area School District</t>
  </si>
  <si>
    <t>Charleroi School District</t>
  </si>
  <si>
    <t>Chartiers Valley School District</t>
  </si>
  <si>
    <t>Chartiers-Houston School District</t>
  </si>
  <si>
    <t>Cheltenham Township School District</t>
  </si>
  <si>
    <t>Chester-Upland School District</t>
  </si>
  <si>
    <t>Chestnut Ridge School District</t>
  </si>
  <si>
    <t>Chichester School District</t>
  </si>
  <si>
    <t>Clairton City School District</t>
  </si>
  <si>
    <t>Clarion Area School District</t>
  </si>
  <si>
    <t>Clarion-Limestone Area School District</t>
  </si>
  <si>
    <t>Claysburg-Kimmel School District</t>
  </si>
  <si>
    <t>Clearfield Area School District</t>
  </si>
  <si>
    <t>Coatesville Area School District</t>
  </si>
  <si>
    <t>Cocalico School District</t>
  </si>
  <si>
    <t>Colonial School District</t>
  </si>
  <si>
    <t>Columbia Borough School District</t>
  </si>
  <si>
    <t>Commodore Perry School District</t>
  </si>
  <si>
    <t>Conemaugh Township Area School District</t>
  </si>
  <si>
    <t>Conemaugh Valley School District</t>
  </si>
  <si>
    <t>Conestoga Valley School District</t>
  </si>
  <si>
    <t>Conewago Valley School District</t>
  </si>
  <si>
    <t>Conneaut School District</t>
  </si>
  <si>
    <t>Connellsville Area School District</t>
  </si>
  <si>
    <t>Conrad Weiser Area School District</t>
  </si>
  <si>
    <t>Cornell School District</t>
  </si>
  <si>
    <t>Cornwall-Lebanon School District</t>
  </si>
  <si>
    <t>Corry Area School District</t>
  </si>
  <si>
    <t>Coudersport Area School District</t>
  </si>
  <si>
    <t>Council Rock School District</t>
  </si>
  <si>
    <t>Cranberry Area School District</t>
  </si>
  <si>
    <t>Crawford Central School District</t>
  </si>
  <si>
    <t>Crestwood School District</t>
  </si>
  <si>
    <t>Cumberland Valley School District</t>
  </si>
  <si>
    <t>Curwensville Area School District</t>
  </si>
  <si>
    <t>Dallas School District</t>
  </si>
  <si>
    <t>Dallastown Area School District</t>
  </si>
  <si>
    <t>Daniel Boone Area School District</t>
  </si>
  <si>
    <t>Danville Area School District</t>
  </si>
  <si>
    <t>Deer Lakes School District</t>
  </si>
  <si>
    <t>Delaware Valley School District</t>
  </si>
  <si>
    <t>Derry Area School District</t>
  </si>
  <si>
    <t>Derry Township School District</t>
  </si>
  <si>
    <t>Donegal School District</t>
  </si>
  <si>
    <t>Dover Area School District</t>
  </si>
  <si>
    <t>Downingtown Area School District</t>
  </si>
  <si>
    <t>DuBois Area School District</t>
  </si>
  <si>
    <t>Dunmore School District</t>
  </si>
  <si>
    <t>Duquesne City School District</t>
  </si>
  <si>
    <t>East Allegheny School District</t>
  </si>
  <si>
    <t>East Lycoming School District</t>
  </si>
  <si>
    <t>East Penn School District</t>
  </si>
  <si>
    <t>East Pennsboro Area School District</t>
  </si>
  <si>
    <t>East Stroudsburg Area School District</t>
  </si>
  <si>
    <t>Eastern Lancaster County School District</t>
  </si>
  <si>
    <t>Eastern Lebanon County School District</t>
  </si>
  <si>
    <t>Eastern York School District</t>
  </si>
  <si>
    <t>Easton Area School District</t>
  </si>
  <si>
    <t>Elizabeth Forward School District</t>
  </si>
  <si>
    <t>Elizabethtown Area School District</t>
  </si>
  <si>
    <t>Elk Lake School District</t>
  </si>
  <si>
    <t>Ellwood City Area School District</t>
  </si>
  <si>
    <t>Ephrata Area School District</t>
  </si>
  <si>
    <t>Erie City School District</t>
  </si>
  <si>
    <t>Everett Area School District</t>
  </si>
  <si>
    <t>Exeter Township School District</t>
  </si>
  <si>
    <t>Fairfield Area School District</t>
  </si>
  <si>
    <t>Fairview School District</t>
  </si>
  <si>
    <t>Fannett-Metal School District</t>
  </si>
  <si>
    <t>Farrell Area School District</t>
  </si>
  <si>
    <t>Ferndale Area School District</t>
  </si>
  <si>
    <t>Fleetwood Area School District</t>
  </si>
  <si>
    <t>Forbes Road School District</t>
  </si>
  <si>
    <t>Forest Area School District</t>
  </si>
  <si>
    <t>Forest City Regional School District</t>
  </si>
  <si>
    <t>Forest Hills School District</t>
  </si>
  <si>
    <t>Fort Cherry School District</t>
  </si>
  <si>
    <t>Fort LeBoeuf School District</t>
  </si>
  <si>
    <t>Fox Chapel Area School District</t>
  </si>
  <si>
    <t>Franklin Area School District</t>
  </si>
  <si>
    <t>Franklin Regional School District</t>
  </si>
  <si>
    <t>Frazier School District</t>
  </si>
  <si>
    <t>Freedom Area School District</t>
  </si>
  <si>
    <t>Freeport Area School District</t>
  </si>
  <si>
    <t>Galeton Area School District</t>
  </si>
  <si>
    <t>Garnet Valley School District</t>
  </si>
  <si>
    <t>Gateway School District</t>
  </si>
  <si>
    <t>General McLane School District</t>
  </si>
  <si>
    <t>Gettysburg Area School District</t>
  </si>
  <si>
    <t>Girard School District</t>
  </si>
  <si>
    <t>Glendale School District</t>
  </si>
  <si>
    <t>Governor Mifflin School District</t>
  </si>
  <si>
    <t>Great Valley School District</t>
  </si>
  <si>
    <t>Greater Johnstown School District</t>
  </si>
  <si>
    <t>Greater Latrobe School District</t>
  </si>
  <si>
    <t>Greater Nanticoke Area School District</t>
  </si>
  <si>
    <t>Greencastle-Antrim School District</t>
  </si>
  <si>
    <t>Greensburg Salem School District</t>
  </si>
  <si>
    <t>Greenville Area School District</t>
  </si>
  <si>
    <t>Greenwood School District</t>
  </si>
  <si>
    <t>Grove City Area School District</t>
  </si>
  <si>
    <t>Halifax Area School District</t>
  </si>
  <si>
    <t>Hamburg Area School District</t>
  </si>
  <si>
    <t>Hampton Township School District</t>
  </si>
  <si>
    <t>Hanover Area School District</t>
  </si>
  <si>
    <t>Hanover Public School District</t>
  </si>
  <si>
    <t>Harbor Creek School District</t>
  </si>
  <si>
    <t>Harmony Area School District</t>
  </si>
  <si>
    <t>Harrisburg City School District</t>
  </si>
  <si>
    <t>Hatboro-Horsham School District</t>
  </si>
  <si>
    <t>Haverford Township School District</t>
  </si>
  <si>
    <t>Hazleton Area School District</t>
  </si>
  <si>
    <t>Hempfield Area School District</t>
  </si>
  <si>
    <t>Hempfield School District</t>
  </si>
  <si>
    <t>Hermitage School District</t>
  </si>
  <si>
    <t>Highlands School District</t>
  </si>
  <si>
    <t>Hollidaysburg Area School District</t>
  </si>
  <si>
    <t>Homer-Center School District</t>
  </si>
  <si>
    <t>Hopewell Area School District</t>
  </si>
  <si>
    <t>Huntingdon Area School District</t>
  </si>
  <si>
    <t>Indiana Area School District</t>
  </si>
  <si>
    <t>Interboro School District</t>
  </si>
  <si>
    <t>Iroquois School District</t>
  </si>
  <si>
    <t>Jamestown Area School District</t>
  </si>
  <si>
    <t>Jeannette City School District</t>
  </si>
  <si>
    <t>Jefferson-Morgan School District</t>
  </si>
  <si>
    <t>Jenkintown School District</t>
  </si>
  <si>
    <t>Jersey Shore Area School District</t>
  </si>
  <si>
    <t>Jim Thorpe Area School District</t>
  </si>
  <si>
    <t>Johnsonburg Area School District</t>
  </si>
  <si>
    <t>Juniata County School District</t>
  </si>
  <si>
    <t>Juniata Valley School District</t>
  </si>
  <si>
    <t>Kane Area School District</t>
  </si>
  <si>
    <t>Karns City Area School District</t>
  </si>
  <si>
    <t>Kennett Consolidated School District</t>
  </si>
  <si>
    <t>Keystone Central School District</t>
  </si>
  <si>
    <t>Keystone Oaks School District</t>
  </si>
  <si>
    <t>Keystone School District</t>
  </si>
  <si>
    <t>Kiski Area School District</t>
  </si>
  <si>
    <t>Kutztown Area School District</t>
  </si>
  <si>
    <t>Lackawanna Trail School District</t>
  </si>
  <si>
    <t>Lakeland School District</t>
  </si>
  <si>
    <t>Lake-Lehman School District</t>
  </si>
  <si>
    <t>Lakeview School District</t>
  </si>
  <si>
    <t>Lampeter-Strasburg School District</t>
  </si>
  <si>
    <t>Lancaster School District</t>
  </si>
  <si>
    <t>Laurel Highlands School District</t>
  </si>
  <si>
    <t>Laurel School District</t>
  </si>
  <si>
    <t>Lebanon School District</t>
  </si>
  <si>
    <t>Leechburg Area School District</t>
  </si>
  <si>
    <t>Lehighton Area School District</t>
  </si>
  <si>
    <t>Lewisburg Area School District</t>
  </si>
  <si>
    <t>Ligonier Valley School District</t>
  </si>
  <si>
    <t>Line Mountain School District</t>
  </si>
  <si>
    <t>Littlestown Area School District</t>
  </si>
  <si>
    <t>Lower Dauphin School District</t>
  </si>
  <si>
    <t>Lower Merion School District</t>
  </si>
  <si>
    <t>Lower Moreland Township School District</t>
  </si>
  <si>
    <t>Loyalsock Township School District</t>
  </si>
  <si>
    <t>Mahanoy Area School District</t>
  </si>
  <si>
    <t>Manheim Central School District</t>
  </si>
  <si>
    <t>Manheim Township School District</t>
  </si>
  <si>
    <t>Marion Center Area School District</t>
  </si>
  <si>
    <t>Marple Newtown School District</t>
  </si>
  <si>
    <t>Mars Area School District</t>
  </si>
  <si>
    <t>McGuffey School District</t>
  </si>
  <si>
    <t>McKeesport Area School District</t>
  </si>
  <si>
    <t>Mechanicsburg Area School District</t>
  </si>
  <si>
    <t>Mercer Area School District</t>
  </si>
  <si>
    <t>Methacton School District</t>
  </si>
  <si>
    <t>Meyersdale Area School District</t>
  </si>
  <si>
    <t>Mid Valley School District</t>
  </si>
  <si>
    <t>Middletown Area School District</t>
  </si>
  <si>
    <t>Midd-West School District</t>
  </si>
  <si>
    <t>Midland Borough School District</t>
  </si>
  <si>
    <t>Mifflin County School District</t>
  </si>
  <si>
    <t>Mifflinburg Area School District</t>
  </si>
  <si>
    <t>Millcreek Township School District</t>
  </si>
  <si>
    <t>Millersburg Area School District</t>
  </si>
  <si>
    <t>Millville Area School District</t>
  </si>
  <si>
    <t>Milton Area School District</t>
  </si>
  <si>
    <t>Minersville Area School District</t>
  </si>
  <si>
    <t>Mohawk Area School District</t>
  </si>
  <si>
    <t>Monessen City School District</t>
  </si>
  <si>
    <t>Moniteau School District</t>
  </si>
  <si>
    <t>Montgomery Area School District</t>
  </si>
  <si>
    <t>Montour School District</t>
  </si>
  <si>
    <t>Montoursville Area School District</t>
  </si>
  <si>
    <t>Montrose Area School District</t>
  </si>
  <si>
    <t>Moon Area School District</t>
  </si>
  <si>
    <t>Morrisville Borough School District</t>
  </si>
  <si>
    <t>Moshannon Valley School District</t>
  </si>
  <si>
    <t>Mount Carmel Area School District</t>
  </si>
  <si>
    <t>Mount Lebanon School District</t>
  </si>
  <si>
    <t>Mount Pleasant Area School District</t>
  </si>
  <si>
    <t>Mount Union Area School District</t>
  </si>
  <si>
    <t>Mountain View School District</t>
  </si>
  <si>
    <t>Muhlenberg School District</t>
  </si>
  <si>
    <t>Muncy School District</t>
  </si>
  <si>
    <t>Nazareth Area School District</t>
  </si>
  <si>
    <t>Neshaminy School District</t>
  </si>
  <si>
    <t>Neshannock Township School District</t>
  </si>
  <si>
    <t>New Brighton Area School District</t>
  </si>
  <si>
    <t>New Castle Area School District</t>
  </si>
  <si>
    <t>New Hope-Solebury School District</t>
  </si>
  <si>
    <t>New Kensington-Arnold School District</t>
  </si>
  <si>
    <t>Newport School District</t>
  </si>
  <si>
    <t>Norristown Area School District</t>
  </si>
  <si>
    <t>North Allegheny School District</t>
  </si>
  <si>
    <t>North Clarion County School District</t>
  </si>
  <si>
    <t>North East School District</t>
  </si>
  <si>
    <t>North Hills School District</t>
  </si>
  <si>
    <t>North Penn School District</t>
  </si>
  <si>
    <t>North Pocono School District</t>
  </si>
  <si>
    <t>North Schuylkill School District</t>
  </si>
  <si>
    <t>North Star School District</t>
  </si>
  <si>
    <t>Northampton Area School District</t>
  </si>
  <si>
    <t>Northeast Bradford School District</t>
  </si>
  <si>
    <t>Northeastern York School District</t>
  </si>
  <si>
    <t>Northern Bedford County School District</t>
  </si>
  <si>
    <t>Northern Cambria School District</t>
  </si>
  <si>
    <t>Northern Lebanon School District</t>
  </si>
  <si>
    <t>Northern Lehigh School District</t>
  </si>
  <si>
    <t>Northern Potter School District</t>
  </si>
  <si>
    <t>Northern Tioga School District</t>
  </si>
  <si>
    <t>Northern York County School District</t>
  </si>
  <si>
    <t>Northgate School District</t>
  </si>
  <si>
    <t>Northwest Area School District</t>
  </si>
  <si>
    <t>Northwestern Lehigh School District</t>
  </si>
  <si>
    <t>Northwestern School District</t>
  </si>
  <si>
    <t>Norwin School District</t>
  </si>
  <si>
    <t>Octorara Area School District</t>
  </si>
  <si>
    <t>Oil City Area School District</t>
  </si>
  <si>
    <t>Old Forge School District</t>
  </si>
  <si>
    <t>Oley Valley School District</t>
  </si>
  <si>
    <t>Oswayo Valley School District</t>
  </si>
  <si>
    <t>Otto-Eldred School District</t>
  </si>
  <si>
    <t>Owen J. Roberts School District</t>
  </si>
  <si>
    <t>Oxford Area School District</t>
  </si>
  <si>
    <t>Palisades School District</t>
  </si>
  <si>
    <t>Palmerton Area School District</t>
  </si>
  <si>
    <t>Palmyra Area School District</t>
  </si>
  <si>
    <t>Panther Valley School District</t>
  </si>
  <si>
    <t>Parkland School District</t>
  </si>
  <si>
    <t>PART D SUBPART 2</t>
  </si>
  <si>
    <t>Pen Argyl Area School District</t>
  </si>
  <si>
    <t>Penn Cambria School District</t>
  </si>
  <si>
    <t>Penn Hills School District</t>
  </si>
  <si>
    <t>Penn Manor School District</t>
  </si>
  <si>
    <t>Penncrest School District</t>
  </si>
  <si>
    <t>Penn-Delco School District</t>
  </si>
  <si>
    <t>Pennridge School District</t>
  </si>
  <si>
    <t>Penns Manor Area School District</t>
  </si>
  <si>
    <t>Penns Valley Area School District</t>
  </si>
  <si>
    <t>Pennsbury School District</t>
  </si>
  <si>
    <t>Penn-Trafford School District</t>
  </si>
  <si>
    <t>Pequea Valley School District</t>
  </si>
  <si>
    <t>Perkiomen Valley School District</t>
  </si>
  <si>
    <t>Peters Township School District</t>
  </si>
  <si>
    <t>Philadelphia City School District</t>
  </si>
  <si>
    <t>Philipsburg-Osceola Area School District</t>
  </si>
  <si>
    <t>Phoenixville Area School District</t>
  </si>
  <si>
    <t>Pine Grove Area School District</t>
  </si>
  <si>
    <t>Pine-Richland School District</t>
  </si>
  <si>
    <t>Pittsburgh School District</t>
  </si>
  <si>
    <t>Pittston Area School District</t>
  </si>
  <si>
    <t>Pleasant Valley School District</t>
  </si>
  <si>
    <t>Plum Borough School District</t>
  </si>
  <si>
    <t>Pocono Mountain School District</t>
  </si>
  <si>
    <t>Port Allegany School District</t>
  </si>
  <si>
    <t>Portage Area School District</t>
  </si>
  <si>
    <t>Pottsgrove School District</t>
  </si>
  <si>
    <t>Pottstown School District</t>
  </si>
  <si>
    <t>Pottsville Area School District</t>
  </si>
  <si>
    <t>Punxsutawney Area School District</t>
  </si>
  <si>
    <t>Purchase Line School District</t>
  </si>
  <si>
    <t>Quaker Valley School District</t>
  </si>
  <si>
    <t>Quakertown Community School District</t>
  </si>
  <si>
    <t>Radnor Township School District</t>
  </si>
  <si>
    <t>Reading School District</t>
  </si>
  <si>
    <t>Red Lion Area School District</t>
  </si>
  <si>
    <t>Redbank Valley School District</t>
  </si>
  <si>
    <t>Reynolds School District</t>
  </si>
  <si>
    <t>Richland School District</t>
  </si>
  <si>
    <t>Ridgway Area School District</t>
  </si>
  <si>
    <t>Ridley School District</t>
  </si>
  <si>
    <t>Ringgold School District</t>
  </si>
  <si>
    <t>Riverside Beaver County School District</t>
  </si>
  <si>
    <t>Riverside School District</t>
  </si>
  <si>
    <t>Riverview School District</t>
  </si>
  <si>
    <t>Rochester Area School District</t>
  </si>
  <si>
    <t>Rockwood Area School District</t>
  </si>
  <si>
    <t>Rose Tree Media School District</t>
  </si>
  <si>
    <t>Salisbury Township School District</t>
  </si>
  <si>
    <t>Salisbury-Elk Lick School District</t>
  </si>
  <si>
    <t>Saucon Valley School District</t>
  </si>
  <si>
    <t>Sayre Area School District</t>
  </si>
  <si>
    <t>Schuylkill Haven Area School District</t>
  </si>
  <si>
    <t>Schuylkill Valley School District</t>
  </si>
  <si>
    <t>Scranton School District</t>
  </si>
  <si>
    <t>Selinsgrove Area School District</t>
  </si>
  <si>
    <t>Seneca Valley School District</t>
  </si>
  <si>
    <t>Shade-Central City School District</t>
  </si>
  <si>
    <t>Shaler Area School District</t>
  </si>
  <si>
    <t>Shamokin Area School District</t>
  </si>
  <si>
    <t>Shanksville-Stonycreek School District</t>
  </si>
  <si>
    <t>Sharon City School District</t>
  </si>
  <si>
    <t>Sharpsville Area School District</t>
  </si>
  <si>
    <t>Shenandoah Valley School District</t>
  </si>
  <si>
    <t>Shenango Area School District</t>
  </si>
  <si>
    <t>Shikellamy School District</t>
  </si>
  <si>
    <t>Shippensburg Area School District</t>
  </si>
  <si>
    <t>Slippery Rock Area School District</t>
  </si>
  <si>
    <t>Smethport Area School District</t>
  </si>
  <si>
    <t>Solanco School District</t>
  </si>
  <si>
    <t>Somerset Area School District</t>
  </si>
  <si>
    <t>Souderton Area School District</t>
  </si>
  <si>
    <t>South Allegheny School District</t>
  </si>
  <si>
    <t>South Butler County School District</t>
  </si>
  <si>
    <t>South Eastern School District</t>
  </si>
  <si>
    <t>South Fayette Township School District</t>
  </si>
  <si>
    <t>South Middleton School District</t>
  </si>
  <si>
    <t>South Park School District</t>
  </si>
  <si>
    <t>South Side Area School District</t>
  </si>
  <si>
    <t>South Western School District</t>
  </si>
  <si>
    <t>South Williamsport Area School District</t>
  </si>
  <si>
    <t>Southeast Delco School District</t>
  </si>
  <si>
    <t>Southeastern Greene School District</t>
  </si>
  <si>
    <t>Southern Columbia Area School District</t>
  </si>
  <si>
    <t>Southern Fulton School District</t>
  </si>
  <si>
    <t>Southern Huntingdon County School District</t>
  </si>
  <si>
    <t>Southern Lehigh School District</t>
  </si>
  <si>
    <t>Southern Tioga School District</t>
  </si>
  <si>
    <t>Southern York County School District</t>
  </si>
  <si>
    <t>Southmoreland School District</t>
  </si>
  <si>
    <t>Spring Cove School District</t>
  </si>
  <si>
    <t>Spring Grove Area School District</t>
  </si>
  <si>
    <t>Springfield School District</t>
  </si>
  <si>
    <t>Springfield Township School District</t>
  </si>
  <si>
    <t>Spring-Ford Area School District</t>
  </si>
  <si>
    <t>St. Clair Area School District</t>
  </si>
  <si>
    <t>St. Marys Area School District</t>
  </si>
  <si>
    <t>State College Area School District</t>
  </si>
  <si>
    <t>Steel Valley School District</t>
  </si>
  <si>
    <t>Steelton-Highspire School District</t>
  </si>
  <si>
    <t>Sto-Rox School District</t>
  </si>
  <si>
    <t>Stroudsburg Area School District</t>
  </si>
  <si>
    <t>Sullivan County School District</t>
  </si>
  <si>
    <t>Susquehanna Community School District</t>
  </si>
  <si>
    <t>Susquehanna Township School District</t>
  </si>
  <si>
    <t>Susquenita School District</t>
  </si>
  <si>
    <t>Tamaqua Area School District</t>
  </si>
  <si>
    <t>Titusville Area School District</t>
  </si>
  <si>
    <t>Towanda Area School District</t>
  </si>
  <si>
    <t>Tredyffrin-Easttown School District</t>
  </si>
  <si>
    <t>Trinity Area School District</t>
  </si>
  <si>
    <t>Tri-Valley School District</t>
  </si>
  <si>
    <t>Troy Area School District</t>
  </si>
  <si>
    <t>Tulpehocken Area School District</t>
  </si>
  <si>
    <t>Tunkhannock Area School District</t>
  </si>
  <si>
    <t>Turkeyfoot Valley Area School District</t>
  </si>
  <si>
    <t>Tuscarora School District</t>
  </si>
  <si>
    <t>Tussey Mountain School District</t>
  </si>
  <si>
    <t>Twin Valley School District</t>
  </si>
  <si>
    <t>Tyrone Area School District</t>
  </si>
  <si>
    <t>Undistributed</t>
  </si>
  <si>
    <t>Union Area School District</t>
  </si>
  <si>
    <t>Union City Area School District</t>
  </si>
  <si>
    <t>Union School District</t>
  </si>
  <si>
    <t>Uniontown Area School District</t>
  </si>
  <si>
    <t>Unionville-Chadds Ford School District</t>
  </si>
  <si>
    <t>United School District</t>
  </si>
  <si>
    <t>Upper Adams School District</t>
  </si>
  <si>
    <t>Upper Darby School District</t>
  </si>
  <si>
    <t>Upper Dauphin Area School District</t>
  </si>
  <si>
    <t>Upper Dublin School District</t>
  </si>
  <si>
    <t>Upper Merion Area School District</t>
  </si>
  <si>
    <t>Upper Moreland Township School District</t>
  </si>
  <si>
    <t>Upper Perkiomen School District</t>
  </si>
  <si>
    <t>Upper St. Clair School District</t>
  </si>
  <si>
    <t>Valley Grove School District</t>
  </si>
  <si>
    <t>Valley View School District</t>
  </si>
  <si>
    <t>Wallenpaupack Area School District</t>
  </si>
  <si>
    <t>Wallingford-Swarthmore School District</t>
  </si>
  <si>
    <t>Warren County School District</t>
  </si>
  <si>
    <t>Warrior Run School District</t>
  </si>
  <si>
    <t>Warwick School District</t>
  </si>
  <si>
    <t>Washington School District</t>
  </si>
  <si>
    <t>Wattsburg Area School District</t>
  </si>
  <si>
    <t>Wayne Highlands School District</t>
  </si>
  <si>
    <t>Waynesboro Area School District</t>
  </si>
  <si>
    <t>Weatherly Area School District</t>
  </si>
  <si>
    <t>Wellsboro Area School District</t>
  </si>
  <si>
    <t>West Allegheny School District</t>
  </si>
  <si>
    <t>West Branch Area School District</t>
  </si>
  <si>
    <t>West Chester Area School District</t>
  </si>
  <si>
    <t>West Greene School District</t>
  </si>
  <si>
    <t>West Jefferson Hills School District</t>
  </si>
  <si>
    <t>West Middlesex Area School District</t>
  </si>
  <si>
    <t>West Mifflin Area School District</t>
  </si>
  <si>
    <t>West Perry School District</t>
  </si>
  <si>
    <t>West Shore School District</t>
  </si>
  <si>
    <t>West York Area School District</t>
  </si>
  <si>
    <t>Western Beaver County School District</t>
  </si>
  <si>
    <t>Western Wayne School District</t>
  </si>
  <si>
    <t>Westmont Hilltop School District</t>
  </si>
  <si>
    <t>Whitehall-Coplay School District</t>
  </si>
  <si>
    <t>Wilkes-Barre Area School District</t>
  </si>
  <si>
    <t>Wilkinsburg Borough School District</t>
  </si>
  <si>
    <t>William Penn School District</t>
  </si>
  <si>
    <t>Williams Valley School District</t>
  </si>
  <si>
    <t>Williamsburg Community School District</t>
  </si>
  <si>
    <t>Williamsport Area School District</t>
  </si>
  <si>
    <t>Wilmington Area School District</t>
  </si>
  <si>
    <t>Wilson Area School District</t>
  </si>
  <si>
    <t>Wilson School District</t>
  </si>
  <si>
    <t>Windber Area School District</t>
  </si>
  <si>
    <t>Wissahickon School District</t>
  </si>
  <si>
    <t>Woodland Hills School District</t>
  </si>
  <si>
    <t>Wyalusing Area School District</t>
  </si>
  <si>
    <t>Wyoming Area School District</t>
  </si>
  <si>
    <t>Wyoming Valley West School District</t>
  </si>
  <si>
    <t>Wyomissing Area School District</t>
  </si>
  <si>
    <t>York City School District</t>
  </si>
  <si>
    <t>York Suburban School District</t>
  </si>
  <si>
    <t>Yough School District</t>
  </si>
  <si>
    <t xml:space="preserve"> </t>
  </si>
  <si>
    <t xml:space="preserve">FORMULA COUNTS USED TO DETERMINE PRELIMINARY SCHOOL YEAR 2018-2019 TITLE I, PART A ALLOCATIONS </t>
  </si>
  <si>
    <t>UNWEIGHTED</t>
  </si>
  <si>
    <t>CENSUS</t>
  </si>
  <si>
    <t>OCT.</t>
  </si>
  <si>
    <t>WEIGHTED</t>
  </si>
  <si>
    <t>FORMULA</t>
  </si>
  <si>
    <t>5-17</t>
  </si>
  <si>
    <t>PERCENT</t>
  </si>
  <si>
    <t>&amp; EFIG</t>
  </si>
  <si>
    <t>COUNTS</t>
  </si>
  <si>
    <t>SORT C</t>
  </si>
  <si>
    <t>STATE C</t>
  </si>
  <si>
    <t>POVERTY</t>
  </si>
  <si>
    <t>NEG.</t>
  </si>
  <si>
    <t>DEL.</t>
  </si>
  <si>
    <t>FOSTER</t>
  </si>
  <si>
    <t>TANF</t>
  </si>
  <si>
    <t>COUNT</t>
  </si>
  <si>
    <t>ELIGIBLES</t>
  </si>
  <si>
    <t>STATE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</si>
</sst>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sz val="10"/>
      <name val="Arial"/>
      <family val="2"/>
    </font>
    <font>
      <b/>
      <sz val="10"/>
      <name val="Arial"/>
      <family val="2"/>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2" fillId="0" borderId="0" xfId="0" applyFont="1"/>
    <xf numFmtId="3" fontId="2" fillId="0" borderId="0" xfId="0" applyNumberFormat="1" applyFont="1"/>
    <xf numFmtId="0" fontId="2" fillId="0" borderId="0" xfId="0" quotePrefix="1" applyFont="1" applyAlignment="1">
      <alignment horizontal="left"/>
    </xf>
    <xf numFmtId="4" fontId="2" fillId="0" borderId="0" xfId="0" applyNumberFormat="1" applyFont="1"/>
    <xf numFmtId="0" fontId="2" fillId="0" borderId="0" xfId="0" applyFont="1" applyAlignment="1">
      <alignment horizontal="center"/>
    </xf>
    <xf numFmtId="3" fontId="2" fillId="0" borderId="0" xfId="0" applyNumberFormat="1" applyFont="1" applyAlignment="1">
      <alignment horizontal="center"/>
    </xf>
    <xf numFmtId="0" fontId="3" fillId="0" borderId="0" xfId="0" applyFont="1"/>
    <xf numFmtId="4" fontId="2" fillId="0" borderId="0" xfId="0" applyNumberFormat="1" applyFont="1" applyAlignment="1">
      <alignment horizontal="center"/>
    </xf>
    <xf numFmtId="10" fontId="2" fillId="0" borderId="0" xfId="0" applyNumberFormat="1" applyFont="1"/>
    <xf numFmtId="10" fontId="2" fillId="0" borderId="0" xfId="1" applyNumberFormat="1" applyFont="1" applyAlignment="1">
      <alignment horizontal="center"/>
    </xf>
    <xf numFmtId="10" fontId="2" fillId="0" borderId="0" xfId="0" applyNumberFormat="1" applyFont="1" applyAlignment="1">
      <alignment horizontal="center"/>
    </xf>
    <xf numFmtId="1" fontId="2" fillId="0" borderId="0" xfId="0" applyNumberFormat="1" applyFont="1" applyAlignment="1">
      <alignment horizontal="left"/>
    </xf>
    <xf numFmtId="3" fontId="2" fillId="0" borderId="0" xfId="0" quotePrefix="1" applyNumberFormat="1" applyFont="1" applyAlignment="1">
      <alignment horizontal="center"/>
    </xf>
    <xf numFmtId="3" fontId="2" fillId="0" borderId="0" xfId="0" applyNumberFormat="1" applyFont="1" applyAlignment="1">
      <alignment horizontal="center" wrapText="1"/>
    </xf>
    <xf numFmtId="10" fontId="2" fillId="0" borderId="0" xfId="0" applyNumberFormat="1" applyFont="1" applyAlignment="1">
      <alignment horizontal="center" wrapText="1"/>
    </xf>
    <xf numFmtId="0" fontId="2" fillId="0" borderId="0" xfId="1" applyNumberFormat="1" applyFont="1" applyAlignment="1">
      <alignment horizontal="center"/>
    </xf>
    <xf numFmtId="0" fontId="4" fillId="0" borderId="0" xfId="0" applyFont="1"/>
    <xf numFmtId="0" fontId="2" fillId="0" borderId="0" xfId="0" applyNumberFormat="1" applyFont="1" applyAlignment="1">
      <alignment horizontal="center"/>
    </xf>
    <xf numFmtId="4" fontId="2" fillId="0" borderId="0" xfId="0" applyNumberFormat="1" applyFont="1" applyAlignment="1">
      <alignment horizontal="center" wrapText="1"/>
    </xf>
    <xf numFmtId="3" fontId="2" fillId="0" borderId="0" xfId="1" applyNumberFormat="1" applyFont="1"/>
    <xf numFmtId="0" fontId="2" fillId="0" borderId="0" xfId="0" applyFont="1" applyAlignment="1">
      <alignment horizontal="left"/>
    </xf>
    <xf numFmtId="3" fontId="2" fillId="0" borderId="0" xfId="0" applyNumberFormat="1" applyFont="1" applyAlignment="1">
      <alignment horizontal="right"/>
    </xf>
    <xf numFmtId="10" fontId="2" fillId="0" borderId="0" xfId="0" applyNumberFormat="1" applyFont="1" applyAlignment="1">
      <alignment horizontal="right"/>
    </xf>
    <xf numFmtId="3" fontId="2" fillId="0" borderId="0" xfId="0" applyNumberFormat="1" applyFont="1" applyAlignment="1">
      <alignment horizontal="right" wrapText="1"/>
    </xf>
    <xf numFmtId="10" fontId="2" fillId="0" borderId="0" xfId="0" applyNumberFormat="1" applyFont="1" applyAlignment="1">
      <alignment horizontal="right" wrapText="1"/>
    </xf>
    <xf numFmtId="4" fontId="2" fillId="0" borderId="0" xfId="0" applyNumberFormat="1" applyFont="1" applyAlignment="1">
      <alignment horizontal="right" wrapText="1"/>
    </xf>
    <xf numFmtId="1" fontId="4" fillId="0" borderId="0" xfId="0" applyNumberFormat="1" applyFont="1"/>
    <xf numFmtId="3" fontId="4" fillId="0" borderId="0" xfId="0" applyNumberFormat="1" applyFont="1"/>
    <xf numFmtId="10" fontId="4" fillId="0" borderId="0" xfId="0" applyNumberFormat="1" applyFont="1"/>
    <xf numFmtId="1" fontId="2" fillId="0" borderId="0" xfId="0" applyNumberFormat="1" applyFont="1"/>
    <xf numFmtId="4" fontId="4" fillId="0" borderId="0" xfId="0" applyNumberFormat="1" applyFo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516"/>
  <sheetViews>
    <sheetView tabSelected="1" topLeftCell="D1" zoomScale="115" zoomScaleNormal="115" workbookViewId="0">
      <selection activeCell="D1" sqref="D1"/>
    </sheetView>
  </sheetViews>
  <sheetFormatPr defaultColWidth="9.140625" defaultRowHeight="15" x14ac:dyDescent="0.25"/>
  <cols>
    <col min="1" max="1" width="9.140625" style="17" hidden="1" customWidth="1"/>
    <col min="2" max="2" width="12.7109375" style="17" hidden="1" customWidth="1"/>
    <col min="3" max="3" width="17.7109375" style="17" hidden="1" customWidth="1"/>
    <col min="4" max="4" width="10.5703125" style="27" customWidth="1"/>
    <col min="5" max="5" width="34.7109375" style="17" customWidth="1"/>
    <col min="6" max="6" width="13.28515625" style="28" customWidth="1"/>
    <col min="7" max="7" width="12.42578125" style="28" customWidth="1"/>
    <col min="8" max="8" width="17.7109375" style="28" customWidth="1"/>
    <col min="9" max="9" width="12.42578125" style="28" customWidth="1"/>
    <col min="10" max="10" width="15.5703125" style="28" customWidth="1"/>
    <col min="11" max="11" width="13.28515625" style="28" customWidth="1"/>
    <col min="12" max="12" width="13" style="28" customWidth="1"/>
    <col min="13" max="13" width="17.7109375" style="28" customWidth="1"/>
    <col min="14" max="14" width="12.42578125" style="28" customWidth="1"/>
    <col min="15" max="15" width="15.5703125" style="28" customWidth="1"/>
    <col min="16" max="16" width="14.7109375" style="29" customWidth="1"/>
    <col min="17" max="17" width="9.140625" style="28"/>
    <col min="18" max="18" width="2" style="17" customWidth="1"/>
    <col min="19" max="19" width="9.140625" style="17"/>
    <col min="20" max="20" width="9.7109375" style="17" customWidth="1"/>
    <col min="21" max="16384" width="9.140625" style="17"/>
  </cols>
  <sheetData>
    <row r="1" spans="1:20" x14ac:dyDescent="0.25">
      <c r="A1" s="1"/>
      <c r="B1" s="1"/>
      <c r="C1" s="1"/>
      <c r="D1" s="12"/>
      <c r="E1" s="1"/>
      <c r="F1" s="2"/>
      <c r="G1" s="2"/>
      <c r="H1" s="2"/>
      <c r="I1" s="2"/>
      <c r="J1" s="2"/>
      <c r="K1" s="2"/>
      <c r="L1" s="2"/>
      <c r="M1" s="2"/>
      <c r="N1" s="2"/>
      <c r="O1" s="2"/>
      <c r="P1" s="9"/>
      <c r="Q1" s="2"/>
      <c r="R1" s="1"/>
    </row>
    <row r="2" spans="1:20" x14ac:dyDescent="0.25">
      <c r="A2" s="1"/>
      <c r="B2" s="1"/>
      <c r="C2" s="1"/>
      <c r="D2" s="12"/>
      <c r="E2" s="1"/>
      <c r="F2" s="2"/>
      <c r="G2" s="2"/>
      <c r="H2" s="2"/>
      <c r="I2" s="2"/>
      <c r="J2" s="2"/>
      <c r="K2" s="2"/>
      <c r="L2" s="2"/>
      <c r="M2" s="2"/>
      <c r="N2" s="2"/>
      <c r="O2" s="2"/>
      <c r="P2" s="9"/>
      <c r="Q2" s="2"/>
      <c r="R2" s="1"/>
    </row>
    <row r="3" spans="1:20" x14ac:dyDescent="0.25">
      <c r="A3" s="1"/>
      <c r="B3" s="1"/>
      <c r="C3" s="1"/>
      <c r="D3" s="12"/>
      <c r="E3" s="3" t="s">
        <v>0</v>
      </c>
      <c r="F3" s="2"/>
      <c r="G3" s="2"/>
      <c r="H3" s="2"/>
      <c r="I3" s="2"/>
      <c r="J3" s="2"/>
      <c r="K3" s="2"/>
      <c r="L3" s="2"/>
      <c r="M3" s="2"/>
      <c r="N3" s="2"/>
      <c r="O3" s="2"/>
      <c r="P3" s="9"/>
      <c r="Q3" s="2"/>
      <c r="R3" s="1"/>
    </row>
    <row r="4" spans="1:20" x14ac:dyDescent="0.25">
      <c r="A4" s="1"/>
      <c r="B4" s="1"/>
      <c r="C4" s="1"/>
      <c r="D4" s="12"/>
      <c r="E4" s="1"/>
      <c r="F4" s="2"/>
      <c r="G4" s="2"/>
      <c r="H4" s="2"/>
      <c r="I4" s="2"/>
      <c r="J4" s="2"/>
      <c r="K4" s="2"/>
      <c r="L4" s="2"/>
      <c r="M4" s="2"/>
      <c r="N4" s="2"/>
      <c r="O4" s="2"/>
      <c r="P4" s="9"/>
      <c r="Q4" s="2"/>
      <c r="R4" s="1"/>
    </row>
    <row r="5" spans="1:20" x14ac:dyDescent="0.25">
      <c r="A5" s="1"/>
      <c r="B5" s="1"/>
      <c r="C5" s="1"/>
      <c r="E5" s="12">
        <f>C11</f>
        <v>0</v>
      </c>
      <c r="F5" s="2"/>
      <c r="G5" s="2"/>
      <c r="H5" s="2"/>
      <c r="I5" s="2"/>
      <c r="J5" s="2"/>
      <c r="K5" s="2"/>
      <c r="L5" s="2"/>
      <c r="M5" s="2"/>
      <c r="N5" s="2"/>
      <c r="O5" s="2"/>
      <c r="P5" s="10" t="s">
        <v>1</v>
      </c>
      <c r="Q5" s="20"/>
      <c r="R5" s="1"/>
    </row>
    <row r="6" spans="1:20" x14ac:dyDescent="0.25">
      <c r="A6" s="5" t="s">
        <v>2</v>
      </c>
      <c r="B6" s="5" t="s">
        <v>2</v>
      </c>
      <c r="C6" s="5" t="s">
        <v>2</v>
      </c>
      <c r="D6" s="12"/>
      <c r="E6" s="1"/>
      <c r="F6" s="2"/>
      <c r="G6" s="2"/>
      <c r="H6" s="2"/>
      <c r="I6" s="2"/>
      <c r="J6" s="6" t="s">
        <v>3</v>
      </c>
      <c r="K6" s="2"/>
      <c r="L6" s="2"/>
      <c r="M6" s="2"/>
      <c r="N6" s="2"/>
      <c r="O6" s="6" t="s">
        <v>3</v>
      </c>
      <c r="P6" s="11" t="s">
        <v>4</v>
      </c>
      <c r="Q6" s="2"/>
      <c r="R6" s="1"/>
    </row>
    <row r="7" spans="1:20" x14ac:dyDescent="0.25">
      <c r="A7" s="1"/>
      <c r="B7" s="7"/>
      <c r="C7" s="7"/>
      <c r="D7" s="12"/>
      <c r="E7" s="1"/>
      <c r="F7" s="13" t="s">
        <v>5</v>
      </c>
      <c r="G7" s="13" t="s">
        <v>5</v>
      </c>
      <c r="H7" s="13" t="s">
        <v>5</v>
      </c>
      <c r="I7" s="13" t="s">
        <v>5</v>
      </c>
      <c r="J7" s="13" t="s">
        <v>5</v>
      </c>
      <c r="K7" s="13" t="s">
        <v>6</v>
      </c>
      <c r="L7" s="13" t="s">
        <v>6</v>
      </c>
      <c r="M7" s="13" t="s">
        <v>6</v>
      </c>
      <c r="N7" s="13" t="s">
        <v>6</v>
      </c>
      <c r="O7" s="13" t="s">
        <v>6</v>
      </c>
      <c r="P7" s="13" t="s">
        <v>5</v>
      </c>
      <c r="Q7" s="2"/>
      <c r="R7" s="1"/>
    </row>
    <row r="8" spans="1:20" x14ac:dyDescent="0.25">
      <c r="A8" s="1"/>
      <c r="B8" s="1"/>
      <c r="C8" s="1"/>
      <c r="D8" s="12"/>
      <c r="E8" s="5" t="s">
        <v>7</v>
      </c>
      <c r="F8" s="6" t="s">
        <v>8</v>
      </c>
      <c r="G8" s="6" t="s">
        <v>9</v>
      </c>
      <c r="H8" s="6" t="s">
        <v>10</v>
      </c>
      <c r="I8" s="6" t="s">
        <v>11</v>
      </c>
      <c r="J8" s="6" t="s">
        <v>12</v>
      </c>
      <c r="K8" s="6" t="s">
        <v>8</v>
      </c>
      <c r="L8" s="6" t="s">
        <v>9</v>
      </c>
      <c r="M8" s="6" t="s">
        <v>10</v>
      </c>
      <c r="N8" s="6" t="s">
        <v>11</v>
      </c>
      <c r="O8" s="6" t="s">
        <v>12</v>
      </c>
      <c r="P8" s="11" t="s">
        <v>12</v>
      </c>
      <c r="Q8" s="6" t="s">
        <v>13</v>
      </c>
      <c r="R8" s="1"/>
    </row>
    <row r="9" spans="1:20" x14ac:dyDescent="0.25">
      <c r="A9" s="1" t="s">
        <v>14</v>
      </c>
      <c r="B9" s="1" t="s">
        <v>15</v>
      </c>
      <c r="C9" s="1" t="s">
        <v>16</v>
      </c>
      <c r="D9" s="12" t="s">
        <v>17</v>
      </c>
      <c r="E9" s="5" t="s">
        <v>18</v>
      </c>
      <c r="F9" s="6" t="s">
        <v>19</v>
      </c>
      <c r="G9" s="6" t="s">
        <v>19</v>
      </c>
      <c r="H9" s="6" t="s">
        <v>19</v>
      </c>
      <c r="I9" s="6" t="s">
        <v>19</v>
      </c>
      <c r="J9" s="6" t="s">
        <v>19</v>
      </c>
      <c r="K9" s="6" t="s">
        <v>19</v>
      </c>
      <c r="L9" s="6" t="s">
        <v>19</v>
      </c>
      <c r="M9" s="6" t="s">
        <v>19</v>
      </c>
      <c r="N9" s="6" t="s">
        <v>19</v>
      </c>
      <c r="O9" s="6" t="s">
        <v>19</v>
      </c>
      <c r="P9" s="11" t="s">
        <v>19</v>
      </c>
      <c r="Q9" s="6" t="s">
        <v>20</v>
      </c>
      <c r="R9" s="1"/>
      <c r="T9" s="5" t="s">
        <v>21</v>
      </c>
    </row>
    <row r="10" spans="1:20" x14ac:dyDescent="0.25">
      <c r="A10" s="1"/>
      <c r="B10" s="1"/>
      <c r="C10" s="1"/>
      <c r="D10" s="12"/>
      <c r="E10" s="21"/>
      <c r="F10" s="22"/>
      <c r="G10" s="22"/>
      <c r="H10" s="22"/>
      <c r="I10" s="22"/>
      <c r="J10" s="22"/>
      <c r="K10" s="22"/>
      <c r="L10" s="22"/>
      <c r="M10" s="22"/>
      <c r="N10" s="22"/>
      <c r="O10" s="22"/>
      <c r="P10" s="23"/>
      <c r="Q10" s="22"/>
      <c r="R10" s="1"/>
      <c r="T10" s="5"/>
    </row>
    <row r="11" spans="1:20" x14ac:dyDescent="0.25">
      <c r="E11" s="3" t="s">
        <v>22</v>
      </c>
      <c r="T11" s="5"/>
    </row>
    <row r="12" spans="1:20" x14ac:dyDescent="0.25">
      <c r="A12" s="1">
        <v>1</v>
      </c>
      <c r="B12" s="1">
        <v>42</v>
      </c>
      <c r="C12" s="1" t="s">
        <v>23</v>
      </c>
      <c r="D12" s="12">
        <v>4202010</v>
      </c>
      <c r="E12" s="21" t="s">
        <v>24</v>
      </c>
      <c r="F12" s="22">
        <v>207694.71048808933</v>
      </c>
      <c r="G12" s="22">
        <v>0</v>
      </c>
      <c r="H12" s="22">
        <v>68410.34742158938</v>
      </c>
      <c r="I12" s="22">
        <v>56327.573570751461</v>
      </c>
      <c r="J12" s="22">
        <v>332432.63148043019</v>
      </c>
      <c r="K12" s="22">
        <v>176540.50391487594</v>
      </c>
      <c r="L12" s="22">
        <v>0</v>
      </c>
      <c r="M12" s="22">
        <v>58870.992114951718</v>
      </c>
      <c r="N12" s="22">
        <v>48108.048095269522</v>
      </c>
      <c r="O12" s="22">
        <v>283519.54412509716</v>
      </c>
      <c r="P12" s="23">
        <v>0.85286315865711737</v>
      </c>
      <c r="Q12" s="22">
        <v>23279</v>
      </c>
      <c r="R12" s="1" t="str">
        <f t="shared" ref="R12:R75" si="0">IF(AND($A12=1,Q12&gt;=20000),"*","  ")</f>
        <v>*</v>
      </c>
      <c r="T12" s="5"/>
    </row>
    <row r="13" spans="1:20" x14ac:dyDescent="0.25">
      <c r="A13" s="1">
        <v>1</v>
      </c>
      <c r="B13" s="1">
        <v>42</v>
      </c>
      <c r="C13" s="1" t="s">
        <v>23</v>
      </c>
      <c r="D13" s="12">
        <v>4202040</v>
      </c>
      <c r="E13" s="21" t="s">
        <v>25</v>
      </c>
      <c r="F13" s="22">
        <v>433933.59155547241</v>
      </c>
      <c r="G13" s="22">
        <v>0</v>
      </c>
      <c r="H13" s="22">
        <v>142928.76157724921</v>
      </c>
      <c r="I13" s="22">
        <v>117684.3947817486</v>
      </c>
      <c r="J13" s="22">
        <v>694546.74791447027</v>
      </c>
      <c r="K13" s="22">
        <v>471121.02052754903</v>
      </c>
      <c r="L13" s="22">
        <v>0</v>
      </c>
      <c r="M13" s="22">
        <v>162776.93672336874</v>
      </c>
      <c r="N13" s="22">
        <v>133017.64450304935</v>
      </c>
      <c r="O13" s="22">
        <v>766915.60175396712</v>
      </c>
      <c r="P13" s="23">
        <v>1.1041957997165781</v>
      </c>
      <c r="Q13" s="22">
        <v>59495</v>
      </c>
      <c r="R13" s="1" t="str">
        <f t="shared" si="0"/>
        <v>*</v>
      </c>
      <c r="T13" s="5"/>
    </row>
    <row r="14" spans="1:20" x14ac:dyDescent="0.25">
      <c r="A14" s="1">
        <v>1</v>
      </c>
      <c r="B14" s="1">
        <v>42</v>
      </c>
      <c r="C14" s="1" t="s">
        <v>23</v>
      </c>
      <c r="D14" s="12">
        <v>4202100</v>
      </c>
      <c r="E14" s="21" t="s">
        <v>26</v>
      </c>
      <c r="F14" s="22">
        <v>783305.76526936563</v>
      </c>
      <c r="G14" s="22">
        <v>187109.2917061144</v>
      </c>
      <c r="H14" s="22">
        <v>399904.02853282605</v>
      </c>
      <c r="I14" s="22">
        <v>362245.82226084708</v>
      </c>
      <c r="J14" s="22">
        <v>1732564.9077691531</v>
      </c>
      <c r="K14" s="22">
        <v>806402.14680298814</v>
      </c>
      <c r="L14" s="22">
        <v>194461.06623637394</v>
      </c>
      <c r="M14" s="22">
        <v>426913.63408143842</v>
      </c>
      <c r="N14" s="22">
        <v>363808.17936868663</v>
      </c>
      <c r="O14" s="22">
        <v>1791585.0264894872</v>
      </c>
      <c r="P14" s="23">
        <v>1.0340651703469674</v>
      </c>
      <c r="Q14" s="22">
        <v>23204</v>
      </c>
      <c r="R14" s="1" t="str">
        <f t="shared" si="0"/>
        <v>*</v>
      </c>
      <c r="T14" s="5"/>
    </row>
    <row r="15" spans="1:20" x14ac:dyDescent="0.25">
      <c r="A15" s="1">
        <v>1</v>
      </c>
      <c r="B15" s="1">
        <v>42</v>
      </c>
      <c r="C15" s="1" t="s">
        <v>23</v>
      </c>
      <c r="D15" s="12">
        <v>4202130</v>
      </c>
      <c r="E15" s="21" t="s">
        <v>27</v>
      </c>
      <c r="F15" s="22">
        <v>448768.92801890732</v>
      </c>
      <c r="G15" s="22">
        <v>107198.03170662805</v>
      </c>
      <c r="H15" s="22">
        <v>339122.1922490187</v>
      </c>
      <c r="I15" s="22">
        <v>355686.83034002257</v>
      </c>
      <c r="J15" s="22">
        <v>1250775.9823145766</v>
      </c>
      <c r="K15" s="22">
        <v>426330.48161796195</v>
      </c>
      <c r="L15" s="22">
        <v>101838.13012129665</v>
      </c>
      <c r="M15" s="22">
        <v>322166.08263656776</v>
      </c>
      <c r="N15" s="22">
        <v>337902.48882302141</v>
      </c>
      <c r="O15" s="22">
        <v>1188237.1831988478</v>
      </c>
      <c r="P15" s="23">
        <v>0.95</v>
      </c>
      <c r="Q15" s="22">
        <v>9266</v>
      </c>
      <c r="R15" s="1" t="str">
        <f t="shared" si="0"/>
        <v xml:space="preserve">  </v>
      </c>
      <c r="T15" s="5"/>
    </row>
    <row r="16" spans="1:20" x14ac:dyDescent="0.25">
      <c r="A16" s="1">
        <v>1</v>
      </c>
      <c r="B16" s="1">
        <v>42</v>
      </c>
      <c r="C16" s="1" t="s">
        <v>23</v>
      </c>
      <c r="D16" s="12">
        <v>4202190</v>
      </c>
      <c r="E16" s="21" t="s">
        <v>28</v>
      </c>
      <c r="F16" s="22">
        <v>138710.39593311682</v>
      </c>
      <c r="G16" s="22">
        <v>33133.937072957757</v>
      </c>
      <c r="H16" s="22">
        <v>49835.288918609695</v>
      </c>
      <c r="I16" s="22">
        <v>39895.110415965581</v>
      </c>
      <c r="J16" s="22">
        <v>261574.73234064985</v>
      </c>
      <c r="K16" s="22">
        <v>117903.83654314929</v>
      </c>
      <c r="L16" s="22">
        <v>28163.846512014094</v>
      </c>
      <c r="M16" s="22">
        <v>42359.995580818242</v>
      </c>
      <c r="N16" s="22">
        <v>33910.843853570739</v>
      </c>
      <c r="O16" s="22">
        <v>222338.52248955239</v>
      </c>
      <c r="P16" s="23">
        <v>0.85000000000000009</v>
      </c>
      <c r="Q16" s="22">
        <v>9724</v>
      </c>
      <c r="R16" s="1" t="str">
        <f t="shared" si="0"/>
        <v xml:space="preserve">  </v>
      </c>
      <c r="T16" s="5"/>
    </row>
    <row r="17" spans="1:20" x14ac:dyDescent="0.25">
      <c r="A17" s="1">
        <v>1</v>
      </c>
      <c r="B17" s="1">
        <v>42</v>
      </c>
      <c r="C17" s="1" t="s">
        <v>23</v>
      </c>
      <c r="D17" s="12">
        <v>4202310</v>
      </c>
      <c r="E17" s="21" t="s">
        <v>29</v>
      </c>
      <c r="F17" s="22">
        <v>141677.4632258038</v>
      </c>
      <c r="G17" s="22">
        <v>33842.684390026378</v>
      </c>
      <c r="H17" s="22">
        <v>57821.622821807214</v>
      </c>
      <c r="I17" s="22">
        <v>45074.813028616823</v>
      </c>
      <c r="J17" s="22">
        <v>278416.58346625423</v>
      </c>
      <c r="K17" s="22">
        <v>127509.71690322342</v>
      </c>
      <c r="L17" s="22">
        <v>30458.41595102374</v>
      </c>
      <c r="M17" s="22">
        <v>52039.460539626496</v>
      </c>
      <c r="N17" s="22">
        <v>40567.331725755139</v>
      </c>
      <c r="O17" s="22">
        <v>250574.92511962878</v>
      </c>
      <c r="P17" s="23">
        <v>0.89999999999999991</v>
      </c>
      <c r="Q17" s="22">
        <v>5563</v>
      </c>
      <c r="R17" s="1" t="str">
        <f t="shared" si="0"/>
        <v xml:space="preserve">  </v>
      </c>
      <c r="T17" s="5"/>
    </row>
    <row r="18" spans="1:20" x14ac:dyDescent="0.25">
      <c r="A18" s="1">
        <v>1</v>
      </c>
      <c r="B18" s="1">
        <v>42</v>
      </c>
      <c r="C18" s="1" t="s">
        <v>23</v>
      </c>
      <c r="D18" s="12">
        <v>4202280</v>
      </c>
      <c r="E18" s="21" t="s">
        <v>30</v>
      </c>
      <c r="F18" s="22">
        <v>5397837.1722208066</v>
      </c>
      <c r="G18" s="22">
        <v>1289388.5565770776</v>
      </c>
      <c r="H18" s="22">
        <v>3195129.7085922691</v>
      </c>
      <c r="I18" s="22">
        <v>2939307.9750983822</v>
      </c>
      <c r="J18" s="22">
        <v>12821663.412488537</v>
      </c>
      <c r="K18" s="22">
        <v>6553293.3955382099</v>
      </c>
      <c r="L18" s="22">
        <v>1580303.8547310387</v>
      </c>
      <c r="M18" s="22">
        <v>4503287.9461352453</v>
      </c>
      <c r="N18" s="22">
        <v>4388046.5244708201</v>
      </c>
      <c r="O18" s="22">
        <v>17024931.720875315</v>
      </c>
      <c r="P18" s="23">
        <v>1.3278255069691438</v>
      </c>
      <c r="Q18" s="22">
        <v>119890</v>
      </c>
      <c r="R18" s="1" t="str">
        <f t="shared" si="0"/>
        <v>*</v>
      </c>
      <c r="T18" s="5"/>
    </row>
    <row r="19" spans="1:20" x14ac:dyDescent="0.25">
      <c r="A19" s="1">
        <v>1</v>
      </c>
      <c r="B19" s="1">
        <v>42</v>
      </c>
      <c r="C19" s="1" t="s">
        <v>23</v>
      </c>
      <c r="D19" s="12">
        <v>4202340</v>
      </c>
      <c r="E19" s="21" t="s">
        <v>31</v>
      </c>
      <c r="F19" s="22">
        <v>1666750.0516669163</v>
      </c>
      <c r="G19" s="22">
        <v>398138.80536329449</v>
      </c>
      <c r="H19" s="22">
        <v>763062.64834535844</v>
      </c>
      <c r="I19" s="22">
        <v>629084.60786558175</v>
      </c>
      <c r="J19" s="22">
        <v>3457036.113241151</v>
      </c>
      <c r="K19" s="22">
        <v>1691324.4636939012</v>
      </c>
      <c r="L19" s="22">
        <v>407856.99773432274</v>
      </c>
      <c r="M19" s="22">
        <v>782821.41819213436</v>
      </c>
      <c r="N19" s="22">
        <v>639704.02202258154</v>
      </c>
      <c r="O19" s="22">
        <v>3521706.90164294</v>
      </c>
      <c r="P19" s="23">
        <v>1.0187070040009378</v>
      </c>
      <c r="Q19" s="22">
        <v>58489</v>
      </c>
      <c r="R19" s="1" t="str">
        <f t="shared" si="0"/>
        <v>*</v>
      </c>
      <c r="T19" s="5"/>
    </row>
    <row r="20" spans="1:20" x14ac:dyDescent="0.25">
      <c r="A20" s="1">
        <v>1</v>
      </c>
      <c r="B20" s="1">
        <v>42</v>
      </c>
      <c r="C20" s="1" t="s">
        <v>23</v>
      </c>
      <c r="D20" s="12">
        <v>4202440</v>
      </c>
      <c r="E20" s="21" t="s">
        <v>32</v>
      </c>
      <c r="F20" s="22">
        <v>481406.66823846416</v>
      </c>
      <c r="G20" s="22">
        <v>114994.25219438282</v>
      </c>
      <c r="H20" s="22">
        <v>188559.01303345535</v>
      </c>
      <c r="I20" s="22">
        <v>147023.3155707441</v>
      </c>
      <c r="J20" s="22">
        <v>931983.24903704645</v>
      </c>
      <c r="K20" s="22">
        <v>409195.66800269455</v>
      </c>
      <c r="L20" s="22">
        <v>97745.114365225396</v>
      </c>
      <c r="M20" s="22">
        <v>160275.16107843706</v>
      </c>
      <c r="N20" s="22">
        <v>124969.81823513248</v>
      </c>
      <c r="O20" s="22">
        <v>792185.76168148953</v>
      </c>
      <c r="P20" s="23">
        <v>0.85000000000000009</v>
      </c>
      <c r="Q20" s="22">
        <v>23394</v>
      </c>
      <c r="R20" s="1" t="str">
        <f t="shared" si="0"/>
        <v>*</v>
      </c>
      <c r="T20" s="5"/>
    </row>
    <row r="21" spans="1:20" x14ac:dyDescent="0.25">
      <c r="A21" s="1">
        <v>1</v>
      </c>
      <c r="B21" s="1">
        <v>42</v>
      </c>
      <c r="C21" s="1" t="s">
        <v>23</v>
      </c>
      <c r="D21" s="12">
        <v>4202490</v>
      </c>
      <c r="E21" s="21" t="s">
        <v>33</v>
      </c>
      <c r="F21" s="22">
        <v>138710.39593311682</v>
      </c>
      <c r="G21" s="22">
        <v>0</v>
      </c>
      <c r="H21" s="22">
        <v>45688.33917084719</v>
      </c>
      <c r="I21" s="22">
        <v>37618.772349037572</v>
      </c>
      <c r="J21" s="22">
        <v>222017.50745300157</v>
      </c>
      <c r="K21" s="22">
        <v>130343.4823459553</v>
      </c>
      <c r="L21" s="22">
        <v>0</v>
      </c>
      <c r="M21" s="22">
        <v>45034.95249346536</v>
      </c>
      <c r="N21" s="22">
        <v>36801.54831251032</v>
      </c>
      <c r="O21" s="22">
        <v>212179.98315193097</v>
      </c>
      <c r="P21" s="23">
        <v>0.95569032184025804</v>
      </c>
      <c r="Q21" s="22">
        <v>12554</v>
      </c>
      <c r="R21" s="1" t="str">
        <f t="shared" si="0"/>
        <v xml:space="preserve">  </v>
      </c>
      <c r="T21" s="5"/>
    </row>
    <row r="22" spans="1:20" x14ac:dyDescent="0.25">
      <c r="A22" s="1">
        <v>1</v>
      </c>
      <c r="B22" s="1">
        <v>42</v>
      </c>
      <c r="C22" s="1" t="s">
        <v>23</v>
      </c>
      <c r="D22" s="12">
        <v>4202480</v>
      </c>
      <c r="E22" s="21" t="s">
        <v>34</v>
      </c>
      <c r="F22" s="22">
        <v>172865.47705015101</v>
      </c>
      <c r="G22" s="22">
        <v>41178.13770396218</v>
      </c>
      <c r="H22" s="22">
        <v>66375.727082881524</v>
      </c>
      <c r="I22" s="22">
        <v>54064.326647484457</v>
      </c>
      <c r="J22" s="22">
        <v>334483.66848447919</v>
      </c>
      <c r="K22" s="22">
        <v>169603.56738991776</v>
      </c>
      <c r="L22" s="22">
        <v>40899.308965001721</v>
      </c>
      <c r="M22" s="22">
        <v>65618.028318411685</v>
      </c>
      <c r="N22" s="22">
        <v>51709.833364300837</v>
      </c>
      <c r="O22" s="22">
        <v>327830.73803763202</v>
      </c>
      <c r="P22" s="23">
        <v>0.9801098496766939</v>
      </c>
      <c r="Q22" s="22">
        <v>7641</v>
      </c>
      <c r="R22" s="1" t="str">
        <f t="shared" si="0"/>
        <v xml:space="preserve">  </v>
      </c>
      <c r="T22" s="5"/>
    </row>
    <row r="23" spans="1:20" x14ac:dyDescent="0.25">
      <c r="A23" s="1">
        <v>1</v>
      </c>
      <c r="B23" s="1">
        <v>42</v>
      </c>
      <c r="C23" s="1" t="s">
        <v>23</v>
      </c>
      <c r="D23" s="12">
        <v>4202550</v>
      </c>
      <c r="E23" s="21" t="s">
        <v>35</v>
      </c>
      <c r="F23" s="22">
        <v>182124.38298876653</v>
      </c>
      <c r="G23" s="22">
        <v>43383.693782795293</v>
      </c>
      <c r="H23" s="22">
        <v>62872.480933277853</v>
      </c>
      <c r="I23" s="22">
        <v>51083.056993992053</v>
      </c>
      <c r="J23" s="22">
        <v>339463.61469883175</v>
      </c>
      <c r="K23" s="22">
        <v>177455.5843987102</v>
      </c>
      <c r="L23" s="22">
        <v>42792.795491159217</v>
      </c>
      <c r="M23" s="22">
        <v>61901.573122867383</v>
      </c>
      <c r="N23" s="22">
        <v>50424.151321356607</v>
      </c>
      <c r="O23" s="22">
        <v>332574.1043340934</v>
      </c>
      <c r="P23" s="23">
        <v>0.97970471630412981</v>
      </c>
      <c r="Q23" s="22">
        <v>9184</v>
      </c>
      <c r="R23" s="1" t="str">
        <f t="shared" si="0"/>
        <v xml:space="preserve">  </v>
      </c>
      <c r="T23" s="5"/>
    </row>
    <row r="24" spans="1:20" x14ac:dyDescent="0.25">
      <c r="A24" s="1">
        <v>1</v>
      </c>
      <c r="B24" s="1">
        <v>42</v>
      </c>
      <c r="C24" s="1" t="s">
        <v>23</v>
      </c>
      <c r="D24" s="12">
        <v>4202590</v>
      </c>
      <c r="E24" s="21" t="s">
        <v>36</v>
      </c>
      <c r="F24" s="22">
        <v>899763.1565073299</v>
      </c>
      <c r="G24" s="22">
        <v>214927.62390105752</v>
      </c>
      <c r="H24" s="22">
        <v>360131.61464079545</v>
      </c>
      <c r="I24" s="22">
        <v>296524.44086888456</v>
      </c>
      <c r="J24" s="22">
        <v>1771346.8359180675</v>
      </c>
      <c r="K24" s="22">
        <v>1008984.1856298343</v>
      </c>
      <c r="L24" s="22">
        <v>243313.01861123714</v>
      </c>
      <c r="M24" s="22">
        <v>429188.52316061588</v>
      </c>
      <c r="N24" s="22">
        <v>350723.18933970673</v>
      </c>
      <c r="O24" s="22">
        <v>2032208.916741394</v>
      </c>
      <c r="P24" s="23">
        <v>1.1472676471562526</v>
      </c>
      <c r="Q24" s="22">
        <v>41830</v>
      </c>
      <c r="R24" s="1" t="str">
        <f t="shared" si="0"/>
        <v>*</v>
      </c>
      <c r="T24" s="5"/>
    </row>
    <row r="25" spans="1:20" x14ac:dyDescent="0.25">
      <c r="A25" s="1">
        <v>1</v>
      </c>
      <c r="B25" s="1">
        <v>42</v>
      </c>
      <c r="C25" s="1" t="s">
        <v>23</v>
      </c>
      <c r="D25" s="12">
        <v>4202670</v>
      </c>
      <c r="E25" s="21" t="s">
        <v>37</v>
      </c>
      <c r="F25" s="22">
        <v>359756.90923829778</v>
      </c>
      <c r="G25" s="22">
        <v>85935.612194569578</v>
      </c>
      <c r="H25" s="22">
        <v>141220.59185053251</v>
      </c>
      <c r="I25" s="22">
        <v>110041.08503703712</v>
      </c>
      <c r="J25" s="22">
        <v>696954.19832043711</v>
      </c>
      <c r="K25" s="22">
        <v>323781.21831446799</v>
      </c>
      <c r="L25" s="22">
        <v>77822.2962250727</v>
      </c>
      <c r="M25" s="22">
        <v>127098.53266547926</v>
      </c>
      <c r="N25" s="22">
        <v>99036.976533333407</v>
      </c>
      <c r="O25" s="22">
        <v>627739.0237383534</v>
      </c>
      <c r="P25" s="23">
        <v>0.90068906285537464</v>
      </c>
      <c r="Q25" s="22">
        <v>14345</v>
      </c>
      <c r="R25" s="1" t="str">
        <f t="shared" si="0"/>
        <v xml:space="preserve">  </v>
      </c>
      <c r="T25" s="5"/>
    </row>
    <row r="26" spans="1:20" x14ac:dyDescent="0.25">
      <c r="A26" s="1">
        <v>1</v>
      </c>
      <c r="B26" s="1">
        <v>42</v>
      </c>
      <c r="C26" s="1" t="s">
        <v>23</v>
      </c>
      <c r="D26" s="12">
        <v>4202700</v>
      </c>
      <c r="E26" s="21" t="s">
        <v>38</v>
      </c>
      <c r="F26" s="22">
        <v>22253.00469515242</v>
      </c>
      <c r="G26" s="22">
        <v>5315.6048780146111</v>
      </c>
      <c r="H26" s="22">
        <v>8030.6906838203777</v>
      </c>
      <c r="I26" s="22">
        <v>6419.8949637452752</v>
      </c>
      <c r="J26" s="22">
        <v>42019.195220732683</v>
      </c>
      <c r="K26" s="22">
        <v>25126.454428135959</v>
      </c>
      <c r="L26" s="22">
        <v>6059.1568837039604</v>
      </c>
      <c r="M26" s="22">
        <v>9961.880703746534</v>
      </c>
      <c r="N26" s="22">
        <v>7791.8410708773736</v>
      </c>
      <c r="O26" s="22">
        <v>48939.333086463826</v>
      </c>
      <c r="P26" s="23">
        <v>1.1646899191995157</v>
      </c>
      <c r="Q26" s="22">
        <v>1236</v>
      </c>
      <c r="R26" s="1" t="str">
        <f t="shared" si="0"/>
        <v xml:space="preserve">  </v>
      </c>
      <c r="T26" s="5"/>
    </row>
    <row r="27" spans="1:20" x14ac:dyDescent="0.25">
      <c r="A27" s="1">
        <v>1</v>
      </c>
      <c r="B27" s="1">
        <v>42</v>
      </c>
      <c r="C27" s="1" t="s">
        <v>23</v>
      </c>
      <c r="D27" s="12">
        <v>4202760</v>
      </c>
      <c r="E27" s="21" t="s">
        <v>39</v>
      </c>
      <c r="F27" s="22">
        <v>53407.211268365827</v>
      </c>
      <c r="G27" s="22">
        <v>11578.801051167537</v>
      </c>
      <c r="H27" s="22">
        <v>17591.232194122982</v>
      </c>
      <c r="I27" s="22">
        <v>14484.233203907517</v>
      </c>
      <c r="J27" s="22">
        <v>97061.477717563859</v>
      </c>
      <c r="K27" s="22">
        <v>45541.698650996434</v>
      </c>
      <c r="L27" s="22">
        <v>9841.9808934924058</v>
      </c>
      <c r="M27" s="22">
        <v>15735.103883258982</v>
      </c>
      <c r="N27" s="22">
        <v>12858.372301961437</v>
      </c>
      <c r="O27" s="22">
        <v>83977.155729709266</v>
      </c>
      <c r="P27" s="23">
        <v>0.86519552045222048</v>
      </c>
      <c r="Q27" s="22">
        <v>4209</v>
      </c>
      <c r="R27" s="1" t="str">
        <f t="shared" si="0"/>
        <v xml:space="preserve">  </v>
      </c>
      <c r="T27" s="5"/>
    </row>
    <row r="28" spans="1:20" x14ac:dyDescent="0.25">
      <c r="A28" s="1">
        <v>1</v>
      </c>
      <c r="B28" s="1">
        <v>42</v>
      </c>
      <c r="C28" s="1" t="s">
        <v>23</v>
      </c>
      <c r="D28" s="12">
        <v>4202790</v>
      </c>
      <c r="E28" s="21" t="s">
        <v>40</v>
      </c>
      <c r="F28" s="22">
        <v>244791.5311293976</v>
      </c>
      <c r="G28" s="22">
        <v>0</v>
      </c>
      <c r="H28" s="22">
        <v>80137.835551004682</v>
      </c>
      <c r="I28" s="22">
        <v>65983.729040023129</v>
      </c>
      <c r="J28" s="22">
        <v>390913.09572042542</v>
      </c>
      <c r="K28" s="22">
        <v>241056.92216992937</v>
      </c>
      <c r="L28" s="22">
        <v>0</v>
      </c>
      <c r="M28" s="22">
        <v>0</v>
      </c>
      <c r="N28" s="22">
        <v>0</v>
      </c>
      <c r="O28" s="22">
        <v>241056.92216992937</v>
      </c>
      <c r="P28" s="23">
        <v>0.61665092525406029</v>
      </c>
      <c r="Q28" s="22">
        <v>31114</v>
      </c>
      <c r="R28" s="1" t="str">
        <f t="shared" si="0"/>
        <v>*</v>
      </c>
      <c r="T28" s="5"/>
    </row>
    <row r="29" spans="1:20" x14ac:dyDescent="0.25">
      <c r="A29" s="1">
        <v>1</v>
      </c>
      <c r="B29" s="1">
        <v>42</v>
      </c>
      <c r="C29" s="1" t="s">
        <v>23</v>
      </c>
      <c r="D29" s="12">
        <v>4202820</v>
      </c>
      <c r="E29" s="21" t="s">
        <v>41</v>
      </c>
      <c r="F29" s="22">
        <v>66017.247262285528</v>
      </c>
      <c r="G29" s="22">
        <v>0</v>
      </c>
      <c r="H29" s="22">
        <v>21744.717573290905</v>
      </c>
      <c r="I29" s="22">
        <v>17904.121599274567</v>
      </c>
      <c r="J29" s="22">
        <v>105666.08643485101</v>
      </c>
      <c r="K29" s="22">
        <v>56114.660172942698</v>
      </c>
      <c r="L29" s="22">
        <v>0</v>
      </c>
      <c r="M29" s="22">
        <v>0</v>
      </c>
      <c r="N29" s="22">
        <v>0</v>
      </c>
      <c r="O29" s="22">
        <v>56114.660172942698</v>
      </c>
      <c r="P29" s="23">
        <v>0.53105648241775749</v>
      </c>
      <c r="Q29" s="22">
        <v>10072</v>
      </c>
      <c r="R29" s="1" t="str">
        <f t="shared" si="0"/>
        <v xml:space="preserve">  </v>
      </c>
      <c r="T29" s="5"/>
    </row>
    <row r="30" spans="1:20" x14ac:dyDescent="0.25">
      <c r="A30" s="1">
        <v>1</v>
      </c>
      <c r="B30" s="1">
        <v>42</v>
      </c>
      <c r="C30" s="1" t="s">
        <v>23</v>
      </c>
      <c r="D30" s="12">
        <v>4202910</v>
      </c>
      <c r="E30" s="21" t="s">
        <v>42</v>
      </c>
      <c r="F30" s="22">
        <v>191375.84037831088</v>
      </c>
      <c r="G30" s="22">
        <v>0</v>
      </c>
      <c r="H30" s="22">
        <v>63035.248695607341</v>
      </c>
      <c r="I30" s="22">
        <v>51901.835647335276</v>
      </c>
      <c r="J30" s="22">
        <v>306312.92472125351</v>
      </c>
      <c r="K30" s="22">
        <v>197870.82862157066</v>
      </c>
      <c r="L30" s="22">
        <v>0</v>
      </c>
      <c r="M30" s="22">
        <v>68366.313423814878</v>
      </c>
      <c r="N30" s="22">
        <v>55867.410691280726</v>
      </c>
      <c r="O30" s="22">
        <v>322104.55273666629</v>
      </c>
      <c r="P30" s="23">
        <v>1.0515539069393929</v>
      </c>
      <c r="Q30" s="22">
        <v>13855</v>
      </c>
      <c r="R30" s="1" t="str">
        <f t="shared" si="0"/>
        <v xml:space="preserve">  </v>
      </c>
      <c r="T30" s="5"/>
    </row>
    <row r="31" spans="1:20" x14ac:dyDescent="0.25">
      <c r="A31" s="1">
        <v>1</v>
      </c>
      <c r="B31" s="1">
        <v>42</v>
      </c>
      <c r="C31" s="1" t="s">
        <v>23</v>
      </c>
      <c r="D31" s="12">
        <v>4202970</v>
      </c>
      <c r="E31" s="21" t="s">
        <v>43</v>
      </c>
      <c r="F31" s="22">
        <v>403966.3198440799</v>
      </c>
      <c r="G31" s="22">
        <v>80754.71502352746</v>
      </c>
      <c r="H31" s="22">
        <v>121915.49009686873</v>
      </c>
      <c r="I31" s="22">
        <v>103452.72376429274</v>
      </c>
      <c r="J31" s="22">
        <v>710089.2487287689</v>
      </c>
      <c r="K31" s="22">
        <v>353340.76539566187</v>
      </c>
      <c r="L31" s="22">
        <v>68641.507769998338</v>
      </c>
      <c r="M31" s="22">
        <v>122082.70254252659</v>
      </c>
      <c r="N31" s="22">
        <v>99763.233377287004</v>
      </c>
      <c r="O31" s="22">
        <v>643828.20908547391</v>
      </c>
      <c r="P31" s="23">
        <v>0.90668632180825404</v>
      </c>
      <c r="Q31" s="22">
        <v>35783</v>
      </c>
      <c r="R31" s="1" t="str">
        <f t="shared" si="0"/>
        <v>*</v>
      </c>
      <c r="T31" s="5"/>
    </row>
    <row r="32" spans="1:20" x14ac:dyDescent="0.25">
      <c r="A32" s="1">
        <v>1</v>
      </c>
      <c r="B32" s="1">
        <v>42</v>
      </c>
      <c r="C32" s="1" t="s">
        <v>23</v>
      </c>
      <c r="D32" s="12">
        <v>4203000</v>
      </c>
      <c r="E32" s="21" t="s">
        <v>44</v>
      </c>
      <c r="F32" s="22">
        <v>265552.52269548556</v>
      </c>
      <c r="G32" s="22">
        <v>0</v>
      </c>
      <c r="H32" s="22">
        <v>87467.51563188927</v>
      </c>
      <c r="I32" s="22">
        <v>72018.826208317943</v>
      </c>
      <c r="J32" s="22">
        <v>425038.86453569279</v>
      </c>
      <c r="K32" s="22">
        <v>275605.79700861621</v>
      </c>
      <c r="L32" s="22">
        <v>0</v>
      </c>
      <c r="M32" s="22">
        <v>95224.507983170712</v>
      </c>
      <c r="N32" s="22">
        <v>77815.322034283861</v>
      </c>
      <c r="O32" s="22">
        <v>448645.62702607084</v>
      </c>
      <c r="P32" s="23">
        <v>1.055540244575436</v>
      </c>
      <c r="Q32" s="22">
        <v>23002</v>
      </c>
      <c r="R32" s="1" t="str">
        <f t="shared" si="0"/>
        <v>*</v>
      </c>
      <c r="T32" s="5"/>
    </row>
    <row r="33" spans="1:20" x14ac:dyDescent="0.25">
      <c r="A33" s="1">
        <v>1</v>
      </c>
      <c r="B33" s="1">
        <v>42</v>
      </c>
      <c r="C33" s="1" t="s">
        <v>23</v>
      </c>
      <c r="D33" s="12">
        <v>4203120</v>
      </c>
      <c r="E33" s="21" t="s">
        <v>45</v>
      </c>
      <c r="F33" s="22">
        <v>201018.8090795436</v>
      </c>
      <c r="G33" s="22">
        <v>0</v>
      </c>
      <c r="H33" s="22">
        <v>66211.443397323994</v>
      </c>
      <c r="I33" s="22">
        <v>54517.044420263017</v>
      </c>
      <c r="J33" s="22">
        <v>321747.29689713061</v>
      </c>
      <c r="K33" s="22">
        <v>170865.98771761206</v>
      </c>
      <c r="L33" s="22">
        <v>0</v>
      </c>
      <c r="M33" s="22">
        <v>56279.726887725395</v>
      </c>
      <c r="N33" s="22">
        <v>46339.487757223564</v>
      </c>
      <c r="O33" s="22">
        <v>273485.20236256102</v>
      </c>
      <c r="P33" s="23">
        <v>0.85</v>
      </c>
      <c r="Q33" s="22">
        <v>14518</v>
      </c>
      <c r="R33" s="1" t="str">
        <f t="shared" si="0"/>
        <v xml:space="preserve">  </v>
      </c>
      <c r="T33" s="5"/>
    </row>
    <row r="34" spans="1:20" x14ac:dyDescent="0.25">
      <c r="A34" s="1">
        <v>1</v>
      </c>
      <c r="B34" s="1">
        <v>42</v>
      </c>
      <c r="C34" s="1" t="s">
        <v>23</v>
      </c>
      <c r="D34" s="12">
        <v>4203180</v>
      </c>
      <c r="E34" s="21" t="s">
        <v>46</v>
      </c>
      <c r="F34" s="22">
        <v>267777.82316500077</v>
      </c>
      <c r="G34" s="22">
        <v>63964.445365442516</v>
      </c>
      <c r="H34" s="22">
        <v>88200.483639977727</v>
      </c>
      <c r="I34" s="22">
        <v>72622.335925147418</v>
      </c>
      <c r="J34" s="22">
        <v>492565.08809556847</v>
      </c>
      <c r="K34" s="22">
        <v>285813.41912004643</v>
      </c>
      <c r="L34" s="22">
        <v>68922.909552132522</v>
      </c>
      <c r="M34" s="22">
        <v>100695.50865016683</v>
      </c>
      <c r="N34" s="22">
        <v>81756.523992872142</v>
      </c>
      <c r="O34" s="22">
        <v>537188.36131521792</v>
      </c>
      <c r="P34" s="23">
        <v>1.090593658174555</v>
      </c>
      <c r="Q34" s="22">
        <v>16351</v>
      </c>
      <c r="R34" s="1" t="str">
        <f t="shared" si="0"/>
        <v xml:space="preserve">  </v>
      </c>
      <c r="T34" s="5"/>
    </row>
    <row r="35" spans="1:20" x14ac:dyDescent="0.25">
      <c r="A35" s="1">
        <v>1</v>
      </c>
      <c r="B35" s="1">
        <v>42</v>
      </c>
      <c r="C35" s="1" t="s">
        <v>23</v>
      </c>
      <c r="D35" s="12">
        <v>4203210</v>
      </c>
      <c r="E35" s="21" t="s">
        <v>47</v>
      </c>
      <c r="F35" s="22">
        <v>319701.50078702322</v>
      </c>
      <c r="G35" s="22">
        <v>76367.523414143288</v>
      </c>
      <c r="H35" s="22">
        <v>109281.87738208208</v>
      </c>
      <c r="I35" s="22">
        <v>88888.270632069514</v>
      </c>
      <c r="J35" s="22">
        <v>594239.17221531819</v>
      </c>
      <c r="K35" s="22">
        <v>303087.85653938993</v>
      </c>
      <c r="L35" s="22">
        <v>64912.394902021791</v>
      </c>
      <c r="M35" s="22">
        <v>104719.8292920339</v>
      </c>
      <c r="N35" s="22">
        <v>85574.684630295087</v>
      </c>
      <c r="O35" s="22">
        <v>558294.76536374073</v>
      </c>
      <c r="P35" s="23">
        <v>0.93951188590012158</v>
      </c>
      <c r="Q35" s="22">
        <v>18407</v>
      </c>
      <c r="R35" s="1" t="str">
        <f t="shared" si="0"/>
        <v xml:space="preserve">  </v>
      </c>
      <c r="T35" s="5"/>
    </row>
    <row r="36" spans="1:20" x14ac:dyDescent="0.25">
      <c r="A36" s="1">
        <v>1</v>
      </c>
      <c r="B36" s="1">
        <v>42</v>
      </c>
      <c r="C36" s="1" t="s">
        <v>23</v>
      </c>
      <c r="D36" s="12">
        <v>4203240</v>
      </c>
      <c r="E36" s="21" t="s">
        <v>48</v>
      </c>
      <c r="F36" s="22">
        <v>292997.89515284024</v>
      </c>
      <c r="G36" s="22">
        <v>0</v>
      </c>
      <c r="H36" s="22">
        <v>96507.454398313581</v>
      </c>
      <c r="I36" s="22">
        <v>79462.112715881507</v>
      </c>
      <c r="J36" s="22">
        <v>468967.46226703533</v>
      </c>
      <c r="K36" s="22">
        <v>301517.45313763153</v>
      </c>
      <c r="L36" s="22">
        <v>0</v>
      </c>
      <c r="M36" s="22">
        <v>104177.23950295604</v>
      </c>
      <c r="N36" s="22">
        <v>85131.292481951576</v>
      </c>
      <c r="O36" s="22">
        <v>490825.98512253916</v>
      </c>
      <c r="P36" s="23">
        <v>1.0466098921870561</v>
      </c>
      <c r="Q36" s="22">
        <v>26566</v>
      </c>
      <c r="R36" s="1" t="str">
        <f t="shared" si="0"/>
        <v>*</v>
      </c>
      <c r="T36" s="5"/>
    </row>
    <row r="37" spans="1:20" x14ac:dyDescent="0.25">
      <c r="A37" s="1">
        <v>1</v>
      </c>
      <c r="B37" s="1">
        <v>42</v>
      </c>
      <c r="C37" s="1" t="s">
        <v>23</v>
      </c>
      <c r="D37" s="12">
        <v>4203300</v>
      </c>
      <c r="E37" s="21" t="s">
        <v>49</v>
      </c>
      <c r="F37" s="22">
        <v>122391.52582333836</v>
      </c>
      <c r="G37" s="22">
        <v>0</v>
      </c>
      <c r="H37" s="22">
        <v>40313.240444865165</v>
      </c>
      <c r="I37" s="22">
        <v>33193.034425621394</v>
      </c>
      <c r="J37" s="22">
        <v>195897.80069382492</v>
      </c>
      <c r="K37" s="22">
        <v>115424.65002924959</v>
      </c>
      <c r="L37" s="22">
        <v>0</v>
      </c>
      <c r="M37" s="22">
        <v>39880.349497225339</v>
      </c>
      <c r="N37" s="22">
        <v>32589.322903247084</v>
      </c>
      <c r="O37" s="22">
        <v>187894.322429722</v>
      </c>
      <c r="P37" s="23">
        <v>0.95914462420835533</v>
      </c>
      <c r="Q37" s="22">
        <v>8149</v>
      </c>
      <c r="R37" s="1" t="str">
        <f t="shared" si="0"/>
        <v xml:space="preserve">  </v>
      </c>
      <c r="T37" s="5"/>
    </row>
    <row r="38" spans="1:20" x14ac:dyDescent="0.25">
      <c r="A38" s="1">
        <v>1</v>
      </c>
      <c r="B38" s="1">
        <v>42</v>
      </c>
      <c r="C38" s="1" t="s">
        <v>23</v>
      </c>
      <c r="D38" s="12">
        <v>4203330</v>
      </c>
      <c r="E38" s="21" t="s">
        <v>50</v>
      </c>
      <c r="F38" s="22">
        <v>901988.45697684493</v>
      </c>
      <c r="G38" s="22">
        <v>150064.99089954805</v>
      </c>
      <c r="H38" s="22">
        <v>361231.06665292819</v>
      </c>
      <c r="I38" s="22">
        <v>297429.70544412872</v>
      </c>
      <c r="J38" s="22">
        <v>1710714.2199734498</v>
      </c>
      <c r="K38" s="22">
        <v>1006628.5805271968</v>
      </c>
      <c r="L38" s="22">
        <v>242744.97265338985</v>
      </c>
      <c r="M38" s="22">
        <v>427967.69613519061</v>
      </c>
      <c r="N38" s="22">
        <v>349725.55700593389</v>
      </c>
      <c r="O38" s="22">
        <v>2027066.806321711</v>
      </c>
      <c r="P38" s="23">
        <v>1.1849242747004061</v>
      </c>
      <c r="Q38" s="22">
        <v>60538</v>
      </c>
      <c r="R38" s="1" t="str">
        <f t="shared" si="0"/>
        <v>*</v>
      </c>
      <c r="T38" s="5"/>
    </row>
    <row r="39" spans="1:20" x14ac:dyDescent="0.25">
      <c r="A39" s="1">
        <v>1</v>
      </c>
      <c r="B39" s="1">
        <v>42</v>
      </c>
      <c r="C39" s="1" t="s">
        <v>23</v>
      </c>
      <c r="D39" s="12">
        <v>4203390</v>
      </c>
      <c r="E39" s="21" t="s">
        <v>51</v>
      </c>
      <c r="F39" s="22">
        <v>109039.7230062469</v>
      </c>
      <c r="G39" s="22">
        <v>26046.463902271604</v>
      </c>
      <c r="H39" s="22">
        <v>42296.651874752548</v>
      </c>
      <c r="I39" s="22">
        <v>33074.746521122826</v>
      </c>
      <c r="J39" s="22">
        <v>210457.5853043939</v>
      </c>
      <c r="K39" s="22">
        <v>92683.76455530987</v>
      </c>
      <c r="L39" s="22">
        <v>22139.494316930861</v>
      </c>
      <c r="M39" s="22">
        <v>35952.154093539662</v>
      </c>
      <c r="N39" s="22">
        <v>28113.534542954403</v>
      </c>
      <c r="O39" s="22">
        <v>178888.9475087348</v>
      </c>
      <c r="P39" s="23">
        <v>0.84999999999999987</v>
      </c>
      <c r="Q39" s="22">
        <v>5165</v>
      </c>
      <c r="R39" s="1" t="str">
        <f t="shared" si="0"/>
        <v xml:space="preserve">  </v>
      </c>
      <c r="T39" s="5"/>
    </row>
    <row r="40" spans="1:20" x14ac:dyDescent="0.25">
      <c r="A40" s="1">
        <v>1</v>
      </c>
      <c r="B40" s="1">
        <v>42</v>
      </c>
      <c r="C40" s="1" t="s">
        <v>23</v>
      </c>
      <c r="D40" s="12">
        <v>4203360</v>
      </c>
      <c r="E40" s="21" t="s">
        <v>52</v>
      </c>
      <c r="F40" s="22">
        <v>149836.89828069299</v>
      </c>
      <c r="G40" s="22">
        <v>35791.739511965061</v>
      </c>
      <c r="H40" s="22">
        <v>49353.179211289484</v>
      </c>
      <c r="I40" s="22">
        <v>40636.320933184987</v>
      </c>
      <c r="J40" s="22">
        <v>275618.1379371325</v>
      </c>
      <c r="K40" s="22">
        <v>127361.36353858904</v>
      </c>
      <c r="L40" s="22">
        <v>30422.978585170302</v>
      </c>
      <c r="M40" s="22">
        <v>42593.298442614832</v>
      </c>
      <c r="N40" s="22">
        <v>34806.283644964584</v>
      </c>
      <c r="O40" s="22">
        <v>235183.92421133874</v>
      </c>
      <c r="P40" s="23">
        <v>0.85329625245847696</v>
      </c>
      <c r="Q40" s="22">
        <v>8556</v>
      </c>
      <c r="R40" s="1" t="str">
        <f t="shared" si="0"/>
        <v xml:space="preserve">  </v>
      </c>
      <c r="T40" s="5"/>
    </row>
    <row r="41" spans="1:20" x14ac:dyDescent="0.25">
      <c r="A41" s="1">
        <v>1</v>
      </c>
      <c r="B41" s="1">
        <v>42</v>
      </c>
      <c r="C41" s="1" t="s">
        <v>23</v>
      </c>
      <c r="D41" s="12">
        <v>4203420</v>
      </c>
      <c r="E41" s="21" t="s">
        <v>53</v>
      </c>
      <c r="F41" s="22">
        <v>125358.59311602534</v>
      </c>
      <c r="G41" s="22">
        <v>29944.574146148985</v>
      </c>
      <c r="H41" s="22">
        <v>47477.807265794327</v>
      </c>
      <c r="I41" s="22">
        <v>37394.02533049028</v>
      </c>
      <c r="J41" s="22">
        <v>240174.99985845896</v>
      </c>
      <c r="K41" s="22">
        <v>124847.07043980053</v>
      </c>
      <c r="L41" s="22">
        <v>30106.435765904047</v>
      </c>
      <c r="M41" s="22">
        <v>48478.715625763856</v>
      </c>
      <c r="N41" s="22">
        <v>38160.367890323796</v>
      </c>
      <c r="O41" s="22">
        <v>241592.58972179226</v>
      </c>
      <c r="P41" s="23">
        <v>1.0059023206585562</v>
      </c>
      <c r="Q41" s="22">
        <v>5655</v>
      </c>
      <c r="R41" s="1" t="str">
        <f t="shared" si="0"/>
        <v xml:space="preserve">  </v>
      </c>
      <c r="T41" s="5"/>
    </row>
    <row r="42" spans="1:20" x14ac:dyDescent="0.25">
      <c r="A42" s="1">
        <v>1</v>
      </c>
      <c r="B42" s="1">
        <v>42</v>
      </c>
      <c r="C42" s="1" t="s">
        <v>23</v>
      </c>
      <c r="D42" s="12">
        <v>4203450</v>
      </c>
      <c r="E42" s="21" t="s">
        <v>54</v>
      </c>
      <c r="F42" s="22">
        <v>163188.70109778448</v>
      </c>
      <c r="G42" s="22">
        <v>0</v>
      </c>
      <c r="H42" s="22">
        <v>53750.987259820235</v>
      </c>
      <c r="I42" s="22">
        <v>44257.379234161861</v>
      </c>
      <c r="J42" s="22">
        <v>261197.06759176659</v>
      </c>
      <c r="K42" s="22">
        <v>193944.8201171745</v>
      </c>
      <c r="L42" s="22">
        <v>0</v>
      </c>
      <c r="M42" s="22">
        <v>67009.838951120153</v>
      </c>
      <c r="N42" s="22">
        <v>54758.930320421976</v>
      </c>
      <c r="O42" s="22">
        <v>315713.58938871662</v>
      </c>
      <c r="P42" s="23">
        <v>1.2087179703033866</v>
      </c>
      <c r="Q42" s="22">
        <v>13204</v>
      </c>
      <c r="R42" s="1" t="str">
        <f t="shared" si="0"/>
        <v xml:space="preserve">  </v>
      </c>
      <c r="T42" s="5"/>
    </row>
    <row r="43" spans="1:20" x14ac:dyDescent="0.25">
      <c r="A43" s="1">
        <v>1</v>
      </c>
      <c r="B43" s="1">
        <v>42</v>
      </c>
      <c r="C43" s="1" t="s">
        <v>23</v>
      </c>
      <c r="D43" s="12">
        <v>4203480</v>
      </c>
      <c r="E43" s="21" t="s">
        <v>55</v>
      </c>
      <c r="F43" s="22">
        <v>505143.20657996013</v>
      </c>
      <c r="G43" s="22">
        <v>120664.2307309317</v>
      </c>
      <c r="H43" s="22">
        <v>196188.67248778368</v>
      </c>
      <c r="I43" s="22">
        <v>153357.19028285064</v>
      </c>
      <c r="J43" s="22">
        <v>975353.30008152616</v>
      </c>
      <c r="K43" s="22">
        <v>508810.70216975326</v>
      </c>
      <c r="L43" s="22">
        <v>122697.92689500516</v>
      </c>
      <c r="M43" s="22">
        <v>203289.34906589097</v>
      </c>
      <c r="N43" s="22">
        <v>158635.33530103229</v>
      </c>
      <c r="O43" s="22">
        <v>993433.31343168172</v>
      </c>
      <c r="P43" s="23">
        <v>1.0185368864273534</v>
      </c>
      <c r="Q43" s="22">
        <v>22041</v>
      </c>
      <c r="R43" s="1" t="str">
        <f t="shared" si="0"/>
        <v>*</v>
      </c>
      <c r="T43" s="5"/>
    </row>
    <row r="44" spans="1:20" x14ac:dyDescent="0.25">
      <c r="A44" s="1">
        <v>1</v>
      </c>
      <c r="B44" s="1">
        <v>42</v>
      </c>
      <c r="C44" s="1" t="s">
        <v>23</v>
      </c>
      <c r="D44" s="12">
        <v>4203510</v>
      </c>
      <c r="E44" s="21" t="s">
        <v>56</v>
      </c>
      <c r="F44" s="22">
        <v>190634.07355513913</v>
      </c>
      <c r="G44" s="22">
        <v>0</v>
      </c>
      <c r="H44" s="22">
        <v>62790.926026244539</v>
      </c>
      <c r="I44" s="22">
        <v>51700.665741725446</v>
      </c>
      <c r="J44" s="22">
        <v>305125.66532310913</v>
      </c>
      <c r="K44" s="22">
        <v>179025.98780046869</v>
      </c>
      <c r="L44" s="22">
        <v>0</v>
      </c>
      <c r="M44" s="22">
        <v>0</v>
      </c>
      <c r="N44" s="22">
        <v>0</v>
      </c>
      <c r="O44" s="22">
        <v>179025.98780046869</v>
      </c>
      <c r="P44" s="23">
        <v>0.58672870933650001</v>
      </c>
      <c r="Q44" s="22">
        <v>32747</v>
      </c>
      <c r="R44" s="1" t="str">
        <f t="shared" si="0"/>
        <v>*</v>
      </c>
      <c r="T44" s="5"/>
    </row>
    <row r="45" spans="1:20" x14ac:dyDescent="0.25">
      <c r="A45" s="1">
        <v>1</v>
      </c>
      <c r="B45" s="1">
        <v>42</v>
      </c>
      <c r="C45" s="1" t="s">
        <v>23</v>
      </c>
      <c r="D45" s="12">
        <v>4203570</v>
      </c>
      <c r="E45" s="21" t="s">
        <v>57</v>
      </c>
      <c r="F45" s="22">
        <v>2102167.1768687321</v>
      </c>
      <c r="G45" s="22">
        <v>502147.47414311382</v>
      </c>
      <c r="H45" s="22">
        <v>1024078.4686342565</v>
      </c>
      <c r="I45" s="22">
        <v>871970.95586579363</v>
      </c>
      <c r="J45" s="22">
        <v>4500364.0755118961</v>
      </c>
      <c r="K45" s="22">
        <v>2285722.1512594926</v>
      </c>
      <c r="L45" s="22">
        <v>551193.9277644445</v>
      </c>
      <c r="M45" s="22">
        <v>1178911.9642189981</v>
      </c>
      <c r="N45" s="22">
        <v>999350.47834770114</v>
      </c>
      <c r="O45" s="22">
        <v>5015178.5215906361</v>
      </c>
      <c r="P45" s="23">
        <v>1.114393955120216</v>
      </c>
      <c r="Q45" s="22">
        <v>119295</v>
      </c>
      <c r="R45" s="1" t="str">
        <f t="shared" si="0"/>
        <v>*</v>
      </c>
      <c r="T45" s="5"/>
    </row>
    <row r="46" spans="1:20" x14ac:dyDescent="0.25">
      <c r="A46" s="1">
        <v>1</v>
      </c>
      <c r="B46" s="1">
        <v>42</v>
      </c>
      <c r="C46" s="1" t="s">
        <v>23</v>
      </c>
      <c r="D46" s="12">
        <v>4203600</v>
      </c>
      <c r="E46" s="21" t="s">
        <v>58</v>
      </c>
      <c r="F46" s="22">
        <v>146869.830988006</v>
      </c>
      <c r="G46" s="22">
        <v>34135.735543906558</v>
      </c>
      <c r="H46" s="22">
        <v>53461.968438344506</v>
      </c>
      <c r="I46" s="22">
        <v>47324.701591311714</v>
      </c>
      <c r="J46" s="22">
        <v>281792.23656156874</v>
      </c>
      <c r="K46" s="22">
        <v>133484.28914947226</v>
      </c>
      <c r="L46" s="22">
        <v>29015.375212320574</v>
      </c>
      <c r="M46" s="22">
        <v>46120.132071621156</v>
      </c>
      <c r="N46" s="22">
        <v>40225.996352614959</v>
      </c>
      <c r="O46" s="22">
        <v>248845.79278602893</v>
      </c>
      <c r="P46" s="23">
        <v>0.88308250015134337</v>
      </c>
      <c r="Q46" s="22">
        <v>8768</v>
      </c>
      <c r="R46" s="1" t="str">
        <f t="shared" si="0"/>
        <v xml:space="preserve">  </v>
      </c>
      <c r="T46" s="5"/>
    </row>
    <row r="47" spans="1:20" x14ac:dyDescent="0.25">
      <c r="A47" s="1">
        <v>1</v>
      </c>
      <c r="B47" s="1">
        <v>42</v>
      </c>
      <c r="C47" s="1" t="s">
        <v>23</v>
      </c>
      <c r="D47" s="12">
        <v>4203630</v>
      </c>
      <c r="E47" s="21" t="s">
        <v>59</v>
      </c>
      <c r="F47" s="22">
        <v>514786.17528119282</v>
      </c>
      <c r="G47" s="22">
        <v>122967.65951140471</v>
      </c>
      <c r="H47" s="22">
        <v>334732.38576790964</v>
      </c>
      <c r="I47" s="22">
        <v>327380.51467652235</v>
      </c>
      <c r="J47" s="22">
        <v>1299866.7352370294</v>
      </c>
      <c r="K47" s="22">
        <v>463307.55775307352</v>
      </c>
      <c r="L47" s="22">
        <v>110670.89356026425</v>
      </c>
      <c r="M47" s="22">
        <v>301259.14719111868</v>
      </c>
      <c r="N47" s="22">
        <v>294642.46320887015</v>
      </c>
      <c r="O47" s="22">
        <v>1169880.0617133267</v>
      </c>
      <c r="P47" s="23">
        <v>0.90000000000000024</v>
      </c>
      <c r="Q47" s="22">
        <v>13575</v>
      </c>
      <c r="R47" s="1" t="str">
        <f t="shared" si="0"/>
        <v xml:space="preserve">  </v>
      </c>
      <c r="T47" s="5"/>
    </row>
    <row r="48" spans="1:20" x14ac:dyDescent="0.25">
      <c r="A48" s="1">
        <v>1</v>
      </c>
      <c r="B48" s="1">
        <v>42</v>
      </c>
      <c r="C48" s="1" t="s">
        <v>23</v>
      </c>
      <c r="D48" s="12">
        <v>4203660</v>
      </c>
      <c r="E48" s="21" t="s">
        <v>60</v>
      </c>
      <c r="F48" s="22">
        <v>300864.46806297905</v>
      </c>
      <c r="G48" s="22">
        <v>0</v>
      </c>
      <c r="H48" s="22">
        <v>95530.163720862285</v>
      </c>
      <c r="I48" s="22">
        <v>78657.433093442203</v>
      </c>
      <c r="J48" s="22">
        <v>475052.06487728353</v>
      </c>
      <c r="K48" s="22">
        <v>329784.7143692844</v>
      </c>
      <c r="L48" s="22">
        <v>0</v>
      </c>
      <c r="M48" s="22">
        <v>113943.85570635814</v>
      </c>
      <c r="N48" s="22">
        <v>93112.35115213455</v>
      </c>
      <c r="O48" s="22">
        <v>536840.92122777714</v>
      </c>
      <c r="P48" s="23">
        <v>1.1300675461045624</v>
      </c>
      <c r="Q48" s="22">
        <v>21775</v>
      </c>
      <c r="R48" s="1" t="str">
        <f t="shared" si="0"/>
        <v>*</v>
      </c>
      <c r="T48" s="5"/>
    </row>
    <row r="49" spans="1:20" x14ac:dyDescent="0.25">
      <c r="A49" s="1">
        <v>1</v>
      </c>
      <c r="B49" s="1">
        <v>42</v>
      </c>
      <c r="C49" s="1" t="s">
        <v>23</v>
      </c>
      <c r="D49" s="12">
        <v>4203688</v>
      </c>
      <c r="E49" s="21" t="s">
        <v>61</v>
      </c>
      <c r="F49" s="22">
        <v>244041.28482350495</v>
      </c>
      <c r="G49" s="22">
        <v>0</v>
      </c>
      <c r="H49" s="22">
        <v>80382.158220367492</v>
      </c>
      <c r="I49" s="22">
        <v>66184.898945632973</v>
      </c>
      <c r="J49" s="22">
        <v>390608.3419895054</v>
      </c>
      <c r="K49" s="22">
        <v>207435.0920999792</v>
      </c>
      <c r="L49" s="22">
        <v>0</v>
      </c>
      <c r="M49" s="22">
        <v>68324.834487312371</v>
      </c>
      <c r="N49" s="22">
        <v>56257.164103788025</v>
      </c>
      <c r="O49" s="22">
        <v>332017.09069107962</v>
      </c>
      <c r="P49" s="23">
        <v>0.85000000000000009</v>
      </c>
      <c r="Q49" s="22">
        <v>17431</v>
      </c>
      <c r="R49" s="1" t="str">
        <f t="shared" si="0"/>
        <v xml:space="preserve">  </v>
      </c>
      <c r="T49" s="5"/>
    </row>
    <row r="50" spans="1:20" x14ac:dyDescent="0.25">
      <c r="A50" s="1">
        <v>1</v>
      </c>
      <c r="B50" s="1">
        <v>42</v>
      </c>
      <c r="C50" s="1" t="s">
        <v>23</v>
      </c>
      <c r="D50" s="12">
        <v>4203690</v>
      </c>
      <c r="E50" s="21" t="s">
        <v>62</v>
      </c>
      <c r="F50" s="22">
        <v>155029.26604289521</v>
      </c>
      <c r="G50" s="22">
        <v>37032.047316835138</v>
      </c>
      <c r="H50" s="22">
        <v>78416.026511270829</v>
      </c>
      <c r="I50" s="22">
        <v>67390.077674655593</v>
      </c>
      <c r="J50" s="22">
        <v>337867.41754565679</v>
      </c>
      <c r="K50" s="22">
        <v>176670.38269783094</v>
      </c>
      <c r="L50" s="22">
        <v>42603.446838543459</v>
      </c>
      <c r="M50" s="22">
        <v>101607.7038211922</v>
      </c>
      <c r="N50" s="22">
        <v>90512.532375126131</v>
      </c>
      <c r="O50" s="22">
        <v>411394.06573269272</v>
      </c>
      <c r="P50" s="23">
        <v>1.2176198247263665</v>
      </c>
      <c r="Q50" s="22">
        <v>4840</v>
      </c>
      <c r="R50" s="1" t="str">
        <f t="shared" si="0"/>
        <v xml:space="preserve">  </v>
      </c>
      <c r="T50" s="5"/>
    </row>
    <row r="51" spans="1:20" x14ac:dyDescent="0.25">
      <c r="A51" s="1">
        <v>1</v>
      </c>
      <c r="B51" s="1">
        <v>42</v>
      </c>
      <c r="C51" s="1" t="s">
        <v>23</v>
      </c>
      <c r="D51" s="12">
        <v>4203750</v>
      </c>
      <c r="E51" s="21" t="s">
        <v>63</v>
      </c>
      <c r="F51" s="22">
        <v>248491.88576253544</v>
      </c>
      <c r="G51" s="22">
        <v>59357.587804496521</v>
      </c>
      <c r="H51" s="22">
        <v>85136.738446835327</v>
      </c>
      <c r="I51" s="22">
        <v>69197.116527281687</v>
      </c>
      <c r="J51" s="22">
        <v>462183.32854114898</v>
      </c>
      <c r="K51" s="22">
        <v>258331.35958927279</v>
      </c>
      <c r="L51" s="22">
        <v>62295.70671058134</v>
      </c>
      <c r="M51" s="22">
        <v>92130.701700082762</v>
      </c>
      <c r="N51" s="22">
        <v>74504.091640062063</v>
      </c>
      <c r="O51" s="22">
        <v>487261.85963999893</v>
      </c>
      <c r="P51" s="23">
        <v>1.0542610032646758</v>
      </c>
      <c r="Q51" s="22">
        <v>14178</v>
      </c>
      <c r="R51" s="1" t="str">
        <f t="shared" si="0"/>
        <v xml:space="preserve">  </v>
      </c>
      <c r="T51" s="5"/>
    </row>
    <row r="52" spans="1:20" x14ac:dyDescent="0.25">
      <c r="A52" s="1">
        <v>1</v>
      </c>
      <c r="B52" s="1">
        <v>42</v>
      </c>
      <c r="C52" s="1" t="s">
        <v>23</v>
      </c>
      <c r="D52" s="12">
        <v>4203840</v>
      </c>
      <c r="E52" s="21" t="s">
        <v>64</v>
      </c>
      <c r="F52" s="22">
        <v>229205.94836006998</v>
      </c>
      <c r="G52" s="22">
        <v>54750.730243550519</v>
      </c>
      <c r="H52" s="22">
        <v>78045.48064284843</v>
      </c>
      <c r="I52" s="22">
        <v>63561.120334726227</v>
      </c>
      <c r="J52" s="22">
        <v>425563.27958119515</v>
      </c>
      <c r="K52" s="22">
        <v>244197.72897344641</v>
      </c>
      <c r="L52" s="22">
        <v>58887.430963497856</v>
      </c>
      <c r="M52" s="22">
        <v>88276.632169283563</v>
      </c>
      <c r="N52" s="22">
        <v>71074.276015765761</v>
      </c>
      <c r="O52" s="22">
        <v>462436.06812199357</v>
      </c>
      <c r="P52" s="23">
        <v>1.0866446667510543</v>
      </c>
      <c r="Q52" s="22">
        <v>20395</v>
      </c>
      <c r="R52" s="1" t="str">
        <f t="shared" si="0"/>
        <v>*</v>
      </c>
      <c r="T52" s="5"/>
    </row>
    <row r="53" spans="1:20" x14ac:dyDescent="0.25">
      <c r="A53" s="1">
        <v>1</v>
      </c>
      <c r="B53" s="1">
        <v>42</v>
      </c>
      <c r="C53" s="1" t="s">
        <v>23</v>
      </c>
      <c r="D53" s="12">
        <v>4203870</v>
      </c>
      <c r="E53" s="21" t="s">
        <v>65</v>
      </c>
      <c r="F53" s="22">
        <v>227722.41471372647</v>
      </c>
      <c r="G53" s="22">
        <v>0</v>
      </c>
      <c r="H53" s="22">
        <v>75007.059494385496</v>
      </c>
      <c r="I53" s="22">
        <v>61759.161022216766</v>
      </c>
      <c r="J53" s="22">
        <v>364488.63523032877</v>
      </c>
      <c r="K53" s="22">
        <v>219856.47624618962</v>
      </c>
      <c r="L53" s="22">
        <v>0</v>
      </c>
      <c r="M53" s="22">
        <v>75962.570470905412</v>
      </c>
      <c r="N53" s="22">
        <v>62074.90076808969</v>
      </c>
      <c r="O53" s="22">
        <v>357893.9474851847</v>
      </c>
      <c r="P53" s="23">
        <v>0.98190701408021475</v>
      </c>
      <c r="Q53" s="22">
        <v>19816</v>
      </c>
      <c r="R53" s="1" t="str">
        <f t="shared" si="0"/>
        <v xml:space="preserve">  </v>
      </c>
      <c r="T53" s="5"/>
    </row>
    <row r="54" spans="1:20" x14ac:dyDescent="0.25">
      <c r="A54" s="1">
        <v>1</v>
      </c>
      <c r="B54" s="1">
        <v>42</v>
      </c>
      <c r="C54" s="1" t="s">
        <v>23</v>
      </c>
      <c r="D54" s="12">
        <v>4203900</v>
      </c>
      <c r="E54" s="21" t="s">
        <v>66</v>
      </c>
      <c r="F54" s="22">
        <v>145386.29734166255</v>
      </c>
      <c r="G54" s="22">
        <v>34728.618536362155</v>
      </c>
      <c r="H54" s="22">
        <v>54111.607519799756</v>
      </c>
      <c r="I54" s="22">
        <v>42845.971176403305</v>
      </c>
      <c r="J54" s="22">
        <v>277072.49457422778</v>
      </c>
      <c r="K54" s="22">
        <v>166462.76058640072</v>
      </c>
      <c r="L54" s="22">
        <v>40141.914354538734</v>
      </c>
      <c r="M54" s="22">
        <v>68569.187745951116</v>
      </c>
      <c r="N54" s="22">
        <v>53021.985918501174</v>
      </c>
      <c r="O54" s="22">
        <v>328195.84860539174</v>
      </c>
      <c r="P54" s="23">
        <v>1.1845125554946343</v>
      </c>
      <c r="Q54" s="22">
        <v>7307</v>
      </c>
      <c r="R54" s="1" t="str">
        <f t="shared" si="0"/>
        <v xml:space="preserve">  </v>
      </c>
      <c r="T54" s="5"/>
    </row>
    <row r="55" spans="1:20" x14ac:dyDescent="0.25">
      <c r="A55" s="1">
        <v>1</v>
      </c>
      <c r="B55" s="1">
        <v>42</v>
      </c>
      <c r="C55" s="1" t="s">
        <v>23</v>
      </c>
      <c r="D55" s="12">
        <v>4203960</v>
      </c>
      <c r="E55" s="21" t="s">
        <v>67</v>
      </c>
      <c r="F55" s="22">
        <v>450252.46166525077</v>
      </c>
      <c r="G55" s="22">
        <v>0</v>
      </c>
      <c r="H55" s="22">
        <v>148303.86030323125</v>
      </c>
      <c r="I55" s="22">
        <v>122110.13270516477</v>
      </c>
      <c r="J55" s="22">
        <v>720666.45467364672</v>
      </c>
      <c r="K55" s="22">
        <v>475832.23073282465</v>
      </c>
      <c r="L55" s="22">
        <v>0</v>
      </c>
      <c r="M55" s="22">
        <v>164404.70609060247</v>
      </c>
      <c r="N55" s="22">
        <v>134347.82094807981</v>
      </c>
      <c r="O55" s="22">
        <v>774584.75777150691</v>
      </c>
      <c r="P55" s="23">
        <v>1.0748172788509729</v>
      </c>
      <c r="Q55" s="22">
        <v>47134</v>
      </c>
      <c r="R55" s="1" t="str">
        <f t="shared" si="0"/>
        <v>*</v>
      </c>
      <c r="T55" s="5"/>
    </row>
    <row r="56" spans="1:20" x14ac:dyDescent="0.25">
      <c r="A56" s="1">
        <v>1</v>
      </c>
      <c r="B56" s="1">
        <v>42</v>
      </c>
      <c r="C56" s="1" t="s">
        <v>23</v>
      </c>
      <c r="D56" s="12">
        <v>4204020</v>
      </c>
      <c r="E56" s="21" t="s">
        <v>68</v>
      </c>
      <c r="F56" s="22">
        <v>541489.7809153758</v>
      </c>
      <c r="G56" s="22">
        <v>129346.38536502222</v>
      </c>
      <c r="H56" s="22">
        <v>253891.20022440999</v>
      </c>
      <c r="I56" s="22">
        <v>211520.2984233578</v>
      </c>
      <c r="J56" s="22">
        <v>1136247.6649281657</v>
      </c>
      <c r="K56" s="22">
        <v>607746.11648053839</v>
      </c>
      <c r="L56" s="22">
        <v>146555.85712458953</v>
      </c>
      <c r="M56" s="22">
        <v>315903.35789345321</v>
      </c>
      <c r="N56" s="22">
        <v>267269.40454219055</v>
      </c>
      <c r="O56" s="22">
        <v>1337474.7360407715</v>
      </c>
      <c r="P56" s="23">
        <v>1.1770978962806735</v>
      </c>
      <c r="Q56" s="22">
        <v>20371</v>
      </c>
      <c r="R56" s="1" t="str">
        <f t="shared" si="0"/>
        <v>*</v>
      </c>
      <c r="T56" s="5"/>
    </row>
    <row r="57" spans="1:20" x14ac:dyDescent="0.25">
      <c r="A57" s="1">
        <v>1</v>
      </c>
      <c r="B57" s="1">
        <v>42</v>
      </c>
      <c r="C57" s="1" t="s">
        <v>23</v>
      </c>
      <c r="D57" s="12">
        <v>4204050</v>
      </c>
      <c r="E57" s="21" t="s">
        <v>69</v>
      </c>
      <c r="F57" s="22">
        <v>135743.32864042986</v>
      </c>
      <c r="G57" s="22">
        <v>0</v>
      </c>
      <c r="H57" s="22">
        <v>44711.048493395923</v>
      </c>
      <c r="I57" s="22">
        <v>36814.092726598268</v>
      </c>
      <c r="J57" s="22">
        <v>217268.46986042405</v>
      </c>
      <c r="K57" s="22">
        <v>139765.90275650626</v>
      </c>
      <c r="L57" s="22">
        <v>0</v>
      </c>
      <c r="M57" s="22">
        <v>48290.491227932733</v>
      </c>
      <c r="N57" s="22">
        <v>39461.901202571316</v>
      </c>
      <c r="O57" s="22">
        <v>227518.29518701031</v>
      </c>
      <c r="P57" s="23">
        <v>1.0471758526820338</v>
      </c>
      <c r="Q57" s="22">
        <v>13003</v>
      </c>
      <c r="R57" s="1" t="str">
        <f t="shared" si="0"/>
        <v xml:space="preserve">  </v>
      </c>
      <c r="T57" s="5"/>
    </row>
    <row r="58" spans="1:20" x14ac:dyDescent="0.25">
      <c r="A58" s="1">
        <v>1</v>
      </c>
      <c r="B58" s="1">
        <v>42</v>
      </c>
      <c r="C58" s="1" t="s">
        <v>23</v>
      </c>
      <c r="D58" s="12">
        <v>4204140</v>
      </c>
      <c r="E58" s="21" t="s">
        <v>70</v>
      </c>
      <c r="F58" s="22">
        <v>147657.94493886267</v>
      </c>
      <c r="G58" s="22">
        <v>34988.921690771669</v>
      </c>
      <c r="H58" s="22">
        <v>48295.881791092776</v>
      </c>
      <c r="I58" s="22">
        <v>41423.348956763984</v>
      </c>
      <c r="J58" s="22">
        <v>272366.09737749113</v>
      </c>
      <c r="K58" s="22">
        <v>127987.87724331752</v>
      </c>
      <c r="L58" s="22">
        <v>29740.583437155918</v>
      </c>
      <c r="M58" s="22">
        <v>44221.067809848537</v>
      </c>
      <c r="N58" s="22">
        <v>36136.460089995082</v>
      </c>
      <c r="O58" s="22">
        <v>238085.98858031703</v>
      </c>
      <c r="P58" s="23">
        <v>0.87413958959193472</v>
      </c>
      <c r="Q58" s="22">
        <v>9659</v>
      </c>
      <c r="R58" s="1" t="str">
        <f t="shared" si="0"/>
        <v xml:space="preserve">  </v>
      </c>
      <c r="T58" s="5"/>
    </row>
    <row r="59" spans="1:20" x14ac:dyDescent="0.25">
      <c r="A59" s="1">
        <v>1</v>
      </c>
      <c r="B59" s="1">
        <v>42</v>
      </c>
      <c r="C59" s="1" t="s">
        <v>23</v>
      </c>
      <c r="D59" s="12">
        <v>4204200</v>
      </c>
      <c r="E59" s="21" t="s">
        <v>71</v>
      </c>
      <c r="F59" s="22">
        <v>184498.05055565445</v>
      </c>
      <c r="G59" s="22">
        <v>116807.27658874902</v>
      </c>
      <c r="H59" s="22">
        <v>63829.268004211903</v>
      </c>
      <c r="I59" s="22">
        <v>51858.201887987307</v>
      </c>
      <c r="J59" s="22">
        <v>416992.79703660269</v>
      </c>
      <c r="K59" s="22">
        <v>242627.32557168792</v>
      </c>
      <c r="L59" s="22">
        <v>105126.54892987413</v>
      </c>
      <c r="M59" s="22">
        <v>100641.43957768522</v>
      </c>
      <c r="N59" s="22">
        <v>77662.639948001772</v>
      </c>
      <c r="O59" s="22">
        <v>526057.95402724901</v>
      </c>
      <c r="P59" s="23">
        <v>1.2615516569248386</v>
      </c>
      <c r="Q59" s="22">
        <v>9744</v>
      </c>
      <c r="R59" s="1" t="str">
        <f t="shared" si="0"/>
        <v xml:space="preserve">  </v>
      </c>
      <c r="T59" s="5"/>
    </row>
    <row r="60" spans="1:20" x14ac:dyDescent="0.25">
      <c r="A60" s="1">
        <v>1</v>
      </c>
      <c r="B60" s="1">
        <v>42</v>
      </c>
      <c r="C60" s="1" t="s">
        <v>23</v>
      </c>
      <c r="D60" s="12">
        <v>4204230</v>
      </c>
      <c r="E60" s="21" t="s">
        <v>72</v>
      </c>
      <c r="F60" s="22">
        <v>907180.82473904733</v>
      </c>
      <c r="G60" s="22">
        <v>216699.49219372909</v>
      </c>
      <c r="H60" s="22">
        <v>363796.45468123775</v>
      </c>
      <c r="I60" s="22">
        <v>299541.98945303191</v>
      </c>
      <c r="J60" s="22">
        <v>1787218.7610670461</v>
      </c>
      <c r="K60" s="22">
        <v>962657.28527795884</v>
      </c>
      <c r="L60" s="22">
        <v>232141.44810690801</v>
      </c>
      <c r="M60" s="22">
        <v>405178.9249939188</v>
      </c>
      <c r="N60" s="22">
        <v>331103.08677550696</v>
      </c>
      <c r="O60" s="22">
        <v>1931080.7451542923</v>
      </c>
      <c r="P60" s="23">
        <v>1.0804948936420937</v>
      </c>
      <c r="Q60" s="22">
        <v>54737</v>
      </c>
      <c r="R60" s="1" t="str">
        <f t="shared" si="0"/>
        <v>*</v>
      </c>
      <c r="T60" s="5"/>
    </row>
    <row r="61" spans="1:20" x14ac:dyDescent="0.25">
      <c r="A61" s="1">
        <v>1</v>
      </c>
      <c r="B61" s="1">
        <v>42</v>
      </c>
      <c r="C61" s="1" t="s">
        <v>23</v>
      </c>
      <c r="D61" s="12">
        <v>4204260</v>
      </c>
      <c r="E61" s="21" t="s">
        <v>73</v>
      </c>
      <c r="F61" s="22">
        <v>151301.16948681694</v>
      </c>
      <c r="G61" s="22">
        <v>36041.32240985956</v>
      </c>
      <c r="H61" s="22">
        <v>53568.306974793966</v>
      </c>
      <c r="I61" s="22">
        <v>43219.677834137692</v>
      </c>
      <c r="J61" s="22">
        <v>284130.47670560819</v>
      </c>
      <c r="K61" s="22">
        <v>128605.99406379439</v>
      </c>
      <c r="L61" s="22">
        <v>30635.124048380625</v>
      </c>
      <c r="M61" s="22">
        <v>45533.060928574872</v>
      </c>
      <c r="N61" s="22">
        <v>36736.726159017038</v>
      </c>
      <c r="O61" s="22">
        <v>241510.90519976694</v>
      </c>
      <c r="P61" s="23">
        <v>0.85</v>
      </c>
      <c r="Q61" s="22">
        <v>7334</v>
      </c>
      <c r="R61" s="1" t="str">
        <f t="shared" si="0"/>
        <v xml:space="preserve">  </v>
      </c>
      <c r="T61" s="5"/>
    </row>
    <row r="62" spans="1:20" x14ac:dyDescent="0.25">
      <c r="A62" s="1">
        <v>1</v>
      </c>
      <c r="B62" s="1">
        <v>42</v>
      </c>
      <c r="C62" s="1" t="s">
        <v>23</v>
      </c>
      <c r="D62" s="12">
        <v>4204320</v>
      </c>
      <c r="E62" s="21" t="s">
        <v>74</v>
      </c>
      <c r="F62" s="22">
        <v>238107.15023813091</v>
      </c>
      <c r="G62" s="22">
        <v>56876.972194756359</v>
      </c>
      <c r="H62" s="22">
        <v>87801.211533704991</v>
      </c>
      <c r="I62" s="22">
        <v>69720.902610518009</v>
      </c>
      <c r="J62" s="22">
        <v>452506.23657711025</v>
      </c>
      <c r="K62" s="22">
        <v>220641.67794706882</v>
      </c>
      <c r="L62" s="22">
        <v>53206.971385025383</v>
      </c>
      <c r="M62" s="22">
        <v>79042.377937435172</v>
      </c>
      <c r="N62" s="22">
        <v>63826.632298157776</v>
      </c>
      <c r="O62" s="22">
        <v>416717.65956768714</v>
      </c>
      <c r="P62" s="23">
        <v>0.92091031213152241</v>
      </c>
      <c r="Q62" s="22">
        <v>11775</v>
      </c>
      <c r="R62" s="1" t="str">
        <f t="shared" si="0"/>
        <v xml:space="preserve">  </v>
      </c>
      <c r="T62" s="5"/>
    </row>
    <row r="63" spans="1:20" x14ac:dyDescent="0.25">
      <c r="A63" s="1">
        <v>1</v>
      </c>
      <c r="B63" s="1">
        <v>42</v>
      </c>
      <c r="C63" s="1" t="s">
        <v>23</v>
      </c>
      <c r="D63" s="12">
        <v>4204080</v>
      </c>
      <c r="E63" s="21" t="s">
        <v>75</v>
      </c>
      <c r="F63" s="22">
        <v>367916.34429318685</v>
      </c>
      <c r="G63" s="22">
        <v>87884.667316508232</v>
      </c>
      <c r="H63" s="22">
        <v>187283.00496471301</v>
      </c>
      <c r="I63" s="22">
        <v>193935.01288708602</v>
      </c>
      <c r="J63" s="22">
        <v>837019.02946149418</v>
      </c>
      <c r="K63" s="22">
        <v>405164.07765369228</v>
      </c>
      <c r="L63" s="22">
        <v>97703.904749726324</v>
      </c>
      <c r="M63" s="22">
        <v>210704.48964138728</v>
      </c>
      <c r="N63" s="22">
        <v>178300.6638643631</v>
      </c>
      <c r="O63" s="22">
        <v>891873.13590916898</v>
      </c>
      <c r="P63" s="23">
        <v>1.0655350768822613</v>
      </c>
      <c r="Q63" s="22">
        <v>14564</v>
      </c>
      <c r="R63" s="1" t="str">
        <f t="shared" si="0"/>
        <v xml:space="preserve">  </v>
      </c>
      <c r="T63" s="5"/>
    </row>
    <row r="64" spans="1:20" x14ac:dyDescent="0.25">
      <c r="A64" s="1">
        <v>1</v>
      </c>
      <c r="B64" s="1">
        <v>42</v>
      </c>
      <c r="C64" s="1" t="s">
        <v>23</v>
      </c>
      <c r="D64" s="12">
        <v>4204090</v>
      </c>
      <c r="E64" s="21" t="s">
        <v>76</v>
      </c>
      <c r="F64" s="22">
        <v>13867.500531960954</v>
      </c>
      <c r="G64" s="22">
        <v>0</v>
      </c>
      <c r="H64" s="22">
        <v>4185.1586152656419</v>
      </c>
      <c r="I64" s="22">
        <v>3551.3621590727353</v>
      </c>
      <c r="J64" s="22">
        <v>21604.021306299328</v>
      </c>
      <c r="K64" s="22">
        <v>14918.832316705726</v>
      </c>
      <c r="L64" s="22">
        <v>0</v>
      </c>
      <c r="M64" s="22">
        <v>5154.6029962400098</v>
      </c>
      <c r="N64" s="22">
        <v>4212.2254092632293</v>
      </c>
      <c r="O64" s="22">
        <v>24285.660722208966</v>
      </c>
      <c r="P64" s="23">
        <v>1.1241268640633919</v>
      </c>
      <c r="Q64" s="22">
        <v>1403</v>
      </c>
      <c r="R64" s="1" t="str">
        <f t="shared" si="0"/>
        <v xml:space="preserve">  </v>
      </c>
      <c r="T64" s="5"/>
    </row>
    <row r="65" spans="1:20" x14ac:dyDescent="0.25">
      <c r="A65" s="1">
        <v>1</v>
      </c>
      <c r="B65" s="1">
        <v>42</v>
      </c>
      <c r="C65" s="1" t="s">
        <v>23</v>
      </c>
      <c r="D65" s="12">
        <v>4204500</v>
      </c>
      <c r="E65" s="21" t="s">
        <v>77</v>
      </c>
      <c r="F65" s="22">
        <v>127583.89358554057</v>
      </c>
      <c r="G65" s="22">
        <v>23217.556517159715</v>
      </c>
      <c r="H65" s="22">
        <v>42023.499130404904</v>
      </c>
      <c r="I65" s="22">
        <v>34601.223764890172</v>
      </c>
      <c r="J65" s="22">
        <v>227426.17299799537</v>
      </c>
      <c r="K65" s="22">
        <v>115424.65002924959</v>
      </c>
      <c r="L65" s="22">
        <v>0</v>
      </c>
      <c r="M65" s="22">
        <v>39880.349497225339</v>
      </c>
      <c r="N65" s="22">
        <v>32589.322903247084</v>
      </c>
      <c r="O65" s="22">
        <v>187894.322429722</v>
      </c>
      <c r="P65" s="23">
        <v>0.82617721589756599</v>
      </c>
      <c r="Q65" s="22">
        <v>9693</v>
      </c>
      <c r="R65" s="1" t="str">
        <f t="shared" si="0"/>
        <v xml:space="preserve">  </v>
      </c>
      <c r="T65" s="5"/>
    </row>
    <row r="66" spans="1:20" x14ac:dyDescent="0.25">
      <c r="A66" s="1">
        <v>1</v>
      </c>
      <c r="B66" s="1">
        <v>42</v>
      </c>
      <c r="C66" s="1" t="s">
        <v>23</v>
      </c>
      <c r="D66" s="12">
        <v>4204530</v>
      </c>
      <c r="E66" s="21" t="s">
        <v>78</v>
      </c>
      <c r="F66" s="22">
        <v>133518.02817091453</v>
      </c>
      <c r="G66" s="22">
        <v>0</v>
      </c>
      <c r="H66" s="22">
        <v>43978.080485307451</v>
      </c>
      <c r="I66" s="22">
        <v>36210.583009768794</v>
      </c>
      <c r="J66" s="22">
        <v>213706.6916659908</v>
      </c>
      <c r="K66" s="22">
        <v>140551.10445738549</v>
      </c>
      <c r="L66" s="22">
        <v>0</v>
      </c>
      <c r="M66" s="22">
        <v>48561.786122471683</v>
      </c>
      <c r="N66" s="22">
        <v>39683.597276743058</v>
      </c>
      <c r="O66" s="22">
        <v>228796.48785660023</v>
      </c>
      <c r="P66" s="23">
        <v>1.0706098441418661</v>
      </c>
      <c r="Q66" s="22">
        <v>13710</v>
      </c>
      <c r="R66" s="1" t="str">
        <f t="shared" si="0"/>
        <v xml:space="preserve">  </v>
      </c>
      <c r="T66" s="5"/>
    </row>
    <row r="67" spans="1:20" x14ac:dyDescent="0.25">
      <c r="A67" s="1">
        <v>1</v>
      </c>
      <c r="B67" s="1">
        <v>42</v>
      </c>
      <c r="C67" s="1" t="s">
        <v>23</v>
      </c>
      <c r="D67" s="12">
        <v>4204590</v>
      </c>
      <c r="E67" s="21" t="s">
        <v>79</v>
      </c>
      <c r="F67" s="22">
        <v>988775.17528793938</v>
      </c>
      <c r="G67" s="22">
        <v>236190.04341311596</v>
      </c>
      <c r="H67" s="22">
        <v>404109.69512610295</v>
      </c>
      <c r="I67" s="22">
        <v>332735.02387865324</v>
      </c>
      <c r="J67" s="22">
        <v>1961809.9377058116</v>
      </c>
      <c r="K67" s="22">
        <v>853514.24885574309</v>
      </c>
      <c r="L67" s="22">
        <v>200761.53690114856</v>
      </c>
      <c r="M67" s="22">
        <v>348613.93948254816</v>
      </c>
      <c r="N67" s="22">
        <v>284879.45531069732</v>
      </c>
      <c r="O67" s="22">
        <v>1687769.1805501371</v>
      </c>
      <c r="P67" s="23">
        <v>0.86031228005902327</v>
      </c>
      <c r="Q67" s="22">
        <v>55740</v>
      </c>
      <c r="R67" s="1" t="str">
        <f t="shared" si="0"/>
        <v>*</v>
      </c>
      <c r="T67" s="5"/>
    </row>
    <row r="68" spans="1:20" x14ac:dyDescent="0.25">
      <c r="A68" s="1">
        <v>1</v>
      </c>
      <c r="B68" s="1">
        <v>42</v>
      </c>
      <c r="C68" s="1" t="s">
        <v>23</v>
      </c>
      <c r="D68" s="12">
        <v>4204710</v>
      </c>
      <c r="E68" s="21" t="s">
        <v>80</v>
      </c>
      <c r="F68" s="22">
        <v>94204.386542811946</v>
      </c>
      <c r="G68" s="22">
        <v>19920.097378111215</v>
      </c>
      <c r="H68" s="22">
        <v>31028.979009078044</v>
      </c>
      <c r="I68" s="22">
        <v>25548.578012447986</v>
      </c>
      <c r="J68" s="22">
        <v>170702.04094244918</v>
      </c>
      <c r="K68" s="22">
        <v>108357.83472133632</v>
      </c>
      <c r="L68" s="22">
        <v>26130.114060973327</v>
      </c>
      <c r="M68" s="22">
        <v>37438.695446374826</v>
      </c>
      <c r="N68" s="22">
        <v>30594.058235701355</v>
      </c>
      <c r="O68" s="22">
        <v>202520.70246438583</v>
      </c>
      <c r="P68" s="23">
        <v>1.186398834754788</v>
      </c>
      <c r="Q68" s="22">
        <v>11211</v>
      </c>
      <c r="R68" s="1" t="str">
        <f t="shared" si="0"/>
        <v xml:space="preserve">  </v>
      </c>
      <c r="T68" s="5"/>
    </row>
    <row r="69" spans="1:20" x14ac:dyDescent="0.25">
      <c r="A69" s="1">
        <v>1</v>
      </c>
      <c r="B69" s="1">
        <v>42</v>
      </c>
      <c r="C69" s="1" t="s">
        <v>23</v>
      </c>
      <c r="D69" s="12">
        <v>4204740</v>
      </c>
      <c r="E69" s="21" t="s">
        <v>81</v>
      </c>
      <c r="F69" s="22">
        <v>131292.7277013993</v>
      </c>
      <c r="G69" s="22">
        <v>0</v>
      </c>
      <c r="H69" s="22">
        <v>43245.112477218994</v>
      </c>
      <c r="I69" s="22">
        <v>35607.07329293932</v>
      </c>
      <c r="J69" s="22">
        <v>210144.91347155761</v>
      </c>
      <c r="K69" s="22">
        <v>171173.9707916762</v>
      </c>
      <c r="L69" s="22">
        <v>0</v>
      </c>
      <c r="M69" s="22">
        <v>59142.287009490676</v>
      </c>
      <c r="N69" s="22">
        <v>48329.744169441263</v>
      </c>
      <c r="O69" s="22">
        <v>278646.00197060814</v>
      </c>
      <c r="P69" s="23">
        <v>1.3259707188121967</v>
      </c>
      <c r="Q69" s="22">
        <v>9368</v>
      </c>
      <c r="R69" s="1" t="str">
        <f t="shared" si="0"/>
        <v xml:space="preserve">  </v>
      </c>
      <c r="T69" s="5"/>
    </row>
    <row r="70" spans="1:20" x14ac:dyDescent="0.25">
      <c r="A70" s="1">
        <v>1</v>
      </c>
      <c r="B70" s="1">
        <v>42</v>
      </c>
      <c r="C70" s="1" t="s">
        <v>23</v>
      </c>
      <c r="D70" s="12">
        <v>4204830</v>
      </c>
      <c r="E70" s="21" t="s">
        <v>82</v>
      </c>
      <c r="F70" s="22">
        <v>95687.92018915544</v>
      </c>
      <c r="G70" s="22">
        <v>22857.100975462836</v>
      </c>
      <c r="H70" s="22">
        <v>38026.380259629172</v>
      </c>
      <c r="I70" s="22">
        <v>29523.695347298155</v>
      </c>
      <c r="J70" s="22">
        <v>186095.09677154559</v>
      </c>
      <c r="K70" s="22">
        <v>109928.23812309481</v>
      </c>
      <c r="L70" s="22">
        <v>26508.81136620482</v>
      </c>
      <c r="M70" s="22">
        <v>51317.579314081224</v>
      </c>
      <c r="N70" s="22">
        <v>41449.63928839891</v>
      </c>
      <c r="O70" s="22">
        <v>229204.26809177976</v>
      </c>
      <c r="P70" s="23">
        <v>1.231651301233132</v>
      </c>
      <c r="Q70" s="22">
        <v>4677</v>
      </c>
      <c r="R70" s="1" t="str">
        <f t="shared" si="0"/>
        <v xml:space="preserve">  </v>
      </c>
      <c r="T70" s="5"/>
    </row>
    <row r="71" spans="1:20" x14ac:dyDescent="0.25">
      <c r="A71" s="1">
        <v>1</v>
      </c>
      <c r="B71" s="1">
        <v>42</v>
      </c>
      <c r="C71" s="1" t="s">
        <v>23</v>
      </c>
      <c r="D71" s="12">
        <v>4204860</v>
      </c>
      <c r="E71" s="21" t="s">
        <v>83</v>
      </c>
      <c r="F71" s="22">
        <v>56675.871739318682</v>
      </c>
      <c r="G71" s="22">
        <v>0</v>
      </c>
      <c r="H71" s="22">
        <v>17346.909524760162</v>
      </c>
      <c r="I71" s="22">
        <v>14514.262737079871</v>
      </c>
      <c r="J71" s="22">
        <v>88537.04400115872</v>
      </c>
      <c r="K71" s="22">
        <v>69882.951378253128</v>
      </c>
      <c r="L71" s="22">
        <v>0</v>
      </c>
      <c r="M71" s="22">
        <v>24145.245613966359</v>
      </c>
      <c r="N71" s="22">
        <v>19730.950601285651</v>
      </c>
      <c r="O71" s="22">
        <v>113759.14759350513</v>
      </c>
      <c r="P71" s="23">
        <v>1.2848762783633969</v>
      </c>
      <c r="Q71" s="22">
        <v>8327</v>
      </c>
      <c r="R71" s="1" t="str">
        <f t="shared" si="0"/>
        <v xml:space="preserve">  </v>
      </c>
      <c r="T71" s="5"/>
    </row>
    <row r="72" spans="1:20" x14ac:dyDescent="0.25">
      <c r="A72" s="1">
        <v>1</v>
      </c>
      <c r="B72" s="1">
        <v>42</v>
      </c>
      <c r="C72" s="1" t="s">
        <v>23</v>
      </c>
      <c r="D72" s="12">
        <v>4204890</v>
      </c>
      <c r="E72" s="21" t="s">
        <v>84</v>
      </c>
      <c r="F72" s="22">
        <v>284838.46009795106</v>
      </c>
      <c r="G72" s="22">
        <v>0</v>
      </c>
      <c r="H72" s="22">
        <v>93819.905035322561</v>
      </c>
      <c r="I72" s="22">
        <v>77249.24375417344</v>
      </c>
      <c r="J72" s="22">
        <v>455907.6088874471</v>
      </c>
      <c r="K72" s="22">
        <v>253620.14938399731</v>
      </c>
      <c r="L72" s="22">
        <v>0</v>
      </c>
      <c r="M72" s="22">
        <v>87628.250936080178</v>
      </c>
      <c r="N72" s="22">
        <v>71607.831957474889</v>
      </c>
      <c r="O72" s="22">
        <v>412856.23227755236</v>
      </c>
      <c r="P72" s="23">
        <v>0.90556995371287363</v>
      </c>
      <c r="Q72" s="22">
        <v>33695</v>
      </c>
      <c r="R72" s="1" t="str">
        <f t="shared" si="0"/>
        <v>*</v>
      </c>
      <c r="T72" s="5"/>
    </row>
    <row r="73" spans="1:20" x14ac:dyDescent="0.25">
      <c r="A73" s="1">
        <v>1</v>
      </c>
      <c r="B73" s="1">
        <v>42</v>
      </c>
      <c r="C73" s="1" t="s">
        <v>23</v>
      </c>
      <c r="D73" s="12">
        <v>4204920</v>
      </c>
      <c r="E73" s="21" t="s">
        <v>85</v>
      </c>
      <c r="F73" s="22">
        <v>180249.33803073465</v>
      </c>
      <c r="G73" s="22">
        <v>43056.399511918353</v>
      </c>
      <c r="H73" s="22">
        <v>72151.611593008318</v>
      </c>
      <c r="I73" s="22">
        <v>55900.127755311689</v>
      </c>
      <c r="J73" s="22">
        <v>351357.47689097299</v>
      </c>
      <c r="K73" s="22">
        <v>208078.45073300088</v>
      </c>
      <c r="L73" s="22">
        <v>50177.392943173407</v>
      </c>
      <c r="M73" s="22">
        <v>95145.690033934821</v>
      </c>
      <c r="N73" s="22">
        <v>76100.802190265531</v>
      </c>
      <c r="O73" s="22">
        <v>429502.33590037469</v>
      </c>
      <c r="P73" s="23">
        <v>1.2224084135077342</v>
      </c>
      <c r="Q73" s="22">
        <v>6377</v>
      </c>
      <c r="R73" s="1" t="str">
        <f t="shared" si="0"/>
        <v xml:space="preserve">  </v>
      </c>
      <c r="T73" s="5"/>
    </row>
    <row r="74" spans="1:20" x14ac:dyDescent="0.25">
      <c r="A74" s="1">
        <v>1</v>
      </c>
      <c r="B74" s="1">
        <v>42</v>
      </c>
      <c r="C74" s="1" t="s">
        <v>23</v>
      </c>
      <c r="D74" s="12">
        <v>4204980</v>
      </c>
      <c r="E74" s="21" t="s">
        <v>86</v>
      </c>
      <c r="F74" s="22">
        <v>413755.14374899352</v>
      </c>
      <c r="G74" s="22">
        <v>98560.259548387607</v>
      </c>
      <c r="H74" s="22">
        <v>224718.46595799067</v>
      </c>
      <c r="I74" s="22">
        <v>216507.40890579953</v>
      </c>
      <c r="J74" s="22">
        <v>953541.27816117136</v>
      </c>
      <c r="K74" s="22">
        <v>372379.62937409419</v>
      </c>
      <c r="L74" s="22">
        <v>88704.233593548852</v>
      </c>
      <c r="M74" s="22">
        <v>202246.61936219162</v>
      </c>
      <c r="N74" s="22">
        <v>194856.66801521959</v>
      </c>
      <c r="O74" s="22">
        <v>858187.15034505434</v>
      </c>
      <c r="P74" s="23">
        <v>0.90000000000000013</v>
      </c>
      <c r="Q74" s="22">
        <v>10900</v>
      </c>
      <c r="R74" s="1" t="str">
        <f t="shared" si="0"/>
        <v xml:space="preserve">  </v>
      </c>
      <c r="T74" s="5"/>
    </row>
    <row r="75" spans="1:20" x14ac:dyDescent="0.25">
      <c r="A75" s="1">
        <v>1</v>
      </c>
      <c r="B75" s="1">
        <v>42</v>
      </c>
      <c r="C75" s="1" t="s">
        <v>23</v>
      </c>
      <c r="D75" s="12">
        <v>4205010</v>
      </c>
      <c r="E75" s="21" t="s">
        <v>87</v>
      </c>
      <c r="F75" s="22">
        <v>553358.05008612352</v>
      </c>
      <c r="G75" s="22">
        <v>124091.64171495946</v>
      </c>
      <c r="H75" s="22">
        <v>188983.5847521406</v>
      </c>
      <c r="I75" s="22">
        <v>155604.92198920093</v>
      </c>
      <c r="J75" s="22">
        <v>1022038.1985424245</v>
      </c>
      <c r="K75" s="22">
        <v>581049.25865064387</v>
      </c>
      <c r="L75" s="22">
        <v>105477.89545771554</v>
      </c>
      <c r="M75" s="22">
        <v>207404.94687502572</v>
      </c>
      <c r="N75" s="22">
        <v>169486.64870430206</v>
      </c>
      <c r="O75" s="22">
        <v>1063418.7496876873</v>
      </c>
      <c r="P75" s="23">
        <v>1.040488262771663</v>
      </c>
      <c r="Q75" s="22">
        <v>39143</v>
      </c>
      <c r="R75" s="1" t="str">
        <f t="shared" si="0"/>
        <v>*</v>
      </c>
      <c r="T75" s="5"/>
    </row>
    <row r="76" spans="1:20" x14ac:dyDescent="0.25">
      <c r="A76" s="1">
        <v>1</v>
      </c>
      <c r="B76" s="1">
        <v>42</v>
      </c>
      <c r="C76" s="1" t="s">
        <v>23</v>
      </c>
      <c r="D76" s="12">
        <v>4205040</v>
      </c>
      <c r="E76" s="21" t="s">
        <v>88</v>
      </c>
      <c r="F76" s="22">
        <v>336437.62160148757</v>
      </c>
      <c r="G76" s="22">
        <v>80142.518607578008</v>
      </c>
      <c r="H76" s="22">
        <v>158039.98264268177</v>
      </c>
      <c r="I76" s="22">
        <v>140699.59083572423</v>
      </c>
      <c r="J76" s="22">
        <v>715319.71368747158</v>
      </c>
      <c r="K76" s="22">
        <v>302793.85944133881</v>
      </c>
      <c r="L76" s="22">
        <v>72128.266746820213</v>
      </c>
      <c r="M76" s="22">
        <v>142235.98437841359</v>
      </c>
      <c r="N76" s="22">
        <v>126629.63175215181</v>
      </c>
      <c r="O76" s="22">
        <v>643787.7423187244</v>
      </c>
      <c r="P76" s="23">
        <v>0.9</v>
      </c>
      <c r="Q76" s="22">
        <v>14374</v>
      </c>
      <c r="R76" s="1" t="str">
        <f t="shared" ref="R76:R139" si="1">IF(AND($A76=1,Q76&gt;=20000),"*","  ")</f>
        <v xml:space="preserve">  </v>
      </c>
      <c r="T76" s="5"/>
    </row>
    <row r="77" spans="1:20" x14ac:dyDescent="0.25">
      <c r="A77" s="1">
        <v>1</v>
      </c>
      <c r="B77" s="1">
        <v>42</v>
      </c>
      <c r="C77" s="1" t="s">
        <v>23</v>
      </c>
      <c r="D77" s="12">
        <v>4205070</v>
      </c>
      <c r="E77" s="21" t="s">
        <v>89</v>
      </c>
      <c r="F77" s="22">
        <v>179507.57120756287</v>
      </c>
      <c r="G77" s="22">
        <v>42879.212682651203</v>
      </c>
      <c r="H77" s="22">
        <v>74054.958484145507</v>
      </c>
      <c r="I77" s="22">
        <v>58057.755460939319</v>
      </c>
      <c r="J77" s="22">
        <v>354499.49783529888</v>
      </c>
      <c r="K77" s="22">
        <v>216715.66944267263</v>
      </c>
      <c r="L77" s="22">
        <v>52260.228121946653</v>
      </c>
      <c r="M77" s="22">
        <v>106364.02556513187</v>
      </c>
      <c r="N77" s="22">
        <v>87865.758369608186</v>
      </c>
      <c r="O77" s="22">
        <v>463205.68149935937</v>
      </c>
      <c r="P77" s="23">
        <v>1.3066469327258838</v>
      </c>
      <c r="Q77" s="22">
        <v>6832</v>
      </c>
      <c r="R77" s="1" t="str">
        <f t="shared" si="1"/>
        <v xml:space="preserve">  </v>
      </c>
      <c r="T77" s="5"/>
    </row>
    <row r="78" spans="1:20" x14ac:dyDescent="0.25">
      <c r="A78" s="1">
        <v>1</v>
      </c>
      <c r="B78" s="1">
        <v>42</v>
      </c>
      <c r="C78" s="1" t="s">
        <v>23</v>
      </c>
      <c r="D78" s="12">
        <v>4205160</v>
      </c>
      <c r="E78" s="21" t="s">
        <v>90</v>
      </c>
      <c r="F78" s="22">
        <v>272970.19092720316</v>
      </c>
      <c r="G78" s="22">
        <v>65204.753170312608</v>
      </c>
      <c r="H78" s="22">
        <v>109324.20628454915</v>
      </c>
      <c r="I78" s="22">
        <v>84686.937738361055</v>
      </c>
      <c r="J78" s="22">
        <v>532186.08812042593</v>
      </c>
      <c r="K78" s="22">
        <v>348629.55519038648</v>
      </c>
      <c r="L78" s="22">
        <v>84070.80176139246</v>
      </c>
      <c r="M78" s="22">
        <v>172301.01529105307</v>
      </c>
      <c r="N78" s="22">
        <v>142762.51713934276</v>
      </c>
      <c r="O78" s="22">
        <v>747763.8893821747</v>
      </c>
      <c r="P78" s="23">
        <v>1.405079738223008</v>
      </c>
      <c r="Q78" s="22">
        <v>11210</v>
      </c>
      <c r="R78" s="1" t="str">
        <f t="shared" si="1"/>
        <v xml:space="preserve">  </v>
      </c>
      <c r="T78" s="5"/>
    </row>
    <row r="79" spans="1:20" x14ac:dyDescent="0.25">
      <c r="A79" s="1">
        <v>1</v>
      </c>
      <c r="B79" s="1">
        <v>42</v>
      </c>
      <c r="C79" s="1" t="s">
        <v>23</v>
      </c>
      <c r="D79" s="12">
        <v>4205190</v>
      </c>
      <c r="E79" s="21" t="s">
        <v>91</v>
      </c>
      <c r="F79" s="22">
        <v>421323.55556155258</v>
      </c>
      <c r="G79" s="22">
        <v>0</v>
      </c>
      <c r="H79" s="22">
        <v>138775.27619808129</v>
      </c>
      <c r="I79" s="22">
        <v>114264.50638638152</v>
      </c>
      <c r="J79" s="22">
        <v>674363.3381460153</v>
      </c>
      <c r="K79" s="22">
        <v>493106.66815216816</v>
      </c>
      <c r="L79" s="22">
        <v>0</v>
      </c>
      <c r="M79" s="22">
        <v>170373.19377045933</v>
      </c>
      <c r="N79" s="22">
        <v>139225.13457985834</v>
      </c>
      <c r="O79" s="22">
        <v>802704.99650248582</v>
      </c>
      <c r="P79" s="23">
        <v>1.1903152960677135</v>
      </c>
      <c r="Q79" s="22">
        <v>48960</v>
      </c>
      <c r="R79" s="1" t="str">
        <f t="shared" si="1"/>
        <v>*</v>
      </c>
      <c r="T79" s="5"/>
    </row>
    <row r="80" spans="1:20" x14ac:dyDescent="0.25">
      <c r="A80" s="1">
        <v>1</v>
      </c>
      <c r="B80" s="1">
        <v>42</v>
      </c>
      <c r="C80" s="1" t="s">
        <v>23</v>
      </c>
      <c r="D80" s="12">
        <v>4205310</v>
      </c>
      <c r="E80" s="21" t="s">
        <v>92</v>
      </c>
      <c r="F80" s="22">
        <v>737316.22223271709</v>
      </c>
      <c r="G80" s="22">
        <v>0</v>
      </c>
      <c r="H80" s="22">
        <v>0</v>
      </c>
      <c r="I80" s="22">
        <v>0</v>
      </c>
      <c r="J80" s="22">
        <v>737316.22223271709</v>
      </c>
      <c r="K80" s="22">
        <v>741230.40563001065</v>
      </c>
      <c r="L80" s="22">
        <v>0</v>
      </c>
      <c r="M80" s="22">
        <v>0</v>
      </c>
      <c r="N80" s="22">
        <v>0</v>
      </c>
      <c r="O80" s="22">
        <v>741230.40563001065</v>
      </c>
      <c r="P80" s="23">
        <v>1.0053086901918973</v>
      </c>
      <c r="Q80" s="22">
        <v>114590</v>
      </c>
      <c r="R80" s="1" t="str">
        <f t="shared" si="1"/>
        <v>*</v>
      </c>
      <c r="T80" s="5"/>
    </row>
    <row r="81" spans="1:20" x14ac:dyDescent="0.25">
      <c r="A81" s="1">
        <v>1</v>
      </c>
      <c r="B81" s="1">
        <v>42</v>
      </c>
      <c r="C81" s="1" t="s">
        <v>23</v>
      </c>
      <c r="D81" s="12">
        <v>4205340</v>
      </c>
      <c r="E81" s="21" t="s">
        <v>93</v>
      </c>
      <c r="F81" s="22">
        <v>170606.3693295019</v>
      </c>
      <c r="G81" s="22">
        <v>35650.79894298657</v>
      </c>
      <c r="H81" s="22">
        <v>56194.21395344843</v>
      </c>
      <c r="I81" s="22">
        <v>46269.078290260128</v>
      </c>
      <c r="J81" s="22">
        <v>308720.46051619697</v>
      </c>
      <c r="K81" s="22">
        <v>215930.46774179337</v>
      </c>
      <c r="L81" s="22">
        <v>30303.179101538582</v>
      </c>
      <c r="M81" s="22">
        <v>74606.095998210687</v>
      </c>
      <c r="N81" s="22">
        <v>60966.420397230948</v>
      </c>
      <c r="O81" s="22">
        <v>381806.16323877359</v>
      </c>
      <c r="P81" s="23">
        <v>1.236737476357652</v>
      </c>
      <c r="Q81" s="22">
        <v>12980</v>
      </c>
      <c r="R81" s="1" t="str">
        <f t="shared" si="1"/>
        <v xml:space="preserve">  </v>
      </c>
      <c r="T81" s="5"/>
    </row>
    <row r="82" spans="1:20" x14ac:dyDescent="0.25">
      <c r="A82" s="1">
        <v>1</v>
      </c>
      <c r="B82" s="1">
        <v>42</v>
      </c>
      <c r="C82" s="1" t="s">
        <v>23</v>
      </c>
      <c r="D82" s="12">
        <v>4205370</v>
      </c>
      <c r="E82" s="21" t="s">
        <v>94</v>
      </c>
      <c r="F82" s="22">
        <v>175798.73709170416</v>
      </c>
      <c r="G82" s="22">
        <v>0</v>
      </c>
      <c r="H82" s="22">
        <v>57904.472638988154</v>
      </c>
      <c r="I82" s="22">
        <v>47677.267629528913</v>
      </c>
      <c r="J82" s="22">
        <v>281380.47736022121</v>
      </c>
      <c r="K82" s="22">
        <v>164107.155483763</v>
      </c>
      <c r="L82" s="22">
        <v>0</v>
      </c>
      <c r="M82" s="22">
        <v>56700.632958640133</v>
      </c>
      <c r="N82" s="22">
        <v>46334.479501895519</v>
      </c>
      <c r="O82" s="22">
        <v>267142.26794429868</v>
      </c>
      <c r="P82" s="23">
        <v>0.94939873032593203</v>
      </c>
      <c r="Q82" s="22">
        <v>14658</v>
      </c>
      <c r="R82" s="1" t="str">
        <f t="shared" si="1"/>
        <v xml:space="preserve">  </v>
      </c>
      <c r="T82" s="5"/>
    </row>
    <row r="83" spans="1:20" x14ac:dyDescent="0.25">
      <c r="A83" s="1">
        <v>1</v>
      </c>
      <c r="B83" s="1">
        <v>42</v>
      </c>
      <c r="C83" s="1" t="s">
        <v>23</v>
      </c>
      <c r="D83" s="12">
        <v>4205400</v>
      </c>
      <c r="E83" s="21" t="s">
        <v>95</v>
      </c>
      <c r="F83" s="22">
        <v>1256552.9984529407</v>
      </c>
      <c r="G83" s="22">
        <v>0</v>
      </c>
      <c r="H83" s="22">
        <v>536410.4205860697</v>
      </c>
      <c r="I83" s="22">
        <v>441668.52776637441</v>
      </c>
      <c r="J83" s="22">
        <v>2234631.9468053849</v>
      </c>
      <c r="K83" s="22">
        <v>1147179.6849845822</v>
      </c>
      <c r="L83" s="22">
        <v>0</v>
      </c>
      <c r="M83" s="22">
        <v>500810.37531889806</v>
      </c>
      <c r="N83" s="22">
        <v>409250.95292104845</v>
      </c>
      <c r="O83" s="22">
        <v>2057241.0132245289</v>
      </c>
      <c r="P83" s="23">
        <v>0.92061738227878964</v>
      </c>
      <c r="Q83" s="22">
        <v>92293</v>
      </c>
      <c r="R83" s="1" t="str">
        <f t="shared" si="1"/>
        <v>*</v>
      </c>
      <c r="T83" s="5"/>
    </row>
    <row r="84" spans="1:20" x14ac:dyDescent="0.25">
      <c r="A84" s="1">
        <v>1</v>
      </c>
      <c r="B84" s="1">
        <v>42</v>
      </c>
      <c r="C84" s="1" t="s">
        <v>23</v>
      </c>
      <c r="D84" s="12">
        <v>4214850</v>
      </c>
      <c r="E84" s="21" t="s">
        <v>96</v>
      </c>
      <c r="F84" s="22">
        <v>136485.09546360158</v>
      </c>
      <c r="G84" s="22">
        <v>32602.376585156304</v>
      </c>
      <c r="H84" s="22">
        <v>51264.759776384184</v>
      </c>
      <c r="I84" s="22">
        <v>40478.60372718687</v>
      </c>
      <c r="J84" s="22">
        <v>260830.83555232896</v>
      </c>
      <c r="K84" s="22">
        <v>135054.69255123078</v>
      </c>
      <c r="L84" s="22">
        <v>32567.96824990879</v>
      </c>
      <c r="M84" s="22">
        <v>52526.720311924226</v>
      </c>
      <c r="N84" s="22">
        <v>41326.343016748287</v>
      </c>
      <c r="O84" s="22">
        <v>261475.72412981209</v>
      </c>
      <c r="P84" s="23">
        <v>1.0024724399479745</v>
      </c>
      <c r="Q84" s="22">
        <v>6304</v>
      </c>
      <c r="R84" s="1" t="str">
        <f t="shared" si="1"/>
        <v xml:space="preserve">  </v>
      </c>
      <c r="T84" s="5"/>
    </row>
    <row r="85" spans="1:20" x14ac:dyDescent="0.25">
      <c r="A85" s="1">
        <v>1</v>
      </c>
      <c r="B85" s="1">
        <v>42</v>
      </c>
      <c r="C85" s="1" t="s">
        <v>23</v>
      </c>
      <c r="D85" s="12">
        <v>4205430</v>
      </c>
      <c r="E85" s="21" t="s">
        <v>97</v>
      </c>
      <c r="F85" s="22">
        <v>233656.54929910036</v>
      </c>
      <c r="G85" s="22">
        <v>55813.851219153446</v>
      </c>
      <c r="H85" s="22">
        <v>80696.515982903205</v>
      </c>
      <c r="I85" s="22">
        <v>65418.662892155684</v>
      </c>
      <c r="J85" s="22">
        <v>435585.57939331268</v>
      </c>
      <c r="K85" s="22">
        <v>253620.14938399731</v>
      </c>
      <c r="L85" s="22">
        <v>61159.614794886846</v>
      </c>
      <c r="M85" s="22">
        <v>94195.730613589592</v>
      </c>
      <c r="N85" s="22">
        <v>75185.696220103098</v>
      </c>
      <c r="O85" s="22">
        <v>484161.1910125768</v>
      </c>
      <c r="P85" s="23">
        <v>1.1115179517350429</v>
      </c>
      <c r="Q85" s="22">
        <v>15299</v>
      </c>
      <c r="R85" s="1" t="str">
        <f t="shared" si="1"/>
        <v xml:space="preserve">  </v>
      </c>
      <c r="T85" s="5"/>
    </row>
    <row r="86" spans="1:20" x14ac:dyDescent="0.25">
      <c r="A86" s="1">
        <v>1</v>
      </c>
      <c r="B86" s="1">
        <v>42</v>
      </c>
      <c r="C86" s="1" t="s">
        <v>23</v>
      </c>
      <c r="D86" s="12">
        <v>4200824</v>
      </c>
      <c r="E86" s="21" t="s">
        <v>98</v>
      </c>
      <c r="F86" s="22">
        <v>258876.62128694</v>
      </c>
      <c r="G86" s="22">
        <v>0</v>
      </c>
      <c r="H86" s="22">
        <v>85268.611607623898</v>
      </c>
      <c r="I86" s="22">
        <v>70208.297057829477</v>
      </c>
      <c r="J86" s="22">
        <v>414353.52995239338</v>
      </c>
      <c r="K86" s="22">
        <v>220045.12809389899</v>
      </c>
      <c r="L86" s="22">
        <v>0</v>
      </c>
      <c r="M86" s="22">
        <v>72478.319866480306</v>
      </c>
      <c r="N86" s="22">
        <v>59677.052499155056</v>
      </c>
      <c r="O86" s="22">
        <v>352200.50045953435</v>
      </c>
      <c r="P86" s="23">
        <v>0.85</v>
      </c>
      <c r="Q86" s="22">
        <v>17765</v>
      </c>
      <c r="R86" s="1" t="str">
        <f t="shared" si="1"/>
        <v xml:space="preserve">  </v>
      </c>
      <c r="T86" s="5"/>
    </row>
    <row r="87" spans="1:20" x14ac:dyDescent="0.25">
      <c r="A87" s="1">
        <v>1</v>
      </c>
      <c r="B87" s="1">
        <v>42</v>
      </c>
      <c r="C87" s="1" t="s">
        <v>23</v>
      </c>
      <c r="D87" s="12">
        <v>4205490</v>
      </c>
      <c r="E87" s="21" t="s">
        <v>99</v>
      </c>
      <c r="F87" s="22">
        <v>540006.24726903217</v>
      </c>
      <c r="G87" s="22">
        <v>0</v>
      </c>
      <c r="H87" s="22">
        <v>182386.87267934449</v>
      </c>
      <c r="I87" s="22">
        <v>150173.33453773559</v>
      </c>
      <c r="J87" s="22">
        <v>872566.45448611223</v>
      </c>
      <c r="K87" s="22">
        <v>459005.31017867732</v>
      </c>
      <c r="L87" s="22">
        <v>0</v>
      </c>
      <c r="M87" s="22">
        <v>157893.62862166768</v>
      </c>
      <c r="N87" s="22">
        <v>129027.11516795788</v>
      </c>
      <c r="O87" s="22">
        <v>745926.05396830279</v>
      </c>
      <c r="P87" s="23">
        <v>0.85486446348388123</v>
      </c>
      <c r="Q87" s="22">
        <v>38425</v>
      </c>
      <c r="R87" s="1" t="str">
        <f t="shared" si="1"/>
        <v>*</v>
      </c>
      <c r="T87" s="5"/>
    </row>
    <row r="88" spans="1:20" x14ac:dyDescent="0.25">
      <c r="A88" s="1">
        <v>1</v>
      </c>
      <c r="B88" s="1">
        <v>42</v>
      </c>
      <c r="C88" s="1" t="s">
        <v>23</v>
      </c>
      <c r="D88" s="12">
        <v>4205550</v>
      </c>
      <c r="E88" s="21" t="s">
        <v>100</v>
      </c>
      <c r="F88" s="22">
        <v>1309960.2097213061</v>
      </c>
      <c r="G88" s="22">
        <v>312911.94048579363</v>
      </c>
      <c r="H88" s="22">
        <v>562797.26887725398</v>
      </c>
      <c r="I88" s="22">
        <v>463394.87757223565</v>
      </c>
      <c r="J88" s="22">
        <v>2649064.2966565895</v>
      </c>
      <c r="K88" s="22">
        <v>1283019.5792366923</v>
      </c>
      <c r="L88" s="22">
        <v>309395.69837413338</v>
      </c>
      <c r="M88" s="22">
        <v>571211.40045175492</v>
      </c>
      <c r="N88" s="22">
        <v>466781.08416861732</v>
      </c>
      <c r="O88" s="22">
        <v>2630407.7622311977</v>
      </c>
      <c r="P88" s="23">
        <v>0.99295731158774125</v>
      </c>
      <c r="Q88" s="22">
        <v>68131</v>
      </c>
      <c r="R88" s="1" t="str">
        <f t="shared" si="1"/>
        <v>*</v>
      </c>
      <c r="T88" s="5"/>
    </row>
    <row r="89" spans="1:20" x14ac:dyDescent="0.25">
      <c r="A89" s="1">
        <v>1</v>
      </c>
      <c r="B89" s="1">
        <v>42</v>
      </c>
      <c r="C89" s="1" t="s">
        <v>23</v>
      </c>
      <c r="D89" s="12">
        <v>4205640</v>
      </c>
      <c r="E89" s="21" t="s">
        <v>101</v>
      </c>
      <c r="F89" s="22">
        <v>292256.12832966866</v>
      </c>
      <c r="G89" s="22">
        <v>69811.610731258595</v>
      </c>
      <c r="H89" s="22">
        <v>126011.73778923295</v>
      </c>
      <c r="I89" s="22">
        <v>101016.86459225764</v>
      </c>
      <c r="J89" s="22">
        <v>589096.34144241782</v>
      </c>
      <c r="K89" s="22">
        <v>263030.51549670182</v>
      </c>
      <c r="L89" s="22">
        <v>62830.44965813274</v>
      </c>
      <c r="M89" s="22">
        <v>113410.56401030967</v>
      </c>
      <c r="N89" s="22">
        <v>90915.178133031877</v>
      </c>
      <c r="O89" s="22">
        <v>530186.70729817613</v>
      </c>
      <c r="P89" s="23">
        <v>0.90000000000000013</v>
      </c>
      <c r="Q89" s="22">
        <v>12032</v>
      </c>
      <c r="R89" s="1" t="str">
        <f t="shared" si="1"/>
        <v xml:space="preserve">  </v>
      </c>
      <c r="T89" s="5"/>
    </row>
    <row r="90" spans="1:20" x14ac:dyDescent="0.25">
      <c r="A90" s="1">
        <v>1</v>
      </c>
      <c r="B90" s="1">
        <v>42</v>
      </c>
      <c r="C90" s="1" t="s">
        <v>23</v>
      </c>
      <c r="D90" s="12">
        <v>4205700</v>
      </c>
      <c r="E90" s="21" t="s">
        <v>102</v>
      </c>
      <c r="F90" s="22">
        <v>255041.42282693411</v>
      </c>
      <c r="G90" s="22">
        <v>0</v>
      </c>
      <c r="H90" s="22">
        <v>80626.48088973033</v>
      </c>
      <c r="I90" s="22">
        <v>66386.068851242788</v>
      </c>
      <c r="J90" s="22">
        <v>402053.97256790719</v>
      </c>
      <c r="K90" s="22">
        <v>220641.67794706882</v>
      </c>
      <c r="L90" s="22">
        <v>0</v>
      </c>
      <c r="M90" s="22">
        <v>76233.865365444377</v>
      </c>
      <c r="N90" s="22">
        <v>62296.596842261453</v>
      </c>
      <c r="O90" s="22">
        <v>359172.14015477465</v>
      </c>
      <c r="P90" s="23">
        <v>0.89334309486050467</v>
      </c>
      <c r="Q90" s="22">
        <v>30547</v>
      </c>
      <c r="R90" s="1" t="str">
        <f t="shared" si="1"/>
        <v>*</v>
      </c>
      <c r="T90" s="5"/>
    </row>
    <row r="91" spans="1:20" x14ac:dyDescent="0.25">
      <c r="A91" s="1">
        <v>1</v>
      </c>
      <c r="B91" s="1">
        <v>42</v>
      </c>
      <c r="C91" s="1" t="s">
        <v>23</v>
      </c>
      <c r="D91" s="12">
        <v>4205730</v>
      </c>
      <c r="E91" s="21" t="s">
        <v>103</v>
      </c>
      <c r="F91" s="22">
        <v>110523.25665259037</v>
      </c>
      <c r="G91" s="22">
        <v>0</v>
      </c>
      <c r="H91" s="22">
        <v>36404.077735060055</v>
      </c>
      <c r="I91" s="22">
        <v>29974.315935864164</v>
      </c>
      <c r="J91" s="22">
        <v>176901.65032351459</v>
      </c>
      <c r="K91" s="22">
        <v>101291.01941342307</v>
      </c>
      <c r="L91" s="22">
        <v>0</v>
      </c>
      <c r="M91" s="22">
        <v>34997.041395524277</v>
      </c>
      <c r="N91" s="22">
        <v>28598.793568155616</v>
      </c>
      <c r="O91" s="22">
        <v>164886.85437710295</v>
      </c>
      <c r="P91" s="23">
        <v>0.9320820584520314</v>
      </c>
      <c r="Q91" s="22">
        <v>9119</v>
      </c>
      <c r="R91" s="1" t="str">
        <f t="shared" si="1"/>
        <v xml:space="preserve">  </v>
      </c>
      <c r="T91" s="5"/>
    </row>
    <row r="92" spans="1:20" x14ac:dyDescent="0.25">
      <c r="A92" s="1">
        <v>1</v>
      </c>
      <c r="B92" s="1">
        <v>42</v>
      </c>
      <c r="C92" s="1" t="s">
        <v>23</v>
      </c>
      <c r="D92" s="12">
        <v>4205760</v>
      </c>
      <c r="E92" s="21" t="s">
        <v>104</v>
      </c>
      <c r="F92" s="22">
        <v>322668.56807971024</v>
      </c>
      <c r="G92" s="22">
        <v>0</v>
      </c>
      <c r="H92" s="22">
        <v>106280.36117282633</v>
      </c>
      <c r="I92" s="22">
        <v>87508.908940274589</v>
      </c>
      <c r="J92" s="22">
        <v>516457.83819281112</v>
      </c>
      <c r="K92" s="22">
        <v>330569.91607016372</v>
      </c>
      <c r="L92" s="22">
        <v>0</v>
      </c>
      <c r="M92" s="22">
        <v>114215.1506008971</v>
      </c>
      <c r="N92" s="22">
        <v>93334.047226306298</v>
      </c>
      <c r="O92" s="22">
        <v>538119.11389736715</v>
      </c>
      <c r="P92" s="23">
        <v>1.0419420020429027</v>
      </c>
      <c r="Q92" s="22">
        <v>37740</v>
      </c>
      <c r="R92" s="1" t="str">
        <f t="shared" si="1"/>
        <v>*</v>
      </c>
      <c r="T92" s="5"/>
    </row>
    <row r="93" spans="1:20" x14ac:dyDescent="0.25">
      <c r="A93" s="1">
        <v>1</v>
      </c>
      <c r="B93" s="1">
        <v>42</v>
      </c>
      <c r="C93" s="1" t="s">
        <v>23</v>
      </c>
      <c r="D93" s="12">
        <v>4205860</v>
      </c>
      <c r="E93" s="21" t="s">
        <v>105</v>
      </c>
      <c r="F93" s="22">
        <v>2068003.2514908223</v>
      </c>
      <c r="G93" s="22">
        <v>522420.40377827501</v>
      </c>
      <c r="H93" s="22">
        <v>1194886.3402864917</v>
      </c>
      <c r="I93" s="22">
        <v>1119198.288908188</v>
      </c>
      <c r="J93" s="22">
        <v>4904508.2844637772</v>
      </c>
      <c r="K93" s="22">
        <v>2346967.8839280745</v>
      </c>
      <c r="L93" s="22">
        <v>565963.12266847293</v>
      </c>
      <c r="M93" s="22">
        <v>1599160.7373205323</v>
      </c>
      <c r="N93" s="22">
        <v>1551424.7153020222</v>
      </c>
      <c r="O93" s="22">
        <v>6063516.4592191018</v>
      </c>
      <c r="P93" s="23">
        <v>1.2363148571747273</v>
      </c>
      <c r="Q93" s="22">
        <v>41495</v>
      </c>
      <c r="R93" s="1" t="str">
        <f t="shared" si="1"/>
        <v>*</v>
      </c>
      <c r="T93" s="5"/>
    </row>
    <row r="94" spans="1:20" x14ac:dyDescent="0.25">
      <c r="A94" s="1">
        <v>1</v>
      </c>
      <c r="B94" s="1">
        <v>42</v>
      </c>
      <c r="C94" s="1" t="s">
        <v>23</v>
      </c>
      <c r="D94" s="12">
        <v>4205880</v>
      </c>
      <c r="E94" s="21" t="s">
        <v>106</v>
      </c>
      <c r="F94" s="22">
        <v>229205.94836006998</v>
      </c>
      <c r="G94" s="22">
        <v>54750.730243550519</v>
      </c>
      <c r="H94" s="22">
        <v>85610.993180335441</v>
      </c>
      <c r="I94" s="22">
        <v>67713.971281182661</v>
      </c>
      <c r="J94" s="22">
        <v>437281.6430651386</v>
      </c>
      <c r="K94" s="22">
        <v>206285.35352406299</v>
      </c>
      <c r="L94" s="22">
        <v>49275.657219195469</v>
      </c>
      <c r="M94" s="22">
        <v>77049.893862301906</v>
      </c>
      <c r="N94" s="22">
        <v>60942.574153064394</v>
      </c>
      <c r="O94" s="22">
        <v>393553.47875862475</v>
      </c>
      <c r="P94" s="23">
        <v>0.9</v>
      </c>
      <c r="Q94" s="22">
        <v>10372</v>
      </c>
      <c r="R94" s="1" t="str">
        <f t="shared" si="1"/>
        <v xml:space="preserve">  </v>
      </c>
      <c r="T94" s="5"/>
    </row>
    <row r="95" spans="1:20" x14ac:dyDescent="0.25">
      <c r="A95" s="1">
        <v>1</v>
      </c>
      <c r="B95" s="1">
        <v>42</v>
      </c>
      <c r="C95" s="1" t="s">
        <v>23</v>
      </c>
      <c r="D95" s="12">
        <v>4205910</v>
      </c>
      <c r="E95" s="21" t="s">
        <v>107</v>
      </c>
      <c r="F95" s="22">
        <v>451735.99531159416</v>
      </c>
      <c r="G95" s="22">
        <v>107906.77902369665</v>
      </c>
      <c r="H95" s="22">
        <v>150415.73659266953</v>
      </c>
      <c r="I95" s="22">
        <v>123403.49426231143</v>
      </c>
      <c r="J95" s="22">
        <v>833462.00519027165</v>
      </c>
      <c r="K95" s="22">
        <v>542574.3753075609</v>
      </c>
      <c r="L95" s="22">
        <v>130839.91895748237</v>
      </c>
      <c r="M95" s="22">
        <v>206902.86141370254</v>
      </c>
      <c r="N95" s="22">
        <v>163781.5662707811</v>
      </c>
      <c r="O95" s="22">
        <v>1044098.7219495269</v>
      </c>
      <c r="P95" s="23">
        <v>1.2527250377912174</v>
      </c>
      <c r="Q95" s="22">
        <v>24636</v>
      </c>
      <c r="R95" s="1" t="str">
        <f t="shared" si="1"/>
        <v>*</v>
      </c>
      <c r="T95" s="5"/>
    </row>
    <row r="96" spans="1:20" x14ac:dyDescent="0.25">
      <c r="A96" s="1">
        <v>1</v>
      </c>
      <c r="B96" s="1">
        <v>42</v>
      </c>
      <c r="C96" s="1" t="s">
        <v>23</v>
      </c>
      <c r="D96" s="12">
        <v>4206030</v>
      </c>
      <c r="E96" s="21" t="s">
        <v>108</v>
      </c>
      <c r="F96" s="22">
        <v>305607.93114675995</v>
      </c>
      <c r="G96" s="22">
        <v>73000.973658067349</v>
      </c>
      <c r="H96" s="22">
        <v>231959.2948379867</v>
      </c>
      <c r="I96" s="22">
        <v>243734.86254508351</v>
      </c>
      <c r="J96" s="22">
        <v>854303.06218789751</v>
      </c>
      <c r="K96" s="22">
        <v>290327.53458942194</v>
      </c>
      <c r="L96" s="22">
        <v>69350.924975163973</v>
      </c>
      <c r="M96" s="22">
        <v>220361.33009608736</v>
      </c>
      <c r="N96" s="22">
        <v>231548.11941782932</v>
      </c>
      <c r="O96" s="22">
        <v>811587.90907850268</v>
      </c>
      <c r="P96" s="23">
        <v>0.95000000000000007</v>
      </c>
      <c r="Q96" s="22">
        <v>6797</v>
      </c>
      <c r="R96" s="1" t="str">
        <f t="shared" si="1"/>
        <v xml:space="preserve">  </v>
      </c>
      <c r="T96" s="5"/>
    </row>
    <row r="97" spans="1:20" x14ac:dyDescent="0.25">
      <c r="A97" s="1">
        <v>1</v>
      </c>
      <c r="B97" s="1">
        <v>42</v>
      </c>
      <c r="C97" s="1" t="s">
        <v>23</v>
      </c>
      <c r="D97" s="12">
        <v>4206060</v>
      </c>
      <c r="E97" s="21" t="s">
        <v>109</v>
      </c>
      <c r="F97" s="22">
        <v>163930.4679209562</v>
      </c>
      <c r="G97" s="22">
        <v>39158.289268040986</v>
      </c>
      <c r="H97" s="22">
        <v>75800.503471207965</v>
      </c>
      <c r="I97" s="22">
        <v>62768.158859288713</v>
      </c>
      <c r="J97" s="22">
        <v>341657.41951949388</v>
      </c>
      <c r="K97" s="22">
        <v>178240.78609958946</v>
      </c>
      <c r="L97" s="22">
        <v>42982.144143774967</v>
      </c>
      <c r="M97" s="22">
        <v>88698.122699811604</v>
      </c>
      <c r="N97" s="22">
        <v>73707.947783300158</v>
      </c>
      <c r="O97" s="22">
        <v>383629.0007264762</v>
      </c>
      <c r="P97" s="23">
        <v>1.1228469771445651</v>
      </c>
      <c r="Q97" s="22">
        <v>8659</v>
      </c>
      <c r="R97" s="1" t="str">
        <f t="shared" si="1"/>
        <v xml:space="preserve">  </v>
      </c>
      <c r="T97" s="5"/>
    </row>
    <row r="98" spans="1:20" x14ac:dyDescent="0.25">
      <c r="A98" s="1">
        <v>1</v>
      </c>
      <c r="B98" s="1">
        <v>42</v>
      </c>
      <c r="C98" s="1" t="s">
        <v>23</v>
      </c>
      <c r="D98" s="12">
        <v>4206090</v>
      </c>
      <c r="E98" s="21" t="s">
        <v>110</v>
      </c>
      <c r="F98" s="22">
        <v>160963.40062826921</v>
      </c>
      <c r="G98" s="22">
        <v>38449.541950972365</v>
      </c>
      <c r="H98" s="22">
        <v>62548.032644497493</v>
      </c>
      <c r="I98" s="22">
        <v>48885.07162581975</v>
      </c>
      <c r="J98" s="22">
        <v>310846.04684955883</v>
      </c>
      <c r="K98" s="22">
        <v>148403.12146617798</v>
      </c>
      <c r="L98" s="22">
        <v>35786.895344376513</v>
      </c>
      <c r="M98" s="22">
        <v>56381.535903683427</v>
      </c>
      <c r="N98" s="22">
        <v>44682.666392456667</v>
      </c>
      <c r="O98" s="22">
        <v>285254.21910669457</v>
      </c>
      <c r="P98" s="23">
        <v>0.91767040950901968</v>
      </c>
      <c r="Q98" s="22">
        <v>7854</v>
      </c>
      <c r="R98" s="1" t="str">
        <f t="shared" si="1"/>
        <v xml:space="preserve">  </v>
      </c>
      <c r="T98" s="5"/>
    </row>
    <row r="99" spans="1:20" x14ac:dyDescent="0.25">
      <c r="A99" s="1">
        <v>1</v>
      </c>
      <c r="B99" s="1">
        <v>42</v>
      </c>
      <c r="C99" s="1" t="s">
        <v>23</v>
      </c>
      <c r="D99" s="12">
        <v>4206120</v>
      </c>
      <c r="E99" s="21" t="s">
        <v>111</v>
      </c>
      <c r="F99" s="22">
        <v>197309.97496368486</v>
      </c>
      <c r="G99" s="22">
        <v>47131.696585062906</v>
      </c>
      <c r="H99" s="22">
        <v>98935.777409110655</v>
      </c>
      <c r="I99" s="22">
        <v>84735.58062153752</v>
      </c>
      <c r="J99" s="22">
        <v>428113.02957939589</v>
      </c>
      <c r="K99" s="22">
        <v>188448.40821101968</v>
      </c>
      <c r="L99" s="22">
        <v>45443.676627779692</v>
      </c>
      <c r="M99" s="22">
        <v>92070.33858604783</v>
      </c>
      <c r="N99" s="22">
        <v>76262.022559383768</v>
      </c>
      <c r="O99" s="22">
        <v>402224.44598423096</v>
      </c>
      <c r="P99" s="23">
        <v>0.93952862490403655</v>
      </c>
      <c r="Q99" s="22">
        <v>5664</v>
      </c>
      <c r="R99" s="1" t="str">
        <f t="shared" si="1"/>
        <v xml:space="preserve">  </v>
      </c>
      <c r="T99" s="5"/>
    </row>
    <row r="100" spans="1:20" x14ac:dyDescent="0.25">
      <c r="A100" s="1">
        <v>1</v>
      </c>
      <c r="B100" s="1">
        <v>42</v>
      </c>
      <c r="C100" s="1" t="s">
        <v>23</v>
      </c>
      <c r="D100" s="12">
        <v>4206150</v>
      </c>
      <c r="E100" s="21" t="s">
        <v>112</v>
      </c>
      <c r="F100" s="22">
        <v>460637.1971896551</v>
      </c>
      <c r="G100" s="22">
        <v>110033.02097490249</v>
      </c>
      <c r="H100" s="22">
        <v>200021.03236647468</v>
      </c>
      <c r="I100" s="22">
        <v>160897.34009996543</v>
      </c>
      <c r="J100" s="22">
        <v>931588.59063099767</v>
      </c>
      <c r="K100" s="22">
        <v>433431.33888534526</v>
      </c>
      <c r="L100" s="22">
        <v>104520.45624389331</v>
      </c>
      <c r="M100" s="22">
        <v>180155.9791495759</v>
      </c>
      <c r="N100" s="22">
        <v>144807.60608996887</v>
      </c>
      <c r="O100" s="22">
        <v>862915.38036878337</v>
      </c>
      <c r="P100" s="23">
        <v>0.9262837577092915</v>
      </c>
      <c r="Q100" s="22">
        <v>18882</v>
      </c>
      <c r="R100" s="1" t="str">
        <f t="shared" si="1"/>
        <v xml:space="preserve">  </v>
      </c>
      <c r="T100" s="5"/>
    </row>
    <row r="101" spans="1:20" x14ac:dyDescent="0.25">
      <c r="A101" s="1">
        <v>1</v>
      </c>
      <c r="B101" s="1">
        <v>42</v>
      </c>
      <c r="C101" s="1" t="s">
        <v>23</v>
      </c>
      <c r="D101" s="12">
        <v>4206240</v>
      </c>
      <c r="E101" s="21" t="s">
        <v>113</v>
      </c>
      <c r="F101" s="22">
        <v>1184656.7745926469</v>
      </c>
      <c r="G101" s="22">
        <v>282196.07887325744</v>
      </c>
      <c r="H101" s="22">
        <v>481071.33597539115</v>
      </c>
      <c r="I101" s="22">
        <v>401729.8027019088</v>
      </c>
      <c r="J101" s="22">
        <v>2349653.992143204</v>
      </c>
      <c r="K101" s="22">
        <v>1232766.6703804201</v>
      </c>
      <c r="L101" s="22">
        <v>297277.38460672554</v>
      </c>
      <c r="M101" s="22">
        <v>545167.09057601611</v>
      </c>
      <c r="N101" s="22">
        <v>445498.26104812941</v>
      </c>
      <c r="O101" s="22">
        <v>2520709.4066112912</v>
      </c>
      <c r="P101" s="23">
        <v>1.0728002569910566</v>
      </c>
      <c r="Q101" s="22">
        <v>65142</v>
      </c>
      <c r="R101" s="1" t="str">
        <f t="shared" si="1"/>
        <v>*</v>
      </c>
      <c r="T101" s="5"/>
    </row>
    <row r="102" spans="1:20" x14ac:dyDescent="0.25">
      <c r="A102" s="1">
        <v>1</v>
      </c>
      <c r="B102" s="1">
        <v>42</v>
      </c>
      <c r="C102" s="1" t="s">
        <v>23</v>
      </c>
      <c r="D102" s="12">
        <v>4206270</v>
      </c>
      <c r="E102" s="21" t="s">
        <v>114</v>
      </c>
      <c r="F102" s="22">
        <v>318959.73396385141</v>
      </c>
      <c r="G102" s="22">
        <v>0</v>
      </c>
      <c r="H102" s="22">
        <v>105058.74782601226</v>
      </c>
      <c r="I102" s="22">
        <v>86503.059412225455</v>
      </c>
      <c r="J102" s="22">
        <v>510521.54120208911</v>
      </c>
      <c r="K102" s="22">
        <v>279531.80551301251</v>
      </c>
      <c r="L102" s="22">
        <v>0</v>
      </c>
      <c r="M102" s="22">
        <v>96580.982455865436</v>
      </c>
      <c r="N102" s="22">
        <v>78923.802405142604</v>
      </c>
      <c r="O102" s="22">
        <v>455036.59037402051</v>
      </c>
      <c r="P102" s="23">
        <v>0.89131712112005679</v>
      </c>
      <c r="Q102" s="22">
        <v>24055</v>
      </c>
      <c r="R102" s="1" t="str">
        <f t="shared" si="1"/>
        <v>*</v>
      </c>
      <c r="T102" s="5"/>
    </row>
    <row r="103" spans="1:20" x14ac:dyDescent="0.25">
      <c r="A103" s="1">
        <v>1</v>
      </c>
      <c r="B103" s="1">
        <v>42</v>
      </c>
      <c r="C103" s="1" t="s">
        <v>23</v>
      </c>
      <c r="D103" s="12">
        <v>4219470</v>
      </c>
      <c r="E103" s="21" t="s">
        <v>115</v>
      </c>
      <c r="F103" s="22">
        <v>291820.44597691752</v>
      </c>
      <c r="G103" s="22">
        <v>0</v>
      </c>
      <c r="H103" s="22">
        <v>95041.518382136652</v>
      </c>
      <c r="I103" s="22">
        <v>78255.093282222559</v>
      </c>
      <c r="J103" s="22">
        <v>465117.05764127674</v>
      </c>
      <c r="K103" s="22">
        <v>312510.27694994106</v>
      </c>
      <c r="L103" s="22">
        <v>0</v>
      </c>
      <c r="M103" s="22">
        <v>107975.3680265013</v>
      </c>
      <c r="N103" s="22">
        <v>88235.037520356083</v>
      </c>
      <c r="O103" s="22">
        <v>508720.6824967984</v>
      </c>
      <c r="P103" s="23">
        <v>1.0937476365125081</v>
      </c>
      <c r="Q103" s="22">
        <v>42846</v>
      </c>
      <c r="R103" s="1" t="str">
        <f t="shared" si="1"/>
        <v>*</v>
      </c>
      <c r="T103" s="5"/>
    </row>
    <row r="104" spans="1:20" x14ac:dyDescent="0.25">
      <c r="A104" s="1">
        <v>1</v>
      </c>
      <c r="B104" s="1">
        <v>42</v>
      </c>
      <c r="C104" s="1" t="s">
        <v>23</v>
      </c>
      <c r="D104" s="12">
        <v>4206360</v>
      </c>
      <c r="E104" s="21" t="s">
        <v>116</v>
      </c>
      <c r="F104" s="22">
        <v>370141.64476270205</v>
      </c>
      <c r="G104" s="22">
        <v>88416.227804309718</v>
      </c>
      <c r="H104" s="22">
        <v>193697.21039115646</v>
      </c>
      <c r="I104" s="22">
        <v>169261.02921817027</v>
      </c>
      <c r="J104" s="22">
        <v>821516.11217633844</v>
      </c>
      <c r="K104" s="22">
        <v>376896.81642203935</v>
      </c>
      <c r="L104" s="22">
        <v>90887.353255559385</v>
      </c>
      <c r="M104" s="22">
        <v>201472.2294270139</v>
      </c>
      <c r="N104" s="22">
        <v>172335.0220348681</v>
      </c>
      <c r="O104" s="22">
        <v>841591.42113948078</v>
      </c>
      <c r="P104" s="23">
        <v>1.0244369022902782</v>
      </c>
      <c r="Q104" s="22">
        <v>10784</v>
      </c>
      <c r="R104" s="1" t="str">
        <f t="shared" si="1"/>
        <v xml:space="preserve">  </v>
      </c>
      <c r="T104" s="5"/>
    </row>
    <row r="105" spans="1:20" x14ac:dyDescent="0.25">
      <c r="A105" s="1">
        <v>1</v>
      </c>
      <c r="B105" s="1">
        <v>42</v>
      </c>
      <c r="C105" s="1" t="s">
        <v>23</v>
      </c>
      <c r="D105" s="12">
        <v>4206390</v>
      </c>
      <c r="E105" s="21" t="s">
        <v>117</v>
      </c>
      <c r="F105" s="22">
        <v>119424.45853065136</v>
      </c>
      <c r="G105" s="22">
        <v>28527.079512011765</v>
      </c>
      <c r="H105" s="22">
        <v>52895.821268649961</v>
      </c>
      <c r="I105" s="22">
        <v>45883.287305493781</v>
      </c>
      <c r="J105" s="22">
        <v>246730.64661680686</v>
      </c>
      <c r="K105" s="22">
        <v>116995.05343100803</v>
      </c>
      <c r="L105" s="22">
        <v>28212.949239746558</v>
      </c>
      <c r="M105" s="22">
        <v>51823.469686300377</v>
      </c>
      <c r="N105" s="22">
        <v>41294.958574944401</v>
      </c>
      <c r="O105" s="22">
        <v>238326.43093199938</v>
      </c>
      <c r="P105" s="23">
        <v>0.96593769035161681</v>
      </c>
      <c r="Q105" s="22">
        <v>4098</v>
      </c>
      <c r="R105" s="1" t="str">
        <f t="shared" si="1"/>
        <v xml:space="preserve">  </v>
      </c>
      <c r="T105" s="5"/>
    </row>
    <row r="106" spans="1:20" x14ac:dyDescent="0.25">
      <c r="A106" s="1">
        <v>1</v>
      </c>
      <c r="B106" s="1">
        <v>42</v>
      </c>
      <c r="C106" s="1" t="s">
        <v>23</v>
      </c>
      <c r="D106" s="12">
        <v>4206420</v>
      </c>
      <c r="E106" s="21" t="s">
        <v>118</v>
      </c>
      <c r="F106" s="22">
        <v>97913.220658670703</v>
      </c>
      <c r="G106" s="22">
        <v>16724.934851686441</v>
      </c>
      <c r="H106" s="22">
        <v>32250.592355892139</v>
      </c>
      <c r="I106" s="22">
        <v>26554.427540497119</v>
      </c>
      <c r="J106" s="22">
        <v>173443.17540674642</v>
      </c>
      <c r="K106" s="22">
        <v>98150.212609906084</v>
      </c>
      <c r="L106" s="22">
        <v>14216.194623933474</v>
      </c>
      <c r="M106" s="22">
        <v>33911.861817368495</v>
      </c>
      <c r="N106" s="22">
        <v>27712.009271468614</v>
      </c>
      <c r="O106" s="22">
        <v>173990.27832267666</v>
      </c>
      <c r="P106" s="23">
        <v>1.0031543640425586</v>
      </c>
      <c r="Q106" s="22">
        <v>7896</v>
      </c>
      <c r="R106" s="1" t="str">
        <f t="shared" si="1"/>
        <v xml:space="preserve">  </v>
      </c>
      <c r="T106" s="5"/>
    </row>
    <row r="107" spans="1:20" x14ac:dyDescent="0.25">
      <c r="A107" s="1">
        <v>1</v>
      </c>
      <c r="B107" s="1">
        <v>42</v>
      </c>
      <c r="C107" s="1" t="s">
        <v>23</v>
      </c>
      <c r="D107" s="12">
        <v>4206430</v>
      </c>
      <c r="E107" s="21" t="s">
        <v>119</v>
      </c>
      <c r="F107" s="22">
        <v>137968.62910994506</v>
      </c>
      <c r="G107" s="22">
        <v>32956.750243690607</v>
      </c>
      <c r="H107" s="22">
        <v>52776.518509200083</v>
      </c>
      <c r="I107" s="22">
        <v>41442.549563897475</v>
      </c>
      <c r="J107" s="22">
        <v>265144.44742673321</v>
      </c>
      <c r="K107" s="22">
        <v>159395.94527848746</v>
      </c>
      <c r="L107" s="22">
        <v>38437.776480996981</v>
      </c>
      <c r="M107" s="22">
        <v>67181.066723808413</v>
      </c>
      <c r="N107" s="22">
        <v>51600.670217378669</v>
      </c>
      <c r="O107" s="22">
        <v>316615.4587006715</v>
      </c>
      <c r="P107" s="23">
        <v>1.1941244169865604</v>
      </c>
      <c r="Q107" s="22">
        <v>6196</v>
      </c>
      <c r="R107" s="1" t="str">
        <f t="shared" si="1"/>
        <v xml:space="preserve">  </v>
      </c>
      <c r="T107" s="5"/>
    </row>
    <row r="108" spans="1:20" x14ac:dyDescent="0.25">
      <c r="A108" s="1">
        <v>1</v>
      </c>
      <c r="B108" s="1">
        <v>42</v>
      </c>
      <c r="C108" s="1" t="s">
        <v>23</v>
      </c>
      <c r="D108" s="12">
        <v>4206480</v>
      </c>
      <c r="E108" s="21" t="s">
        <v>120</v>
      </c>
      <c r="F108" s="22">
        <v>830037.07512918534</v>
      </c>
      <c r="G108" s="22">
        <v>198272.06194994505</v>
      </c>
      <c r="H108" s="22">
        <v>325682.11826063803</v>
      </c>
      <c r="I108" s="22">
        <v>268159.48417789885</v>
      </c>
      <c r="J108" s="22">
        <v>1622150.7395176673</v>
      </c>
      <c r="K108" s="22">
        <v>836239.81143639958</v>
      </c>
      <c r="L108" s="22">
        <v>201656.31503577239</v>
      </c>
      <c r="M108" s="22">
        <v>339661.2079627628</v>
      </c>
      <c r="N108" s="22">
        <v>277563.48486302962</v>
      </c>
      <c r="O108" s="22">
        <v>1655120.8192979645</v>
      </c>
      <c r="P108" s="23">
        <v>1.0203249173933739</v>
      </c>
      <c r="Q108" s="22">
        <v>34238</v>
      </c>
      <c r="R108" s="1" t="str">
        <f t="shared" si="1"/>
        <v>*</v>
      </c>
      <c r="T108" s="5"/>
    </row>
    <row r="109" spans="1:20" x14ac:dyDescent="0.25">
      <c r="A109" s="1">
        <v>1</v>
      </c>
      <c r="B109" s="1">
        <v>42</v>
      </c>
      <c r="C109" s="1" t="s">
        <v>23</v>
      </c>
      <c r="D109" s="12">
        <v>4206550</v>
      </c>
      <c r="E109" s="21" t="s">
        <v>121</v>
      </c>
      <c r="F109" s="22">
        <v>456928.36307379638</v>
      </c>
      <c r="G109" s="22">
        <v>0</v>
      </c>
      <c r="H109" s="22">
        <v>150502.76432749664</v>
      </c>
      <c r="I109" s="22">
        <v>123920.66185565322</v>
      </c>
      <c r="J109" s="22">
        <v>731351.78925694618</v>
      </c>
      <c r="K109" s="22">
        <v>486039.85284425487</v>
      </c>
      <c r="L109" s="22">
        <v>0</v>
      </c>
      <c r="M109" s="22">
        <v>167931.53971960882</v>
      </c>
      <c r="N109" s="22">
        <v>137229.86991231257</v>
      </c>
      <c r="O109" s="22">
        <v>791201.26247617626</v>
      </c>
      <c r="P109" s="23">
        <v>1.0818340422466692</v>
      </c>
      <c r="Q109" s="22">
        <v>27531</v>
      </c>
      <c r="R109" s="1" t="str">
        <f t="shared" si="1"/>
        <v>*</v>
      </c>
      <c r="T109" s="5"/>
    </row>
    <row r="110" spans="1:20" x14ac:dyDescent="0.25">
      <c r="A110" s="1">
        <v>1</v>
      </c>
      <c r="B110" s="1">
        <v>42</v>
      </c>
      <c r="C110" s="1" t="s">
        <v>23</v>
      </c>
      <c r="D110" s="12">
        <v>4206590</v>
      </c>
      <c r="E110" s="21" t="s">
        <v>122</v>
      </c>
      <c r="F110" s="22">
        <v>422065.32238472439</v>
      </c>
      <c r="G110" s="22">
        <v>100819.30585301052</v>
      </c>
      <c r="H110" s="22">
        <v>160377.70024873526</v>
      </c>
      <c r="I110" s="22">
        <v>131933.37868808463</v>
      </c>
      <c r="J110" s="22">
        <v>815195.70717455482</v>
      </c>
      <c r="K110" s="22">
        <v>466409.81032227376</v>
      </c>
      <c r="L110" s="22">
        <v>112473.09965375473</v>
      </c>
      <c r="M110" s="22">
        <v>190871.21864596763</v>
      </c>
      <c r="N110" s="22">
        <v>147879.59507533794</v>
      </c>
      <c r="O110" s="22">
        <v>917633.72369733406</v>
      </c>
      <c r="P110" s="23">
        <v>1.1256606427404119</v>
      </c>
      <c r="Q110" s="22">
        <v>18095</v>
      </c>
      <c r="R110" s="1" t="str">
        <f t="shared" si="1"/>
        <v xml:space="preserve">  </v>
      </c>
      <c r="T110" s="5"/>
    </row>
    <row r="111" spans="1:20" x14ac:dyDescent="0.25">
      <c r="A111" s="1">
        <v>1</v>
      </c>
      <c r="B111" s="1">
        <v>42</v>
      </c>
      <c r="C111" s="1" t="s">
        <v>23</v>
      </c>
      <c r="D111" s="12">
        <v>4206660</v>
      </c>
      <c r="E111" s="21" t="s">
        <v>123</v>
      </c>
      <c r="F111" s="22">
        <v>1168282.7464955023</v>
      </c>
      <c r="G111" s="22">
        <v>279069.25609576714</v>
      </c>
      <c r="H111" s="22">
        <v>620648.08214998338</v>
      </c>
      <c r="I111" s="22">
        <v>547182.01249828993</v>
      </c>
      <c r="J111" s="22">
        <v>2615182.0972395428</v>
      </c>
      <c r="K111" s="22">
        <v>1051454.4718459521</v>
      </c>
      <c r="L111" s="22">
        <v>253537.84585248749</v>
      </c>
      <c r="M111" s="22">
        <v>558583.27393498505</v>
      </c>
      <c r="N111" s="22">
        <v>492463.81124846096</v>
      </c>
      <c r="O111" s="22">
        <v>2356039.4028818854</v>
      </c>
      <c r="P111" s="23">
        <v>0.90090835562418559</v>
      </c>
      <c r="Q111" s="22">
        <v>33521</v>
      </c>
      <c r="R111" s="1" t="str">
        <f t="shared" si="1"/>
        <v>*</v>
      </c>
      <c r="T111" s="5"/>
    </row>
    <row r="112" spans="1:20" x14ac:dyDescent="0.25">
      <c r="A112" s="1">
        <v>1</v>
      </c>
      <c r="B112" s="1">
        <v>42</v>
      </c>
      <c r="C112" s="1" t="s">
        <v>23</v>
      </c>
      <c r="D112" s="12">
        <v>4206780</v>
      </c>
      <c r="E112" s="21" t="s">
        <v>124</v>
      </c>
      <c r="F112" s="22">
        <v>396103.48357371334</v>
      </c>
      <c r="G112" s="22">
        <v>94617.766828660097</v>
      </c>
      <c r="H112" s="22">
        <v>138561.15181065173</v>
      </c>
      <c r="I112" s="22">
        <v>111867.04391928586</v>
      </c>
      <c r="J112" s="22">
        <v>741149.44613231102</v>
      </c>
      <c r="K112" s="22">
        <v>420082.90997039789</v>
      </c>
      <c r="L112" s="22">
        <v>101301.52914942558</v>
      </c>
      <c r="M112" s="22">
        <v>154903.11786967554</v>
      </c>
      <c r="N112" s="22">
        <v>123924.69134246546</v>
      </c>
      <c r="O112" s="22">
        <v>800212.24833196448</v>
      </c>
      <c r="P112" s="23">
        <v>1.0796908133816638</v>
      </c>
      <c r="Q112" s="22">
        <v>19463</v>
      </c>
      <c r="R112" s="1" t="str">
        <f t="shared" si="1"/>
        <v xml:space="preserve">  </v>
      </c>
      <c r="T112" s="5"/>
    </row>
    <row r="113" spans="1:20" x14ac:dyDescent="0.25">
      <c r="A113" s="1">
        <v>1</v>
      </c>
      <c r="B113" s="1">
        <v>42</v>
      </c>
      <c r="C113" s="1" t="s">
        <v>23</v>
      </c>
      <c r="D113" s="12">
        <v>4206810</v>
      </c>
      <c r="E113" s="21" t="s">
        <v>125</v>
      </c>
      <c r="F113" s="22">
        <v>160266.30835868968</v>
      </c>
      <c r="G113" s="22">
        <v>37976.590525847045</v>
      </c>
      <c r="H113" s="22">
        <v>77136.279411838448</v>
      </c>
      <c r="I113" s="22">
        <v>78350.512733980358</v>
      </c>
      <c r="J113" s="22">
        <v>353729.69103035558</v>
      </c>
      <c r="K113" s="22">
        <v>144239.67752282071</v>
      </c>
      <c r="L113" s="22">
        <v>34178.931473262339</v>
      </c>
      <c r="M113" s="22">
        <v>69422.6514706546</v>
      </c>
      <c r="N113" s="22">
        <v>70515.46146058233</v>
      </c>
      <c r="O113" s="22">
        <v>318356.72192732</v>
      </c>
      <c r="P113" s="23">
        <v>0.89999999999999991</v>
      </c>
      <c r="Q113" s="22">
        <v>6772</v>
      </c>
      <c r="R113" s="1" t="str">
        <f t="shared" si="1"/>
        <v xml:space="preserve">  </v>
      </c>
      <c r="T113" s="5"/>
    </row>
    <row r="114" spans="1:20" x14ac:dyDescent="0.25">
      <c r="A114" s="1">
        <v>1</v>
      </c>
      <c r="B114" s="1">
        <v>42</v>
      </c>
      <c r="C114" s="1" t="s">
        <v>23</v>
      </c>
      <c r="D114" s="12">
        <v>4206840</v>
      </c>
      <c r="E114" s="21" t="s">
        <v>126</v>
      </c>
      <c r="F114" s="22">
        <v>486599.0360006665</v>
      </c>
      <c r="G114" s="22">
        <v>0</v>
      </c>
      <c r="H114" s="22">
        <v>160275.67110200936</v>
      </c>
      <c r="I114" s="22">
        <v>131967.45808004626</v>
      </c>
      <c r="J114" s="22">
        <v>778842.16518272215</v>
      </c>
      <c r="K114" s="22">
        <v>486825.05454513419</v>
      </c>
      <c r="L114" s="22">
        <v>0</v>
      </c>
      <c r="M114" s="22">
        <v>168202.83461414772</v>
      </c>
      <c r="N114" s="22">
        <v>137451.56598648435</v>
      </c>
      <c r="O114" s="22">
        <v>792479.45514576626</v>
      </c>
      <c r="P114" s="23">
        <v>1.0175096965376094</v>
      </c>
      <c r="Q114" s="22">
        <v>36099</v>
      </c>
      <c r="R114" s="1" t="str">
        <f t="shared" si="1"/>
        <v>*</v>
      </c>
      <c r="T114" s="5"/>
    </row>
    <row r="115" spans="1:20" x14ac:dyDescent="0.25">
      <c r="A115" s="1">
        <v>1</v>
      </c>
      <c r="B115" s="1">
        <v>42</v>
      </c>
      <c r="C115" s="1" t="s">
        <v>23</v>
      </c>
      <c r="D115" s="12">
        <v>4206860</v>
      </c>
      <c r="E115" s="21" t="s">
        <v>127</v>
      </c>
      <c r="F115" s="22">
        <v>514786.17528119282</v>
      </c>
      <c r="G115" s="22">
        <v>122967.65951140471</v>
      </c>
      <c r="H115" s="22">
        <v>242883.32176113565</v>
      </c>
      <c r="I115" s="22">
        <v>202893.82105745471</v>
      </c>
      <c r="J115" s="22">
        <v>1083530.9776111878</v>
      </c>
      <c r="K115" s="22">
        <v>540218.77020492312</v>
      </c>
      <c r="L115" s="22">
        <v>130271.87299963516</v>
      </c>
      <c r="M115" s="22">
        <v>267084.30282249034</v>
      </c>
      <c r="N115" s="22">
        <v>221330.47517583222</v>
      </c>
      <c r="O115" s="22">
        <v>1158905.4212028808</v>
      </c>
      <c r="P115" s="23">
        <v>1.0695637182038558</v>
      </c>
      <c r="Q115" s="22">
        <v>14512</v>
      </c>
      <c r="R115" s="1" t="str">
        <f t="shared" si="1"/>
        <v xml:space="preserve">  </v>
      </c>
      <c r="T115" s="5"/>
    </row>
    <row r="116" spans="1:20" x14ac:dyDescent="0.25">
      <c r="A116" s="1">
        <v>1</v>
      </c>
      <c r="B116" s="1">
        <v>42</v>
      </c>
      <c r="C116" s="1" t="s">
        <v>23</v>
      </c>
      <c r="D116" s="12">
        <v>4206930</v>
      </c>
      <c r="E116" s="21" t="s">
        <v>128</v>
      </c>
      <c r="F116" s="22">
        <v>122391.52582333836</v>
      </c>
      <c r="G116" s="22">
        <v>29235.826829080375</v>
      </c>
      <c r="H116" s="22">
        <v>45139.468294123617</v>
      </c>
      <c r="I116" s="22">
        <v>35842.240912597204</v>
      </c>
      <c r="J116" s="22">
        <v>232609.06185913959</v>
      </c>
      <c r="K116" s="22">
        <v>111498.6415248533</v>
      </c>
      <c r="L116" s="22">
        <v>26887.50867143631</v>
      </c>
      <c r="M116" s="22">
        <v>40625.521464711259</v>
      </c>
      <c r="N116" s="22">
        <v>32258.016821337485</v>
      </c>
      <c r="O116" s="22">
        <v>211269.68848233836</v>
      </c>
      <c r="P116" s="23">
        <v>0.90826078224878593</v>
      </c>
      <c r="Q116" s="22">
        <v>5504</v>
      </c>
      <c r="R116" s="1" t="str">
        <f t="shared" si="1"/>
        <v xml:space="preserve">  </v>
      </c>
      <c r="T116" s="5"/>
    </row>
    <row r="117" spans="1:20" x14ac:dyDescent="0.25">
      <c r="A117" s="1">
        <v>1</v>
      </c>
      <c r="B117" s="1">
        <v>42</v>
      </c>
      <c r="C117" s="1" t="s">
        <v>23</v>
      </c>
      <c r="D117" s="12">
        <v>4206960</v>
      </c>
      <c r="E117" s="21" t="s">
        <v>129</v>
      </c>
      <c r="F117" s="22">
        <v>326377.40219556895</v>
      </c>
      <c r="G117" s="22">
        <v>0</v>
      </c>
      <c r="H117" s="22">
        <v>0</v>
      </c>
      <c r="I117" s="22">
        <v>0</v>
      </c>
      <c r="J117" s="22">
        <v>326377.40219556895</v>
      </c>
      <c r="K117" s="22">
        <v>361977.98410533363</v>
      </c>
      <c r="L117" s="22">
        <v>0</v>
      </c>
      <c r="M117" s="22">
        <v>0</v>
      </c>
      <c r="N117" s="22">
        <v>0</v>
      </c>
      <c r="O117" s="22">
        <v>361977.98410533363</v>
      </c>
      <c r="P117" s="23">
        <v>1.1090779621085176</v>
      </c>
      <c r="Q117" s="22">
        <v>72591</v>
      </c>
      <c r="R117" s="1" t="str">
        <f t="shared" si="1"/>
        <v>*</v>
      </c>
      <c r="T117" s="5"/>
    </row>
    <row r="118" spans="1:20" x14ac:dyDescent="0.25">
      <c r="A118" s="1">
        <v>1</v>
      </c>
      <c r="B118" s="1">
        <v>42</v>
      </c>
      <c r="C118" s="1" t="s">
        <v>23</v>
      </c>
      <c r="D118" s="12">
        <v>4207050</v>
      </c>
      <c r="E118" s="21" t="s">
        <v>130</v>
      </c>
      <c r="F118" s="22">
        <v>151320.43192703652</v>
      </c>
      <c r="G118" s="22">
        <v>36146.11317049936</v>
      </c>
      <c r="H118" s="22">
        <v>50823.085470843558</v>
      </c>
      <c r="I118" s="22">
        <v>41577.29316667495</v>
      </c>
      <c r="J118" s="22">
        <v>279866.92373505438</v>
      </c>
      <c r="K118" s="22">
        <v>132699.08744859305</v>
      </c>
      <c r="L118" s="22">
        <v>30724.196194924454</v>
      </c>
      <c r="M118" s="22">
        <v>45848.837177082205</v>
      </c>
      <c r="N118" s="22">
        <v>37466.636535025573</v>
      </c>
      <c r="O118" s="22">
        <v>246738.75735562528</v>
      </c>
      <c r="P118" s="23">
        <v>0.88162886154138376</v>
      </c>
      <c r="Q118" s="22">
        <v>9079</v>
      </c>
      <c r="R118" s="1" t="str">
        <f t="shared" si="1"/>
        <v xml:space="preserve">  </v>
      </c>
      <c r="T118" s="5"/>
    </row>
    <row r="119" spans="1:20" x14ac:dyDescent="0.25">
      <c r="A119" s="1">
        <v>1</v>
      </c>
      <c r="B119" s="1">
        <v>42</v>
      </c>
      <c r="C119" s="1" t="s">
        <v>23</v>
      </c>
      <c r="D119" s="12">
        <v>4207080</v>
      </c>
      <c r="E119" s="21" t="s">
        <v>131</v>
      </c>
      <c r="F119" s="22">
        <v>622342.36464109621</v>
      </c>
      <c r="G119" s="22">
        <v>148659.74975514205</v>
      </c>
      <c r="H119" s="22">
        <v>250062.24101940589</v>
      </c>
      <c r="I119" s="22">
        <v>236741.45760290392</v>
      </c>
      <c r="J119" s="22">
        <v>1257805.8130185481</v>
      </c>
      <c r="K119" s="22">
        <v>654073.0168324142</v>
      </c>
      <c r="L119" s="22">
        <v>157727.4276289187</v>
      </c>
      <c r="M119" s="22">
        <v>263256.06056565128</v>
      </c>
      <c r="N119" s="22">
        <v>213067.31184261353</v>
      </c>
      <c r="O119" s="22">
        <v>1288123.8168695976</v>
      </c>
      <c r="P119" s="23">
        <v>1.0241038827593671</v>
      </c>
      <c r="Q119" s="22">
        <v>29791</v>
      </c>
      <c r="R119" s="1" t="str">
        <f t="shared" si="1"/>
        <v>*</v>
      </c>
      <c r="T119" s="5"/>
    </row>
    <row r="120" spans="1:20" x14ac:dyDescent="0.25">
      <c r="A120" s="1">
        <v>1</v>
      </c>
      <c r="B120" s="1">
        <v>42</v>
      </c>
      <c r="C120" s="1" t="s">
        <v>23</v>
      </c>
      <c r="D120" s="12">
        <v>4205460</v>
      </c>
      <c r="E120" s="21" t="s">
        <v>132</v>
      </c>
      <c r="F120" s="22">
        <v>198051.74178685667</v>
      </c>
      <c r="G120" s="22">
        <v>0</v>
      </c>
      <c r="H120" s="22">
        <v>65234.152719872734</v>
      </c>
      <c r="I120" s="22">
        <v>53712.364797823699</v>
      </c>
      <c r="J120" s="22">
        <v>316998.2593045531</v>
      </c>
      <c r="K120" s="22">
        <v>173529.57589431392</v>
      </c>
      <c r="L120" s="22">
        <v>0</v>
      </c>
      <c r="M120" s="22">
        <v>59956.171693107513</v>
      </c>
      <c r="N120" s="22">
        <v>48994.832391956501</v>
      </c>
      <c r="O120" s="22">
        <v>282480.57997937792</v>
      </c>
      <c r="P120" s="23">
        <v>0.89111082376003636</v>
      </c>
      <c r="Q120" s="22">
        <v>19738</v>
      </c>
      <c r="R120" s="1" t="str">
        <f t="shared" si="1"/>
        <v xml:space="preserve">  </v>
      </c>
      <c r="T120" s="5"/>
    </row>
    <row r="121" spans="1:20" x14ac:dyDescent="0.25">
      <c r="A121" s="1">
        <v>1</v>
      </c>
      <c r="B121" s="1">
        <v>42</v>
      </c>
      <c r="C121" s="1" t="s">
        <v>23</v>
      </c>
      <c r="D121" s="12">
        <v>4207110</v>
      </c>
      <c r="E121" s="21" t="s">
        <v>133</v>
      </c>
      <c r="F121" s="22">
        <v>389427.58216516743</v>
      </c>
      <c r="G121" s="22">
        <v>0</v>
      </c>
      <c r="H121" s="22">
        <v>128269.4014154801</v>
      </c>
      <c r="I121" s="22">
        <v>105614.20044515902</v>
      </c>
      <c r="J121" s="22">
        <v>623311.18402580649</v>
      </c>
      <c r="K121" s="22">
        <v>418512.50656863942</v>
      </c>
      <c r="L121" s="22">
        <v>0</v>
      </c>
      <c r="M121" s="22">
        <v>144600.17878925925</v>
      </c>
      <c r="N121" s="22">
        <v>118164.0075335422</v>
      </c>
      <c r="O121" s="22">
        <v>681276.69289144094</v>
      </c>
      <c r="P121" s="23">
        <v>1.0929960994623105</v>
      </c>
      <c r="Q121" s="22">
        <v>57192</v>
      </c>
      <c r="R121" s="1" t="str">
        <f t="shared" si="1"/>
        <v>*</v>
      </c>
      <c r="T121" s="5"/>
    </row>
    <row r="122" spans="1:20" x14ac:dyDescent="0.25">
      <c r="A122" s="1">
        <v>1</v>
      </c>
      <c r="B122" s="1">
        <v>42</v>
      </c>
      <c r="C122" s="1" t="s">
        <v>23</v>
      </c>
      <c r="D122" s="12">
        <v>4207140</v>
      </c>
      <c r="E122" s="21" t="s">
        <v>134</v>
      </c>
      <c r="F122" s="22">
        <v>169122.83568315845</v>
      </c>
      <c r="G122" s="22">
        <v>40398.597072911049</v>
      </c>
      <c r="H122" s="22">
        <v>66480.418224025547</v>
      </c>
      <c r="I122" s="22">
        <v>51781.254405912739</v>
      </c>
      <c r="J122" s="22">
        <v>327783.10538600781</v>
      </c>
      <c r="K122" s="22">
        <v>175099.97929607244</v>
      </c>
      <c r="L122" s="22">
        <v>42224.749533311959</v>
      </c>
      <c r="M122" s="22">
        <v>71604.258684371365</v>
      </c>
      <c r="N122" s="22">
        <v>55488.332574054461</v>
      </c>
      <c r="O122" s="22">
        <v>344417.32008781028</v>
      </c>
      <c r="P122" s="23">
        <v>1.0507476267948999</v>
      </c>
      <c r="Q122" s="22">
        <v>7263</v>
      </c>
      <c r="R122" s="1" t="str">
        <f t="shared" si="1"/>
        <v xml:space="preserve">  </v>
      </c>
      <c r="T122" s="5"/>
    </row>
    <row r="123" spans="1:20" x14ac:dyDescent="0.25">
      <c r="A123" s="1">
        <v>1</v>
      </c>
      <c r="B123" s="1">
        <v>42</v>
      </c>
      <c r="C123" s="1" t="s">
        <v>23</v>
      </c>
      <c r="D123" s="12">
        <v>4207200</v>
      </c>
      <c r="E123" s="21" t="s">
        <v>135</v>
      </c>
      <c r="F123" s="22">
        <v>218821.2128356655</v>
      </c>
      <c r="G123" s="22">
        <v>0</v>
      </c>
      <c r="H123" s="22">
        <v>72075.187462031652</v>
      </c>
      <c r="I123" s="22">
        <v>59345.122154898861</v>
      </c>
      <c r="J123" s="22">
        <v>350241.52245259605</v>
      </c>
      <c r="K123" s="22">
        <v>258331.35958927279</v>
      </c>
      <c r="L123" s="22">
        <v>0</v>
      </c>
      <c r="M123" s="22">
        <v>89256.020303313868</v>
      </c>
      <c r="N123" s="22">
        <v>72938.00840250538</v>
      </c>
      <c r="O123" s="22">
        <v>420525.38829509204</v>
      </c>
      <c r="P123" s="23">
        <v>1.2006725683189339</v>
      </c>
      <c r="Q123" s="22">
        <v>20275</v>
      </c>
      <c r="R123" s="1" t="str">
        <f t="shared" si="1"/>
        <v>*</v>
      </c>
      <c r="T123" s="5"/>
    </row>
    <row r="124" spans="1:20" x14ac:dyDescent="0.25">
      <c r="A124" s="1">
        <v>1</v>
      </c>
      <c r="B124" s="1">
        <v>42</v>
      </c>
      <c r="C124" s="1" t="s">
        <v>23</v>
      </c>
      <c r="D124" s="12">
        <v>4207230</v>
      </c>
      <c r="E124" s="21" t="s">
        <v>136</v>
      </c>
      <c r="F124" s="22">
        <v>531105.04539097112</v>
      </c>
      <c r="G124" s="22">
        <v>0</v>
      </c>
      <c r="H124" s="22">
        <v>177989.06463081378</v>
      </c>
      <c r="I124" s="22">
        <v>146552.27623675865</v>
      </c>
      <c r="J124" s="22">
        <v>855646.38625854359</v>
      </c>
      <c r="K124" s="22">
        <v>451439.28858232545</v>
      </c>
      <c r="L124" s="22">
        <v>0</v>
      </c>
      <c r="M124" s="22">
        <v>151290.7049361917</v>
      </c>
      <c r="N124" s="22">
        <v>124569.43480124485</v>
      </c>
      <c r="O124" s="22">
        <v>727299.428319762</v>
      </c>
      <c r="P124" s="23">
        <v>0.85</v>
      </c>
      <c r="Q124" s="22">
        <v>41917</v>
      </c>
      <c r="R124" s="1" t="str">
        <f t="shared" si="1"/>
        <v>*</v>
      </c>
      <c r="T124" s="5"/>
    </row>
    <row r="125" spans="1:20" x14ac:dyDescent="0.25">
      <c r="A125" s="1">
        <v>1</v>
      </c>
      <c r="B125" s="1">
        <v>42</v>
      </c>
      <c r="C125" s="1" t="s">
        <v>23</v>
      </c>
      <c r="D125" s="12">
        <v>4207290</v>
      </c>
      <c r="E125" s="21" t="s">
        <v>137</v>
      </c>
      <c r="F125" s="22">
        <v>232173.01565275696</v>
      </c>
      <c r="G125" s="22">
        <v>0</v>
      </c>
      <c r="H125" s="22">
        <v>76472.995510562396</v>
      </c>
      <c r="I125" s="22">
        <v>62966.180455875736</v>
      </c>
      <c r="J125" s="22">
        <v>371612.1916191951</v>
      </c>
      <c r="K125" s="22">
        <v>240271.72046905011</v>
      </c>
      <c r="L125" s="22">
        <v>0</v>
      </c>
      <c r="M125" s="22">
        <v>83016.237728918073</v>
      </c>
      <c r="N125" s="22">
        <v>67838.998696555165</v>
      </c>
      <c r="O125" s="22">
        <v>391126.95689452335</v>
      </c>
      <c r="P125" s="23">
        <v>1.0525137918384706</v>
      </c>
      <c r="Q125" s="22">
        <v>21412</v>
      </c>
      <c r="R125" s="1" t="str">
        <f t="shared" si="1"/>
        <v>*</v>
      </c>
      <c r="T125" s="5"/>
    </row>
    <row r="126" spans="1:20" x14ac:dyDescent="0.25">
      <c r="A126" s="1">
        <v>1</v>
      </c>
      <c r="B126" s="1">
        <v>42</v>
      </c>
      <c r="C126" s="1" t="s">
        <v>23</v>
      </c>
      <c r="D126" s="12">
        <v>4207320</v>
      </c>
      <c r="E126" s="21" t="s">
        <v>138</v>
      </c>
      <c r="F126" s="22">
        <v>270744.8904576879</v>
      </c>
      <c r="G126" s="22">
        <v>58886.079980478477</v>
      </c>
      <c r="H126" s="22">
        <v>89177.774317428979</v>
      </c>
      <c r="I126" s="22">
        <v>73427.015547586721</v>
      </c>
      <c r="J126" s="22">
        <v>492235.76030318212</v>
      </c>
      <c r="K126" s="22">
        <v>296806.24293235596</v>
      </c>
      <c r="L126" s="22">
        <v>50053.167983406704</v>
      </c>
      <c r="M126" s="22">
        <v>102549.47013572235</v>
      </c>
      <c r="N126" s="22">
        <v>83801.116036921099</v>
      </c>
      <c r="O126" s="22">
        <v>533209.99708840612</v>
      </c>
      <c r="P126" s="23">
        <v>1.0832410809811681</v>
      </c>
      <c r="Q126" s="22">
        <v>18755</v>
      </c>
      <c r="R126" s="1" t="str">
        <f t="shared" si="1"/>
        <v xml:space="preserve">  </v>
      </c>
      <c r="T126" s="5"/>
    </row>
    <row r="127" spans="1:20" x14ac:dyDescent="0.25">
      <c r="A127" s="1">
        <v>1</v>
      </c>
      <c r="B127" s="1">
        <v>42</v>
      </c>
      <c r="C127" s="1" t="s">
        <v>23</v>
      </c>
      <c r="D127" s="12">
        <v>4207540</v>
      </c>
      <c r="E127" s="21" t="s">
        <v>139</v>
      </c>
      <c r="F127" s="22">
        <v>138710.39593311682</v>
      </c>
      <c r="G127" s="22">
        <v>0</v>
      </c>
      <c r="H127" s="22">
        <v>45688.33917084719</v>
      </c>
      <c r="I127" s="22">
        <v>37618.772349037572</v>
      </c>
      <c r="J127" s="22">
        <v>222017.50745300157</v>
      </c>
      <c r="K127" s="22">
        <v>120135.86023452505</v>
      </c>
      <c r="L127" s="22">
        <v>0</v>
      </c>
      <c r="M127" s="22">
        <v>41508.118864459037</v>
      </c>
      <c r="N127" s="22">
        <v>33919.499348277583</v>
      </c>
      <c r="O127" s="22">
        <v>195563.47844726167</v>
      </c>
      <c r="P127" s="23">
        <v>0.88084710386481613</v>
      </c>
      <c r="Q127" s="22">
        <v>14453</v>
      </c>
      <c r="R127" s="1" t="str">
        <f t="shared" si="1"/>
        <v xml:space="preserve">  </v>
      </c>
      <c r="T127" s="5"/>
    </row>
    <row r="128" spans="1:20" x14ac:dyDescent="0.25">
      <c r="A128" s="1">
        <v>1</v>
      </c>
      <c r="B128" s="1">
        <v>42</v>
      </c>
      <c r="C128" s="1" t="s">
        <v>23</v>
      </c>
      <c r="D128" s="12">
        <v>4207530</v>
      </c>
      <c r="E128" s="21" t="s">
        <v>140</v>
      </c>
      <c r="F128" s="22">
        <v>427999.45697009843</v>
      </c>
      <c r="G128" s="22">
        <v>0</v>
      </c>
      <c r="H128" s="22">
        <v>140974.18022234668</v>
      </c>
      <c r="I128" s="22">
        <v>116075.03553686995</v>
      </c>
      <c r="J128" s="22">
        <v>685048.672729315</v>
      </c>
      <c r="K128" s="22">
        <v>372185.60621676396</v>
      </c>
      <c r="L128" s="22">
        <v>0</v>
      </c>
      <c r="M128" s="22">
        <v>128593.78001146133</v>
      </c>
      <c r="N128" s="22">
        <v>105083.93915740898</v>
      </c>
      <c r="O128" s="22">
        <v>605863.32538563432</v>
      </c>
      <c r="P128" s="23">
        <v>0.88440916609881615</v>
      </c>
      <c r="Q128" s="22">
        <v>28235</v>
      </c>
      <c r="R128" s="1" t="str">
        <f t="shared" si="1"/>
        <v>*</v>
      </c>
      <c r="T128" s="5"/>
    </row>
    <row r="129" spans="1:20" x14ac:dyDescent="0.25">
      <c r="A129" s="1">
        <v>1</v>
      </c>
      <c r="B129" s="1">
        <v>42</v>
      </c>
      <c r="C129" s="1" t="s">
        <v>23</v>
      </c>
      <c r="D129" s="12">
        <v>4207560</v>
      </c>
      <c r="E129" s="21" t="s">
        <v>141</v>
      </c>
      <c r="F129" s="22">
        <v>308574.99843944696</v>
      </c>
      <c r="G129" s="22">
        <v>73709.720975135948</v>
      </c>
      <c r="H129" s="22">
        <v>111718.62952497216</v>
      </c>
      <c r="I129" s="22">
        <v>89219.999806420092</v>
      </c>
      <c r="J129" s="22">
        <v>583223.34874597518</v>
      </c>
      <c r="K129" s="22">
        <v>310154.67184730322</v>
      </c>
      <c r="L129" s="22">
        <v>74792.717783220738</v>
      </c>
      <c r="M129" s="22">
        <v>115318.1542536241</v>
      </c>
      <c r="N129" s="22">
        <v>92013.581069324529</v>
      </c>
      <c r="O129" s="22">
        <v>592279.12495347264</v>
      </c>
      <c r="P129" s="23">
        <v>1.015527115344351</v>
      </c>
      <c r="Q129" s="22">
        <v>17280</v>
      </c>
      <c r="R129" s="1" t="str">
        <f t="shared" si="1"/>
        <v xml:space="preserve">  </v>
      </c>
      <c r="T129" s="5"/>
    </row>
    <row r="130" spans="1:20" x14ac:dyDescent="0.25">
      <c r="A130" s="1">
        <v>1</v>
      </c>
      <c r="B130" s="1">
        <v>42</v>
      </c>
      <c r="C130" s="1" t="s">
        <v>23</v>
      </c>
      <c r="D130" s="12">
        <v>4207590</v>
      </c>
      <c r="E130" s="21" t="s">
        <v>142</v>
      </c>
      <c r="F130" s="22">
        <v>462862.49765917048</v>
      </c>
      <c r="G130" s="22">
        <v>0</v>
      </c>
      <c r="H130" s="22">
        <v>152457.34568239917</v>
      </c>
      <c r="I130" s="22">
        <v>125530.02110053181</v>
      </c>
      <c r="J130" s="22">
        <v>740849.86444210145</v>
      </c>
      <c r="K130" s="22">
        <v>428720.12868006976</v>
      </c>
      <c r="L130" s="22">
        <v>0</v>
      </c>
      <c r="M130" s="22">
        <v>148127.0124182656</v>
      </c>
      <c r="N130" s="22">
        <v>121046.05649777492</v>
      </c>
      <c r="O130" s="22">
        <v>697893.19759611029</v>
      </c>
      <c r="P130" s="23">
        <v>0.94201704163320621</v>
      </c>
      <c r="Q130" s="22">
        <v>25195</v>
      </c>
      <c r="R130" s="1" t="str">
        <f t="shared" si="1"/>
        <v>*</v>
      </c>
      <c r="T130" s="5"/>
    </row>
    <row r="131" spans="1:20" x14ac:dyDescent="0.25">
      <c r="A131" s="1">
        <v>1</v>
      </c>
      <c r="B131" s="1">
        <v>42</v>
      </c>
      <c r="C131" s="1" t="s">
        <v>23</v>
      </c>
      <c r="D131" s="12">
        <v>4207650</v>
      </c>
      <c r="E131" s="21" t="s">
        <v>143</v>
      </c>
      <c r="F131" s="22">
        <v>384976.98122613702</v>
      </c>
      <c r="G131" s="22">
        <v>0</v>
      </c>
      <c r="H131" s="22">
        <v>126803.4653993032</v>
      </c>
      <c r="I131" s="22">
        <v>104407.18101150001</v>
      </c>
      <c r="J131" s="22">
        <v>616187.62763694022</v>
      </c>
      <c r="K131" s="22">
        <v>439712.95249237923</v>
      </c>
      <c r="L131" s="22">
        <v>106035.24546481928</v>
      </c>
      <c r="M131" s="22">
        <v>154377.25341084585</v>
      </c>
      <c r="N131" s="22">
        <v>125485.67557031607</v>
      </c>
      <c r="O131" s="22">
        <v>825611.12693836039</v>
      </c>
      <c r="P131" s="23">
        <v>1.3398696921334701</v>
      </c>
      <c r="Q131" s="22">
        <v>21301</v>
      </c>
      <c r="R131" s="1" t="str">
        <f t="shared" si="1"/>
        <v>*</v>
      </c>
      <c r="T131" s="5"/>
    </row>
    <row r="132" spans="1:20" x14ac:dyDescent="0.25">
      <c r="A132" s="1">
        <v>1</v>
      </c>
      <c r="B132" s="1">
        <v>42</v>
      </c>
      <c r="C132" s="1" t="s">
        <v>23</v>
      </c>
      <c r="D132" s="12">
        <v>4207680</v>
      </c>
      <c r="E132" s="21" t="s">
        <v>144</v>
      </c>
      <c r="F132" s="22">
        <v>405746.45227494591</v>
      </c>
      <c r="G132" s="22">
        <v>0</v>
      </c>
      <c r="H132" s="22">
        <v>133644.50014146211</v>
      </c>
      <c r="I132" s="22">
        <v>110039.93836857518</v>
      </c>
      <c r="J132" s="22">
        <v>649430.89078498317</v>
      </c>
      <c r="K132" s="22">
        <v>372970.80791764305</v>
      </c>
      <c r="L132" s="22">
        <v>0</v>
      </c>
      <c r="M132" s="22">
        <v>128865.07490600029</v>
      </c>
      <c r="N132" s="22">
        <v>105305.63523158073</v>
      </c>
      <c r="O132" s="22">
        <v>607141.51805522409</v>
      </c>
      <c r="P132" s="23">
        <v>0.9348824126942239</v>
      </c>
      <c r="Q132" s="22">
        <v>26276</v>
      </c>
      <c r="R132" s="1" t="str">
        <f t="shared" si="1"/>
        <v>*</v>
      </c>
      <c r="T132" s="5"/>
    </row>
    <row r="133" spans="1:20" x14ac:dyDescent="0.25">
      <c r="A133" s="1">
        <v>1</v>
      </c>
      <c r="B133" s="1">
        <v>42</v>
      </c>
      <c r="C133" s="1" t="s">
        <v>23</v>
      </c>
      <c r="D133" s="12">
        <v>4207710</v>
      </c>
      <c r="E133" s="21" t="s">
        <v>145</v>
      </c>
      <c r="F133" s="22">
        <v>329344.46948825603</v>
      </c>
      <c r="G133" s="22">
        <v>0</v>
      </c>
      <c r="H133" s="22">
        <v>0</v>
      </c>
      <c r="I133" s="22">
        <v>0</v>
      </c>
      <c r="J133" s="22">
        <v>329344.46948825603</v>
      </c>
      <c r="K133" s="22">
        <v>369830.00111412606</v>
      </c>
      <c r="L133" s="22">
        <v>0</v>
      </c>
      <c r="M133" s="22">
        <v>0</v>
      </c>
      <c r="N133" s="22">
        <v>0</v>
      </c>
      <c r="O133" s="22">
        <v>369830.00111412606</v>
      </c>
      <c r="P133" s="23">
        <v>1.1229276194884266</v>
      </c>
      <c r="Q133" s="22">
        <v>70846</v>
      </c>
      <c r="R133" s="1" t="str">
        <f t="shared" si="1"/>
        <v>*</v>
      </c>
      <c r="T133" s="5"/>
    </row>
    <row r="134" spans="1:20" x14ac:dyDescent="0.25">
      <c r="A134" s="1">
        <v>1</v>
      </c>
      <c r="B134" s="1">
        <v>42</v>
      </c>
      <c r="C134" s="1" t="s">
        <v>23</v>
      </c>
      <c r="D134" s="12">
        <v>4207830</v>
      </c>
      <c r="E134" s="21" t="s">
        <v>146</v>
      </c>
      <c r="F134" s="22">
        <v>758827.46010469773</v>
      </c>
      <c r="G134" s="22">
        <v>181262.12634029836</v>
      </c>
      <c r="H134" s="22">
        <v>305244.85680404177</v>
      </c>
      <c r="I134" s="22">
        <v>239191.01777008385</v>
      </c>
      <c r="J134" s="22">
        <v>1484525.4610191218</v>
      </c>
      <c r="K134" s="22">
        <v>752223.22944232041</v>
      </c>
      <c r="L134" s="22">
        <v>181396.00920588724</v>
      </c>
      <c r="M134" s="22">
        <v>308970.47112248954</v>
      </c>
      <c r="N134" s="22">
        <v>241981.26495846396</v>
      </c>
      <c r="O134" s="22">
        <v>1484570.9747291612</v>
      </c>
      <c r="P134" s="23">
        <v>1.0000306587601455</v>
      </c>
      <c r="Q134" s="22">
        <v>30497</v>
      </c>
      <c r="R134" s="1" t="str">
        <f t="shared" si="1"/>
        <v>*</v>
      </c>
      <c r="T134" s="5"/>
    </row>
    <row r="135" spans="1:20" x14ac:dyDescent="0.25">
      <c r="A135" s="1">
        <v>1</v>
      </c>
      <c r="B135" s="1">
        <v>42</v>
      </c>
      <c r="C135" s="1" t="s">
        <v>23</v>
      </c>
      <c r="D135" s="12">
        <v>4207980</v>
      </c>
      <c r="E135" s="21" t="s">
        <v>147</v>
      </c>
      <c r="F135" s="22">
        <v>265552.52269548556</v>
      </c>
      <c r="G135" s="22">
        <v>63432.88487764106</v>
      </c>
      <c r="H135" s="22">
        <v>100423.60473646251</v>
      </c>
      <c r="I135" s="22">
        <v>79130.665179398784</v>
      </c>
      <c r="J135" s="22">
        <v>508539.67748898792</v>
      </c>
      <c r="K135" s="22">
        <v>268538.98170070304</v>
      </c>
      <c r="L135" s="22">
        <v>64757.239194586058</v>
      </c>
      <c r="M135" s="22">
        <v>103564.99474970528</v>
      </c>
      <c r="N135" s="22">
        <v>81694.005699955727</v>
      </c>
      <c r="O135" s="22">
        <v>518555.22134495014</v>
      </c>
      <c r="P135" s="23">
        <v>1.0196947146885684</v>
      </c>
      <c r="Q135" s="22">
        <v>13853</v>
      </c>
      <c r="R135" s="1" t="str">
        <f t="shared" si="1"/>
        <v xml:space="preserve">  </v>
      </c>
      <c r="T135" s="5"/>
    </row>
    <row r="136" spans="1:20" x14ac:dyDescent="0.25">
      <c r="A136" s="1">
        <v>1</v>
      </c>
      <c r="B136" s="1">
        <v>42</v>
      </c>
      <c r="C136" s="1" t="s">
        <v>23</v>
      </c>
      <c r="D136" s="12">
        <v>4208010</v>
      </c>
      <c r="E136" s="21" t="s">
        <v>148</v>
      </c>
      <c r="F136" s="22">
        <v>328847.73639985162</v>
      </c>
      <c r="G136" s="22">
        <v>78334.538533571889</v>
      </c>
      <c r="H136" s="22">
        <v>240844.73005637276</v>
      </c>
      <c r="I136" s="22">
        <v>264492.57969284157</v>
      </c>
      <c r="J136" s="22">
        <v>912519.58468263783</v>
      </c>
      <c r="K136" s="22">
        <v>312405.349579859</v>
      </c>
      <c r="L136" s="22">
        <v>74417.811606893287</v>
      </c>
      <c r="M136" s="22">
        <v>228802.49355355412</v>
      </c>
      <c r="N136" s="22">
        <v>251267.95070819947</v>
      </c>
      <c r="O136" s="22">
        <v>866893.60544850584</v>
      </c>
      <c r="P136" s="23">
        <v>0.94999999999999984</v>
      </c>
      <c r="Q136" s="22">
        <v>5574</v>
      </c>
      <c r="R136" s="1" t="str">
        <f t="shared" si="1"/>
        <v xml:space="preserve">  </v>
      </c>
      <c r="T136" s="5"/>
    </row>
    <row r="137" spans="1:20" x14ac:dyDescent="0.25">
      <c r="A137" s="1">
        <v>1</v>
      </c>
      <c r="B137" s="1">
        <v>42</v>
      </c>
      <c r="C137" s="1" t="s">
        <v>23</v>
      </c>
      <c r="D137" s="12">
        <v>4208060</v>
      </c>
      <c r="E137" s="21" t="s">
        <v>149</v>
      </c>
      <c r="F137" s="22">
        <v>391652.88263468281</v>
      </c>
      <c r="G137" s="22">
        <v>93554.645853057198</v>
      </c>
      <c r="H137" s="22">
        <v>183065.8881339709</v>
      </c>
      <c r="I137" s="22">
        <v>152309.46723894888</v>
      </c>
      <c r="J137" s="22">
        <v>820582.88386065979</v>
      </c>
      <c r="K137" s="22">
        <v>352487.59437121457</v>
      </c>
      <c r="L137" s="22">
        <v>84199.181267751483</v>
      </c>
      <c r="M137" s="22">
        <v>164759.29932057383</v>
      </c>
      <c r="N137" s="22">
        <v>137078.520515054</v>
      </c>
      <c r="O137" s="22">
        <v>738524.59547459392</v>
      </c>
      <c r="P137" s="23">
        <v>0.90000000000000013</v>
      </c>
      <c r="Q137" s="22">
        <v>15145</v>
      </c>
      <c r="R137" s="1" t="str">
        <f t="shared" si="1"/>
        <v xml:space="preserve">  </v>
      </c>
      <c r="T137" s="5"/>
    </row>
    <row r="138" spans="1:20" x14ac:dyDescent="0.25">
      <c r="A138" s="1">
        <v>1</v>
      </c>
      <c r="B138" s="1">
        <v>42</v>
      </c>
      <c r="C138" s="1" t="s">
        <v>23</v>
      </c>
      <c r="D138" s="12">
        <v>4208490</v>
      </c>
      <c r="E138" s="21" t="s">
        <v>150</v>
      </c>
      <c r="F138" s="22">
        <v>166897.53521364319</v>
      </c>
      <c r="G138" s="22">
        <v>0</v>
      </c>
      <c r="H138" s="22">
        <v>54972.600606634318</v>
      </c>
      <c r="I138" s="22">
        <v>45263.228762211002</v>
      </c>
      <c r="J138" s="22">
        <v>267133.36458248849</v>
      </c>
      <c r="K138" s="22">
        <v>204937.64392948386</v>
      </c>
      <c r="L138" s="22">
        <v>49419.99833271042</v>
      </c>
      <c r="M138" s="22">
        <v>72273.326153283371</v>
      </c>
      <c r="N138" s="22">
        <v>58660.980752311523</v>
      </c>
      <c r="O138" s="22">
        <v>385291.94916778919</v>
      </c>
      <c r="P138" s="23">
        <v>1.4423205793479772</v>
      </c>
      <c r="Q138" s="22">
        <v>10353</v>
      </c>
      <c r="R138" s="1" t="str">
        <f t="shared" si="1"/>
        <v xml:space="preserve">  </v>
      </c>
      <c r="T138" s="5"/>
    </row>
    <row r="139" spans="1:20" x14ac:dyDescent="0.25">
      <c r="A139" s="1">
        <v>1</v>
      </c>
      <c r="B139" s="1">
        <v>42</v>
      </c>
      <c r="C139" s="1" t="s">
        <v>23</v>
      </c>
      <c r="D139" s="12">
        <v>4208550</v>
      </c>
      <c r="E139" s="21" t="s">
        <v>151</v>
      </c>
      <c r="F139" s="22">
        <v>432450.05790912895</v>
      </c>
      <c r="G139" s="22">
        <v>0</v>
      </c>
      <c r="H139" s="22">
        <v>142440.11623852359</v>
      </c>
      <c r="I139" s="22">
        <v>117282.05497052892</v>
      </c>
      <c r="J139" s="22">
        <v>692172.22911818151</v>
      </c>
      <c r="K139" s="22">
        <v>552781.99741899106</v>
      </c>
      <c r="L139" s="22">
        <v>0</v>
      </c>
      <c r="M139" s="22">
        <v>192755.02256992247</v>
      </c>
      <c r="N139" s="22">
        <v>157515.06069902758</v>
      </c>
      <c r="O139" s="22">
        <v>903052.08068794117</v>
      </c>
      <c r="P139" s="23">
        <v>1.304663843330464</v>
      </c>
      <c r="Q139" s="22">
        <v>56681</v>
      </c>
      <c r="R139" s="1" t="str">
        <f t="shared" si="1"/>
        <v>*</v>
      </c>
      <c r="T139" s="5"/>
    </row>
    <row r="140" spans="1:20" x14ac:dyDescent="0.25">
      <c r="A140" s="1">
        <v>1</v>
      </c>
      <c r="B140" s="1">
        <v>42</v>
      </c>
      <c r="C140" s="1" t="s">
        <v>23</v>
      </c>
      <c r="D140" s="12">
        <v>4208580</v>
      </c>
      <c r="E140" s="21" t="s">
        <v>152</v>
      </c>
      <c r="F140" s="22">
        <v>230689.48200641343</v>
      </c>
      <c r="G140" s="22">
        <v>0</v>
      </c>
      <c r="H140" s="22">
        <v>75984.350171836762</v>
      </c>
      <c r="I140" s="22">
        <v>62563.840644656091</v>
      </c>
      <c r="J140" s="22">
        <v>369237.67282290629</v>
      </c>
      <c r="K140" s="22">
        <v>307013.86504378618</v>
      </c>
      <c r="L140" s="22">
        <v>0</v>
      </c>
      <c r="M140" s="22">
        <v>106076.30376472868</v>
      </c>
      <c r="N140" s="22">
        <v>86683.16500115383</v>
      </c>
      <c r="O140" s="22">
        <v>499773.33380966866</v>
      </c>
      <c r="P140" s="23">
        <v>1.3535274718551535</v>
      </c>
      <c r="Q140" s="22">
        <v>21773</v>
      </c>
      <c r="R140" s="1" t="str">
        <f t="shared" ref="R140:R203" si="2">IF(AND($A140=1,Q140&gt;=20000),"*","  ")</f>
        <v>*</v>
      </c>
      <c r="T140" s="5"/>
    </row>
    <row r="141" spans="1:20" x14ac:dyDescent="0.25">
      <c r="A141" s="1">
        <v>1</v>
      </c>
      <c r="B141" s="1">
        <v>42</v>
      </c>
      <c r="C141" s="1" t="s">
        <v>23</v>
      </c>
      <c r="D141" s="12">
        <v>4208670</v>
      </c>
      <c r="E141" s="21" t="s">
        <v>153</v>
      </c>
      <c r="F141" s="22">
        <v>1041440.6197331338</v>
      </c>
      <c r="G141" s="22">
        <v>248770.30829108393</v>
      </c>
      <c r="H141" s="22">
        <v>430130.05941324332</v>
      </c>
      <c r="I141" s="22">
        <v>354159.61882609979</v>
      </c>
      <c r="J141" s="22">
        <v>2074500.6062635607</v>
      </c>
      <c r="K141" s="22">
        <v>1210781.0227558012</v>
      </c>
      <c r="L141" s="22">
        <v>291975.62233348459</v>
      </c>
      <c r="M141" s="22">
        <v>533772.70500537998</v>
      </c>
      <c r="N141" s="22">
        <v>436187.02593291603</v>
      </c>
      <c r="O141" s="22">
        <v>2472716.3760275817</v>
      </c>
      <c r="P141" s="23">
        <v>1.1919574130572361</v>
      </c>
      <c r="Q141" s="22">
        <v>46739</v>
      </c>
      <c r="R141" s="1" t="str">
        <f t="shared" si="2"/>
        <v>*</v>
      </c>
      <c r="T141" s="5"/>
    </row>
    <row r="142" spans="1:20" x14ac:dyDescent="0.25">
      <c r="A142" s="1">
        <v>1</v>
      </c>
      <c r="B142" s="1">
        <v>42</v>
      </c>
      <c r="C142" s="1" t="s">
        <v>23</v>
      </c>
      <c r="D142" s="12">
        <v>4208820</v>
      </c>
      <c r="E142" s="21" t="s">
        <v>154</v>
      </c>
      <c r="F142" s="22">
        <v>528137.97809828422</v>
      </c>
      <c r="G142" s="22">
        <v>0</v>
      </c>
      <c r="H142" s="22">
        <v>176523.12861463687</v>
      </c>
      <c r="I142" s="22">
        <v>145345.25680309976</v>
      </c>
      <c r="J142" s="22">
        <v>850006.36351602082</v>
      </c>
      <c r="K142" s="22">
        <v>576338.04844536842</v>
      </c>
      <c r="L142" s="22">
        <v>0</v>
      </c>
      <c r="M142" s="22">
        <v>204963.29282417524</v>
      </c>
      <c r="N142" s="22">
        <v>167491.3840367563</v>
      </c>
      <c r="O142" s="22">
        <v>948792.72530629998</v>
      </c>
      <c r="P142" s="23">
        <v>1.116218379097367</v>
      </c>
      <c r="Q142" s="22">
        <v>33330</v>
      </c>
      <c r="R142" s="1" t="str">
        <f t="shared" si="2"/>
        <v>*</v>
      </c>
      <c r="T142" s="5"/>
    </row>
    <row r="143" spans="1:20" x14ac:dyDescent="0.25">
      <c r="A143" s="1">
        <v>1</v>
      </c>
      <c r="B143" s="1">
        <v>42</v>
      </c>
      <c r="C143" s="1" t="s">
        <v>23</v>
      </c>
      <c r="D143" s="12">
        <v>4208460</v>
      </c>
      <c r="E143" s="21" t="s">
        <v>155</v>
      </c>
      <c r="F143" s="22">
        <v>330828.00313459936</v>
      </c>
      <c r="G143" s="22">
        <v>0</v>
      </c>
      <c r="H143" s="22">
        <v>108967.91053581738</v>
      </c>
      <c r="I143" s="22">
        <v>89721.777901982685</v>
      </c>
      <c r="J143" s="22">
        <v>529517.69157239946</v>
      </c>
      <c r="K143" s="22">
        <v>323503.10076225043</v>
      </c>
      <c r="L143" s="22">
        <v>0</v>
      </c>
      <c r="M143" s="22">
        <v>111773.49655004658</v>
      </c>
      <c r="N143" s="22">
        <v>91338.782558760562</v>
      </c>
      <c r="O143" s="22">
        <v>526615.37987105758</v>
      </c>
      <c r="P143" s="23">
        <v>0.99451895234562704</v>
      </c>
      <c r="Q143" s="22">
        <v>21522</v>
      </c>
      <c r="R143" s="1" t="str">
        <f t="shared" si="2"/>
        <v>*</v>
      </c>
      <c r="T143" s="5"/>
    </row>
    <row r="144" spans="1:20" x14ac:dyDescent="0.25">
      <c r="A144" s="1">
        <v>1</v>
      </c>
      <c r="B144" s="1">
        <v>42</v>
      </c>
      <c r="C144" s="1" t="s">
        <v>23</v>
      </c>
      <c r="D144" s="12">
        <v>4208790</v>
      </c>
      <c r="E144" s="21" t="s">
        <v>156</v>
      </c>
      <c r="F144" s="22">
        <v>408713.51956763276</v>
      </c>
      <c r="G144" s="22">
        <v>97629.942926201707</v>
      </c>
      <c r="H144" s="22">
        <v>146001.04584768586</v>
      </c>
      <c r="I144" s="22">
        <v>117090.90332621847</v>
      </c>
      <c r="J144" s="22">
        <v>769435.41166773881</v>
      </c>
      <c r="K144" s="22">
        <v>347406.49163248786</v>
      </c>
      <c r="L144" s="22">
        <v>82985.45148727145</v>
      </c>
      <c r="M144" s="22">
        <v>124100.88897053298</v>
      </c>
      <c r="N144" s="22">
        <v>99527.267827285701</v>
      </c>
      <c r="O144" s="22">
        <v>654020.09991757805</v>
      </c>
      <c r="P144" s="23">
        <v>0.85000000000000009</v>
      </c>
      <c r="Q144" s="22">
        <v>19933</v>
      </c>
      <c r="R144" s="1" t="str">
        <f t="shared" si="2"/>
        <v xml:space="preserve">  </v>
      </c>
      <c r="T144" s="5"/>
    </row>
    <row r="145" spans="1:20" x14ac:dyDescent="0.25">
      <c r="A145" s="1">
        <v>1</v>
      </c>
      <c r="B145" s="1">
        <v>42</v>
      </c>
      <c r="C145" s="1" t="s">
        <v>23</v>
      </c>
      <c r="D145" s="12">
        <v>4208850</v>
      </c>
      <c r="E145" s="21" t="s">
        <v>157</v>
      </c>
      <c r="F145" s="22">
        <v>1047374.7543185074</v>
      </c>
      <c r="G145" s="22">
        <v>215373.67578207902</v>
      </c>
      <c r="H145" s="22">
        <v>433061.93144559709</v>
      </c>
      <c r="I145" s="22">
        <v>356573.65769341774</v>
      </c>
      <c r="J145" s="22">
        <v>2052384.0192396012</v>
      </c>
      <c r="K145" s="22">
        <v>1082793.1455124842</v>
      </c>
      <c r="L145" s="22">
        <v>183067.62441476717</v>
      </c>
      <c r="M145" s="22">
        <v>467441.1032906074</v>
      </c>
      <c r="N145" s="22">
        <v>381982.33579792338</v>
      </c>
      <c r="O145" s="22">
        <v>2115284.209015782</v>
      </c>
      <c r="P145" s="23">
        <v>1.03064737845673</v>
      </c>
      <c r="Q145" s="22">
        <v>63964</v>
      </c>
      <c r="R145" s="1" t="str">
        <f t="shared" si="2"/>
        <v>*</v>
      </c>
      <c r="T145" s="5"/>
    </row>
    <row r="146" spans="1:20" x14ac:dyDescent="0.25">
      <c r="A146" s="1">
        <v>1</v>
      </c>
      <c r="B146" s="1">
        <v>42</v>
      </c>
      <c r="C146" s="1" t="s">
        <v>23</v>
      </c>
      <c r="D146" s="12">
        <v>4209090</v>
      </c>
      <c r="E146" s="21" t="s">
        <v>158</v>
      </c>
      <c r="F146" s="22">
        <v>215854.14554297857</v>
      </c>
      <c r="G146" s="22">
        <v>0</v>
      </c>
      <c r="H146" s="22">
        <v>71097.896784580356</v>
      </c>
      <c r="I146" s="22">
        <v>58540.44253245955</v>
      </c>
      <c r="J146" s="22">
        <v>345492.48486001848</v>
      </c>
      <c r="K146" s="22">
        <v>183737.1980057442</v>
      </c>
      <c r="L146" s="22">
        <v>0</v>
      </c>
      <c r="M146" s="22">
        <v>63483.005322113822</v>
      </c>
      <c r="N146" s="22">
        <v>51876.881356189246</v>
      </c>
      <c r="O146" s="22">
        <v>299097.08468404727</v>
      </c>
      <c r="P146" s="23">
        <v>0.86571227390150318</v>
      </c>
      <c r="Q146" s="22">
        <v>18170</v>
      </c>
      <c r="R146" s="1" t="str">
        <f t="shared" si="2"/>
        <v xml:space="preserve">  </v>
      </c>
      <c r="T146" s="5"/>
    </row>
    <row r="147" spans="1:20" x14ac:dyDescent="0.25">
      <c r="A147" s="1">
        <v>1</v>
      </c>
      <c r="B147" s="1">
        <v>42</v>
      </c>
      <c r="C147" s="1" t="s">
        <v>23</v>
      </c>
      <c r="D147" s="12">
        <v>4209120</v>
      </c>
      <c r="E147" s="21" t="s">
        <v>159</v>
      </c>
      <c r="F147" s="22">
        <v>337503.90454314509</v>
      </c>
      <c r="G147" s="22">
        <v>0</v>
      </c>
      <c r="H147" s="22">
        <v>111166.81456008273</v>
      </c>
      <c r="I147" s="22">
        <v>91532.307052471093</v>
      </c>
      <c r="J147" s="22">
        <v>540203.02615569893</v>
      </c>
      <c r="K147" s="22">
        <v>299161.84803499363</v>
      </c>
      <c r="L147" s="22">
        <v>0</v>
      </c>
      <c r="M147" s="22">
        <v>103363.35481933919</v>
      </c>
      <c r="N147" s="22">
        <v>84466.204259436345</v>
      </c>
      <c r="O147" s="22">
        <v>486991.40711376915</v>
      </c>
      <c r="P147" s="23">
        <v>0.90149699934003524</v>
      </c>
      <c r="Q147" s="22">
        <v>31169</v>
      </c>
      <c r="R147" s="1" t="str">
        <f t="shared" si="2"/>
        <v>*</v>
      </c>
      <c r="T147" s="5"/>
    </row>
    <row r="148" spans="1:20" x14ac:dyDescent="0.25">
      <c r="A148" s="1">
        <v>1</v>
      </c>
      <c r="B148" s="1">
        <v>42</v>
      </c>
      <c r="C148" s="1" t="s">
        <v>23</v>
      </c>
      <c r="D148" s="12">
        <v>4209150</v>
      </c>
      <c r="E148" s="21" t="s">
        <v>160</v>
      </c>
      <c r="F148" s="22">
        <v>163930.4679209562</v>
      </c>
      <c r="G148" s="22">
        <v>39158.289268040986</v>
      </c>
      <c r="H148" s="22">
        <v>57606.350117831651</v>
      </c>
      <c r="I148" s="22">
        <v>46440.716453726425</v>
      </c>
      <c r="J148" s="22">
        <v>307135.82376055524</v>
      </c>
      <c r="K148" s="22">
        <v>157825.54187672902</v>
      </c>
      <c r="L148" s="22">
        <v>38059.079175765488</v>
      </c>
      <c r="M148" s="22">
        <v>55484.960536211081</v>
      </c>
      <c r="N148" s="22">
        <v>45081.009898528449</v>
      </c>
      <c r="O148" s="22">
        <v>296450.59148723405</v>
      </c>
      <c r="P148" s="23">
        <v>0.96521007500039635</v>
      </c>
      <c r="Q148" s="22">
        <v>7933</v>
      </c>
      <c r="R148" s="1" t="str">
        <f t="shared" si="2"/>
        <v xml:space="preserve">  </v>
      </c>
      <c r="T148" s="5"/>
    </row>
    <row r="149" spans="1:20" x14ac:dyDescent="0.25">
      <c r="A149" s="1">
        <v>1</v>
      </c>
      <c r="B149" s="1">
        <v>42</v>
      </c>
      <c r="C149" s="1" t="s">
        <v>23</v>
      </c>
      <c r="D149" s="12">
        <v>4209240</v>
      </c>
      <c r="E149" s="21" t="s">
        <v>161</v>
      </c>
      <c r="F149" s="22">
        <v>287063.76056746626</v>
      </c>
      <c r="G149" s="22">
        <v>68571.302926388511</v>
      </c>
      <c r="H149" s="22">
        <v>106742.02107272083</v>
      </c>
      <c r="I149" s="22">
        <v>84543.604180614042</v>
      </c>
      <c r="J149" s="22">
        <v>546920.68874718959</v>
      </c>
      <c r="K149" s="22">
        <v>244004.19648234631</v>
      </c>
      <c r="L149" s="22">
        <v>58285.607487430236</v>
      </c>
      <c r="M149" s="22">
        <v>90730.71791181271</v>
      </c>
      <c r="N149" s="22">
        <v>71862.063553521933</v>
      </c>
      <c r="O149" s="22">
        <v>464882.58543511119</v>
      </c>
      <c r="P149" s="23">
        <v>0.85000000000000009</v>
      </c>
      <c r="Q149" s="22">
        <v>13771</v>
      </c>
      <c r="R149" s="1" t="str">
        <f t="shared" si="2"/>
        <v xml:space="preserve">  </v>
      </c>
      <c r="T149" s="5"/>
    </row>
    <row r="150" spans="1:20" x14ac:dyDescent="0.25">
      <c r="A150" s="1">
        <v>1</v>
      </c>
      <c r="B150" s="1">
        <v>42</v>
      </c>
      <c r="C150" s="1" t="s">
        <v>23</v>
      </c>
      <c r="D150" s="12">
        <v>4209270</v>
      </c>
      <c r="E150" s="21" t="s">
        <v>162</v>
      </c>
      <c r="F150" s="22">
        <v>542973.31456171942</v>
      </c>
      <c r="G150" s="22">
        <v>0</v>
      </c>
      <c r="H150" s="22">
        <v>183852.80869552141</v>
      </c>
      <c r="I150" s="22">
        <v>151380.35397139448</v>
      </c>
      <c r="J150" s="22">
        <v>878206.47722863534</v>
      </c>
      <c r="K150" s="22">
        <v>557493.20762426674</v>
      </c>
      <c r="L150" s="22">
        <v>0</v>
      </c>
      <c r="M150" s="22">
        <v>195196.6766207731</v>
      </c>
      <c r="N150" s="22">
        <v>159510.32536657335</v>
      </c>
      <c r="O150" s="22">
        <v>912200.2096116133</v>
      </c>
      <c r="P150" s="23">
        <v>1.0387081321584559</v>
      </c>
      <c r="Q150" s="22">
        <v>34190</v>
      </c>
      <c r="R150" s="1" t="str">
        <f t="shared" si="2"/>
        <v>*</v>
      </c>
      <c r="T150" s="5"/>
    </row>
    <row r="151" spans="1:20" x14ac:dyDescent="0.25">
      <c r="A151" s="1">
        <v>1</v>
      </c>
      <c r="B151" s="1">
        <v>42</v>
      </c>
      <c r="C151" s="1" t="s">
        <v>23</v>
      </c>
      <c r="D151" s="12">
        <v>4209300</v>
      </c>
      <c r="E151" s="21" t="s">
        <v>163</v>
      </c>
      <c r="F151" s="22">
        <v>4389034.2927072309</v>
      </c>
      <c r="G151" s="22">
        <v>1048414.468773749</v>
      </c>
      <c r="H151" s="22">
        <v>2745415.1104869046</v>
      </c>
      <c r="I151" s="22">
        <v>2632708.4223148022</v>
      </c>
      <c r="J151" s="22">
        <v>10815572.294282686</v>
      </c>
      <c r="K151" s="22">
        <v>4357869.4398798309</v>
      </c>
      <c r="L151" s="22">
        <v>1050885.0220174054</v>
      </c>
      <c r="M151" s="22">
        <v>2732779.890031178</v>
      </c>
      <c r="N151" s="22">
        <v>2546095.2892871923</v>
      </c>
      <c r="O151" s="22">
        <v>10687629.641215608</v>
      </c>
      <c r="P151" s="23">
        <v>0.98817051473691209</v>
      </c>
      <c r="Q151" s="22">
        <v>100216</v>
      </c>
      <c r="R151" s="1" t="str">
        <f t="shared" si="2"/>
        <v>*</v>
      </c>
      <c r="T151" s="5"/>
    </row>
    <row r="152" spans="1:20" x14ac:dyDescent="0.25">
      <c r="A152" s="1">
        <v>1</v>
      </c>
      <c r="B152" s="1">
        <v>42</v>
      </c>
      <c r="C152" s="1" t="s">
        <v>23</v>
      </c>
      <c r="D152" s="12">
        <v>4209360</v>
      </c>
      <c r="E152" s="21" t="s">
        <v>164</v>
      </c>
      <c r="F152" s="22">
        <v>214370.61189663509</v>
      </c>
      <c r="G152" s="22">
        <v>51206.99365820743</v>
      </c>
      <c r="H152" s="22">
        <v>83740.190068757423</v>
      </c>
      <c r="I152" s="22">
        <v>65345.919854287167</v>
      </c>
      <c r="J152" s="22">
        <v>414663.71547788708</v>
      </c>
      <c r="K152" s="22">
        <v>194730.0218180537</v>
      </c>
      <c r="L152" s="22">
        <v>46958.46584870568</v>
      </c>
      <c r="M152" s="22">
        <v>75366.171061881687</v>
      </c>
      <c r="N152" s="22">
        <v>58862.679840592988</v>
      </c>
      <c r="O152" s="22">
        <v>375917.33856923401</v>
      </c>
      <c r="P152" s="23">
        <v>0.9065595192866126</v>
      </c>
      <c r="Q152" s="22">
        <v>9428</v>
      </c>
      <c r="R152" s="1" t="str">
        <f t="shared" si="2"/>
        <v xml:space="preserve">  </v>
      </c>
      <c r="T152" s="5"/>
    </row>
    <row r="153" spans="1:20" x14ac:dyDescent="0.25">
      <c r="A153" s="1">
        <v>1</v>
      </c>
      <c r="B153" s="1">
        <v>42</v>
      </c>
      <c r="C153" s="1" t="s">
        <v>23</v>
      </c>
      <c r="D153" s="12">
        <v>4209480</v>
      </c>
      <c r="E153" s="21" t="s">
        <v>165</v>
      </c>
      <c r="F153" s="22">
        <v>312283.83255530568</v>
      </c>
      <c r="G153" s="22">
        <v>0</v>
      </c>
      <c r="H153" s="22">
        <v>102859.8438017469</v>
      </c>
      <c r="I153" s="22">
        <v>84692.530261737003</v>
      </c>
      <c r="J153" s="22">
        <v>499836.20661878958</v>
      </c>
      <c r="K153" s="22">
        <v>305443.46164202777</v>
      </c>
      <c r="L153" s="22">
        <v>0</v>
      </c>
      <c r="M153" s="22">
        <v>105533.7139756508</v>
      </c>
      <c r="N153" s="22">
        <v>86239.772852810318</v>
      </c>
      <c r="O153" s="22">
        <v>497216.94847048889</v>
      </c>
      <c r="P153" s="23">
        <v>0.9947597670724595</v>
      </c>
      <c r="Q153" s="22">
        <v>27574</v>
      </c>
      <c r="R153" s="1" t="str">
        <f t="shared" si="2"/>
        <v>*</v>
      </c>
      <c r="T153" s="5"/>
    </row>
    <row r="154" spans="1:20" x14ac:dyDescent="0.25">
      <c r="A154" s="1">
        <v>1</v>
      </c>
      <c r="B154" s="1">
        <v>42</v>
      </c>
      <c r="C154" s="1" t="s">
        <v>23</v>
      </c>
      <c r="D154" s="12">
        <v>4209540</v>
      </c>
      <c r="E154" s="21" t="s">
        <v>166</v>
      </c>
      <c r="F154" s="22">
        <v>76401.982786689987</v>
      </c>
      <c r="G154" s="22">
        <v>0</v>
      </c>
      <c r="H154" s="22">
        <v>25165.234944370382</v>
      </c>
      <c r="I154" s="22">
        <v>20720.500277812138</v>
      </c>
      <c r="J154" s="22">
        <v>122287.71800887251</v>
      </c>
      <c r="K154" s="22">
        <v>91868.599002872099</v>
      </c>
      <c r="L154" s="22">
        <v>0</v>
      </c>
      <c r="M154" s="22">
        <v>31741.502661056911</v>
      </c>
      <c r="N154" s="22">
        <v>25938.440678094623</v>
      </c>
      <c r="O154" s="22">
        <v>149548.54234202363</v>
      </c>
      <c r="P154" s="23">
        <v>1.2229236490550361</v>
      </c>
      <c r="Q154" s="22">
        <v>8052</v>
      </c>
      <c r="R154" s="1" t="str">
        <f t="shared" si="2"/>
        <v xml:space="preserve">  </v>
      </c>
      <c r="T154" s="5"/>
    </row>
    <row r="155" spans="1:20" x14ac:dyDescent="0.25">
      <c r="A155" s="1">
        <v>1</v>
      </c>
      <c r="B155" s="1">
        <v>42</v>
      </c>
      <c r="C155" s="1" t="s">
        <v>23</v>
      </c>
      <c r="D155" s="12">
        <v>4209570</v>
      </c>
      <c r="E155" s="21" t="s">
        <v>167</v>
      </c>
      <c r="F155" s="22">
        <v>97171.453835498934</v>
      </c>
      <c r="G155" s="22">
        <v>0</v>
      </c>
      <c r="H155" s="22">
        <v>32006.269686529315</v>
      </c>
      <c r="I155" s="22">
        <v>26353.257634887294</v>
      </c>
      <c r="J155" s="22">
        <v>155530.98115691554</v>
      </c>
      <c r="K155" s="22">
        <v>92653.800703751331</v>
      </c>
      <c r="L155" s="22">
        <v>0</v>
      </c>
      <c r="M155" s="22">
        <v>32012.797555595862</v>
      </c>
      <c r="N155" s="22">
        <v>26160.136752266371</v>
      </c>
      <c r="O155" s="22">
        <v>150826.73501161358</v>
      </c>
      <c r="P155" s="23">
        <v>0.96975363936940739</v>
      </c>
      <c r="Q155" s="22">
        <v>9945</v>
      </c>
      <c r="R155" s="1" t="str">
        <f t="shared" si="2"/>
        <v xml:space="preserve">  </v>
      </c>
      <c r="T155" s="5"/>
    </row>
    <row r="156" spans="1:20" x14ac:dyDescent="0.25">
      <c r="A156" s="1">
        <v>1</v>
      </c>
      <c r="B156" s="1">
        <v>42</v>
      </c>
      <c r="C156" s="1" t="s">
        <v>23</v>
      </c>
      <c r="D156" s="12">
        <v>4209660</v>
      </c>
      <c r="E156" s="21" t="s">
        <v>168</v>
      </c>
      <c r="F156" s="22">
        <v>137226.86228677331</v>
      </c>
      <c r="G156" s="22">
        <v>32779.56341442345</v>
      </c>
      <c r="H156" s="22">
        <v>54347.391111868361</v>
      </c>
      <c r="I156" s="22">
        <v>45789.224816100097</v>
      </c>
      <c r="J156" s="22">
        <v>270143.04162916524</v>
      </c>
      <c r="K156" s="22">
        <v>163321.95378288371</v>
      </c>
      <c r="L156" s="22">
        <v>39384.51974407574</v>
      </c>
      <c r="M156" s="22">
        <v>74737.979228818454</v>
      </c>
      <c r="N156" s="22">
        <v>59800.132775031911</v>
      </c>
      <c r="O156" s="22">
        <v>337244.58553080983</v>
      </c>
      <c r="P156" s="23">
        <v>1.2483926422719309</v>
      </c>
      <c r="Q156" s="22">
        <v>4642</v>
      </c>
      <c r="R156" s="1" t="str">
        <f t="shared" si="2"/>
        <v xml:space="preserve">  </v>
      </c>
      <c r="T156" s="5"/>
    </row>
    <row r="157" spans="1:20" x14ac:dyDescent="0.25">
      <c r="A157" s="1">
        <v>1</v>
      </c>
      <c r="B157" s="1">
        <v>42</v>
      </c>
      <c r="C157" s="1" t="s">
        <v>23</v>
      </c>
      <c r="D157" s="12">
        <v>4209690</v>
      </c>
      <c r="E157" s="21" t="s">
        <v>169</v>
      </c>
      <c r="F157" s="22">
        <v>286117.38704685622</v>
      </c>
      <c r="G157" s="22">
        <v>71586.281818783027</v>
      </c>
      <c r="H157" s="22">
        <v>167258.42520853222</v>
      </c>
      <c r="I157" s="22">
        <v>179550.06931576951</v>
      </c>
      <c r="J157" s="22">
        <v>704512.16338994098</v>
      </c>
      <c r="K157" s="22">
        <v>271811.51769451337</v>
      </c>
      <c r="L157" s="22">
        <v>68006.967727843876</v>
      </c>
      <c r="M157" s="22">
        <v>166149.03052690247</v>
      </c>
      <c r="N157" s="22">
        <v>170572.56584998101</v>
      </c>
      <c r="O157" s="22">
        <v>676540.08179924067</v>
      </c>
      <c r="P157" s="23">
        <v>0.96029581454476887</v>
      </c>
      <c r="Q157" s="22">
        <v>5406</v>
      </c>
      <c r="R157" s="1" t="str">
        <f t="shared" si="2"/>
        <v xml:space="preserve">  </v>
      </c>
      <c r="T157" s="5"/>
    </row>
    <row r="158" spans="1:20" x14ac:dyDescent="0.25">
      <c r="A158" s="1">
        <v>1</v>
      </c>
      <c r="B158" s="1">
        <v>42</v>
      </c>
      <c r="C158" s="1" t="s">
        <v>23</v>
      </c>
      <c r="D158" s="12">
        <v>4209750</v>
      </c>
      <c r="E158" s="21" t="s">
        <v>170</v>
      </c>
      <c r="F158" s="22">
        <v>158738.10015875398</v>
      </c>
      <c r="G158" s="22">
        <v>37917.981463170901</v>
      </c>
      <c r="H158" s="22">
        <v>74011.157537595485</v>
      </c>
      <c r="I158" s="22">
        <v>61509.599695812503</v>
      </c>
      <c r="J158" s="22">
        <v>332176.83885533287</v>
      </c>
      <c r="K158" s="22">
        <v>162536.75208200447</v>
      </c>
      <c r="L158" s="22">
        <v>39195.17109145999</v>
      </c>
      <c r="M158" s="22">
        <v>78507.66248267128</v>
      </c>
      <c r="N158" s="22">
        <v>64401.190928784985</v>
      </c>
      <c r="O158" s="22">
        <v>344640.77658492071</v>
      </c>
      <c r="P158" s="23">
        <v>1.0375219951292751</v>
      </c>
      <c r="Q158" s="22">
        <v>4783</v>
      </c>
      <c r="R158" s="1" t="str">
        <f t="shared" si="2"/>
        <v xml:space="preserve">  </v>
      </c>
      <c r="T158" s="5"/>
    </row>
    <row r="159" spans="1:20" x14ac:dyDescent="0.25">
      <c r="A159" s="1">
        <v>1</v>
      </c>
      <c r="B159" s="1">
        <v>42</v>
      </c>
      <c r="C159" s="1" t="s">
        <v>23</v>
      </c>
      <c r="D159" s="12">
        <v>4209780</v>
      </c>
      <c r="E159" s="21" t="s">
        <v>171</v>
      </c>
      <c r="F159" s="22">
        <v>224013.58059786778</v>
      </c>
      <c r="G159" s="22">
        <v>0</v>
      </c>
      <c r="H159" s="22">
        <v>73785.446147571391</v>
      </c>
      <c r="I159" s="22">
        <v>60753.311494167654</v>
      </c>
      <c r="J159" s="22">
        <v>358552.33823960682</v>
      </c>
      <c r="K159" s="22">
        <v>281887.41061565024</v>
      </c>
      <c r="L159" s="22">
        <v>0</v>
      </c>
      <c r="M159" s="22">
        <v>97394.867139482303</v>
      </c>
      <c r="N159" s="22">
        <v>79588.890627657864</v>
      </c>
      <c r="O159" s="22">
        <v>458871.16838279041</v>
      </c>
      <c r="P159" s="23">
        <v>1.2797885258138921</v>
      </c>
      <c r="Q159" s="22">
        <v>16743</v>
      </c>
      <c r="R159" s="1" t="str">
        <f t="shared" si="2"/>
        <v xml:space="preserve">  </v>
      </c>
      <c r="T159" s="5"/>
    </row>
    <row r="160" spans="1:20" x14ac:dyDescent="0.25">
      <c r="A160" s="1">
        <v>1</v>
      </c>
      <c r="B160" s="1">
        <v>42</v>
      </c>
      <c r="C160" s="1" t="s">
        <v>23</v>
      </c>
      <c r="D160" s="12">
        <v>4209870</v>
      </c>
      <c r="E160" s="21" t="s">
        <v>172</v>
      </c>
      <c r="F160" s="22">
        <v>51181.910798850578</v>
      </c>
      <c r="G160" s="22">
        <v>9132.4209583386091</v>
      </c>
      <c r="H160" s="22">
        <v>16858.264186034525</v>
      </c>
      <c r="I160" s="22">
        <v>13880.723487078034</v>
      </c>
      <c r="J160" s="22">
        <v>91053.319430301752</v>
      </c>
      <c r="K160" s="22">
        <v>43504.624179022991</v>
      </c>
      <c r="L160" s="22">
        <v>7762.5578145878171</v>
      </c>
      <c r="M160" s="22">
        <v>14329.524558129346</v>
      </c>
      <c r="N160" s="22">
        <v>11798.614964016329</v>
      </c>
      <c r="O160" s="22">
        <v>77395.321515756485</v>
      </c>
      <c r="P160" s="23">
        <v>0.85</v>
      </c>
      <c r="Q160" s="22">
        <v>2819</v>
      </c>
      <c r="R160" s="1" t="str">
        <f t="shared" si="2"/>
        <v xml:space="preserve">  </v>
      </c>
      <c r="T160" s="5"/>
    </row>
    <row r="161" spans="1:20" x14ac:dyDescent="0.25">
      <c r="A161" s="1">
        <v>1</v>
      </c>
      <c r="B161" s="1">
        <v>42</v>
      </c>
      <c r="C161" s="1" t="s">
        <v>23</v>
      </c>
      <c r="D161" s="12">
        <v>4208280</v>
      </c>
      <c r="E161" s="21" t="s">
        <v>173</v>
      </c>
      <c r="F161" s="22">
        <v>89684.48910474591</v>
      </c>
      <c r="G161" s="22">
        <v>21873.667181180899</v>
      </c>
      <c r="H161" s="22">
        <v>43603.555363050102</v>
      </c>
      <c r="I161" s="22">
        <v>40993.72899253088</v>
      </c>
      <c r="J161" s="22">
        <v>196155.4406415078</v>
      </c>
      <c r="K161" s="22">
        <v>85200.264649508608</v>
      </c>
      <c r="L161" s="22">
        <v>20779.983822121852</v>
      </c>
      <c r="M161" s="22">
        <v>47142.58827015954</v>
      </c>
      <c r="N161" s="22">
        <v>45766.228124578498</v>
      </c>
      <c r="O161" s="22">
        <v>198889.06486636848</v>
      </c>
      <c r="P161" s="23">
        <v>1.0139360102167987</v>
      </c>
      <c r="Q161" s="22">
        <v>7867</v>
      </c>
      <c r="R161" s="1" t="str">
        <f t="shared" si="2"/>
        <v xml:space="preserve">  </v>
      </c>
      <c r="T161" s="5"/>
    </row>
    <row r="162" spans="1:20" x14ac:dyDescent="0.25">
      <c r="A162" s="1">
        <v>1</v>
      </c>
      <c r="B162" s="1">
        <v>42</v>
      </c>
      <c r="C162" s="1" t="s">
        <v>23</v>
      </c>
      <c r="D162" s="12">
        <v>4209930</v>
      </c>
      <c r="E162" s="21" t="s">
        <v>174</v>
      </c>
      <c r="F162" s="22">
        <v>133518.02817091453</v>
      </c>
      <c r="G162" s="22">
        <v>31893.629268087683</v>
      </c>
      <c r="H162" s="22">
        <v>53151.68818414017</v>
      </c>
      <c r="I162" s="22">
        <v>41246.147385050615</v>
      </c>
      <c r="J162" s="22">
        <v>259809.49300819298</v>
      </c>
      <c r="K162" s="22">
        <v>129558.28064507604</v>
      </c>
      <c r="L162" s="22">
        <v>31242.527681598545</v>
      </c>
      <c r="M162" s="22">
        <v>52531.942738644138</v>
      </c>
      <c r="N162" s="22">
        <v>40811.897276632764</v>
      </c>
      <c r="O162" s="22">
        <v>254144.64834195148</v>
      </c>
      <c r="P162" s="23">
        <v>0.97819615980674401</v>
      </c>
      <c r="Q162" s="22">
        <v>5555</v>
      </c>
      <c r="R162" s="1" t="str">
        <f t="shared" si="2"/>
        <v xml:space="preserve">  </v>
      </c>
      <c r="T162" s="5"/>
    </row>
    <row r="163" spans="1:20" x14ac:dyDescent="0.25">
      <c r="A163" s="1">
        <v>1</v>
      </c>
      <c r="B163" s="1">
        <v>42</v>
      </c>
      <c r="C163" s="1" t="s">
        <v>23</v>
      </c>
      <c r="D163" s="12">
        <v>4209940</v>
      </c>
      <c r="E163" s="21" t="s">
        <v>175</v>
      </c>
      <c r="F163" s="22">
        <v>204727.64319540231</v>
      </c>
      <c r="G163" s="22">
        <v>42800.126424835566</v>
      </c>
      <c r="H163" s="22">
        <v>67433.056744138099</v>
      </c>
      <c r="I163" s="22">
        <v>55522.893948312136</v>
      </c>
      <c r="J163" s="22">
        <v>370483.72031268815</v>
      </c>
      <c r="K163" s="22">
        <v>278746.60381213337</v>
      </c>
      <c r="L163" s="22">
        <v>67218.771678590798</v>
      </c>
      <c r="M163" s="22">
        <v>108278.71641283002</v>
      </c>
      <c r="N163" s="22">
        <v>85222.653434117747</v>
      </c>
      <c r="O163" s="22">
        <v>539466.74533767195</v>
      </c>
      <c r="P163" s="23">
        <v>1.4561145760530643</v>
      </c>
      <c r="Q163" s="22">
        <v>11867</v>
      </c>
      <c r="R163" s="1" t="str">
        <f t="shared" si="2"/>
        <v xml:space="preserve">  </v>
      </c>
      <c r="T163" s="5"/>
    </row>
    <row r="164" spans="1:20" x14ac:dyDescent="0.25">
      <c r="A164" s="1">
        <v>1</v>
      </c>
      <c r="B164" s="1">
        <v>42</v>
      </c>
      <c r="C164" s="1" t="s">
        <v>23</v>
      </c>
      <c r="D164" s="12">
        <v>4209960</v>
      </c>
      <c r="E164" s="21" t="s">
        <v>176</v>
      </c>
      <c r="F164" s="22">
        <v>105330.88889038815</v>
      </c>
      <c r="G164" s="22">
        <v>0</v>
      </c>
      <c r="H164" s="22">
        <v>34693.819049520323</v>
      </c>
      <c r="I164" s="22">
        <v>28566.126596595379</v>
      </c>
      <c r="J164" s="22">
        <v>168590.83453650383</v>
      </c>
      <c r="K164" s="22">
        <v>94224.204105509838</v>
      </c>
      <c r="L164" s="22">
        <v>0</v>
      </c>
      <c r="M164" s="22">
        <v>32555.387344673745</v>
      </c>
      <c r="N164" s="22">
        <v>26603.528900609872</v>
      </c>
      <c r="O164" s="22">
        <v>153383.12035079344</v>
      </c>
      <c r="P164" s="23">
        <v>0.90979513075239238</v>
      </c>
      <c r="Q164" s="22">
        <v>8520</v>
      </c>
      <c r="R164" s="1" t="str">
        <f t="shared" si="2"/>
        <v xml:space="preserve">  </v>
      </c>
      <c r="T164" s="5"/>
    </row>
    <row r="165" spans="1:20" x14ac:dyDescent="0.25">
      <c r="A165" s="1">
        <v>1</v>
      </c>
      <c r="B165" s="1">
        <v>42</v>
      </c>
      <c r="C165" s="1" t="s">
        <v>23</v>
      </c>
      <c r="D165" s="12">
        <v>4209990</v>
      </c>
      <c r="E165" s="21" t="s">
        <v>177</v>
      </c>
      <c r="F165" s="22">
        <v>267777.82316500077</v>
      </c>
      <c r="G165" s="22">
        <v>63964.445365442516</v>
      </c>
      <c r="H165" s="22">
        <v>88200.483639977727</v>
      </c>
      <c r="I165" s="22">
        <v>72622.335925147418</v>
      </c>
      <c r="J165" s="22">
        <v>492565.08809556847</v>
      </c>
      <c r="K165" s="22">
        <v>292880.23442795977</v>
      </c>
      <c r="L165" s="22">
        <v>70627.047425674275</v>
      </c>
      <c r="M165" s="22">
        <v>102115.33048073643</v>
      </c>
      <c r="N165" s="22">
        <v>83195.109818172627</v>
      </c>
      <c r="O165" s="22">
        <v>548817.72215254314</v>
      </c>
      <c r="P165" s="23">
        <v>1.1142034533435314</v>
      </c>
      <c r="Q165" s="22">
        <v>13930</v>
      </c>
      <c r="R165" s="1" t="str">
        <f t="shared" si="2"/>
        <v xml:space="preserve">  </v>
      </c>
      <c r="T165" s="5"/>
    </row>
    <row r="166" spans="1:20" x14ac:dyDescent="0.25">
      <c r="A166" s="1">
        <v>1</v>
      </c>
      <c r="B166" s="1">
        <v>42</v>
      </c>
      <c r="C166" s="1" t="s">
        <v>23</v>
      </c>
      <c r="D166" s="12">
        <v>4210070</v>
      </c>
      <c r="E166" s="21" t="s">
        <v>178</v>
      </c>
      <c r="F166" s="22">
        <v>309850.04992838256</v>
      </c>
      <c r="G166" s="22">
        <v>0</v>
      </c>
      <c r="H166" s="22">
        <v>96751.77706767639</v>
      </c>
      <c r="I166" s="22">
        <v>79663.282621491337</v>
      </c>
      <c r="J166" s="22">
        <v>486265.10961755028</v>
      </c>
      <c r="K166" s="22">
        <v>263372.54243912519</v>
      </c>
      <c r="L166" s="22">
        <v>0</v>
      </c>
      <c r="M166" s="22">
        <v>90883.789670547572</v>
      </c>
      <c r="N166" s="22">
        <v>74268.1848475359</v>
      </c>
      <c r="O166" s="22">
        <v>428524.51695720869</v>
      </c>
      <c r="P166" s="23">
        <v>0.88125696966875777</v>
      </c>
      <c r="Q166" s="22">
        <v>28768</v>
      </c>
      <c r="R166" s="1" t="str">
        <f t="shared" si="2"/>
        <v>*</v>
      </c>
      <c r="T166" s="5"/>
    </row>
    <row r="167" spans="1:20" x14ac:dyDescent="0.25">
      <c r="A167" s="1">
        <v>1</v>
      </c>
      <c r="B167" s="1">
        <v>42</v>
      </c>
      <c r="C167" s="1" t="s">
        <v>23</v>
      </c>
      <c r="D167" s="12">
        <v>4210200</v>
      </c>
      <c r="E167" s="21" t="s">
        <v>179</v>
      </c>
      <c r="F167" s="22">
        <v>365691.04382367153</v>
      </c>
      <c r="G167" s="22">
        <v>87353.10682870679</v>
      </c>
      <c r="H167" s="22">
        <v>145497.58233906337</v>
      </c>
      <c r="I167" s="22">
        <v>112925.25797376523</v>
      </c>
      <c r="J167" s="22">
        <v>711466.99096520699</v>
      </c>
      <c r="K167" s="22">
        <v>329121.93944130436</v>
      </c>
      <c r="L167" s="22">
        <v>78617.79614583611</v>
      </c>
      <c r="M167" s="22">
        <v>130947.82410515704</v>
      </c>
      <c r="N167" s="22">
        <v>101632.7321763887</v>
      </c>
      <c r="O167" s="22">
        <v>640320.29186868621</v>
      </c>
      <c r="P167" s="23">
        <v>0.89999999999999991</v>
      </c>
      <c r="Q167" s="22">
        <v>15565</v>
      </c>
      <c r="R167" s="1" t="str">
        <f t="shared" si="2"/>
        <v xml:space="preserve">  </v>
      </c>
      <c r="T167" s="5"/>
    </row>
    <row r="168" spans="1:20" x14ac:dyDescent="0.25">
      <c r="A168" s="1">
        <v>1</v>
      </c>
      <c r="B168" s="1">
        <v>42</v>
      </c>
      <c r="C168" s="1" t="s">
        <v>23</v>
      </c>
      <c r="D168" s="12">
        <v>4210230</v>
      </c>
      <c r="E168" s="21" t="s">
        <v>180</v>
      </c>
      <c r="F168" s="22">
        <v>182474.63850024992</v>
      </c>
      <c r="G168" s="22">
        <v>0</v>
      </c>
      <c r="H168" s="22">
        <v>60103.376663253541</v>
      </c>
      <c r="I168" s="22">
        <v>49487.796780017357</v>
      </c>
      <c r="J168" s="22">
        <v>292065.81194352085</v>
      </c>
      <c r="K168" s="22">
        <v>155103.44272521243</v>
      </c>
      <c r="L168" s="22">
        <v>0</v>
      </c>
      <c r="M168" s="22">
        <v>52088.619751478021</v>
      </c>
      <c r="N168" s="22">
        <v>42565.646240975788</v>
      </c>
      <c r="O168" s="22">
        <v>249757.70871766625</v>
      </c>
      <c r="P168" s="23">
        <v>0.85514188413796244</v>
      </c>
      <c r="Q168" s="22">
        <v>22337</v>
      </c>
      <c r="R168" s="1" t="str">
        <f t="shared" si="2"/>
        <v>*</v>
      </c>
      <c r="T168" s="5"/>
    </row>
    <row r="169" spans="1:20" x14ac:dyDescent="0.25">
      <c r="A169" s="1">
        <v>1</v>
      </c>
      <c r="B169" s="1">
        <v>42</v>
      </c>
      <c r="C169" s="1" t="s">
        <v>23</v>
      </c>
      <c r="D169" s="12">
        <v>4210350</v>
      </c>
      <c r="E169" s="21" t="s">
        <v>181</v>
      </c>
      <c r="F169" s="22">
        <v>163628.53860397686</v>
      </c>
      <c r="G169" s="22">
        <v>38773.302215200478</v>
      </c>
      <c r="H169" s="22">
        <v>63016.373910844428</v>
      </c>
      <c r="I169" s="22">
        <v>57425.421832942935</v>
      </c>
      <c r="J169" s="22">
        <v>322843.6365629647</v>
      </c>
      <c r="K169" s="22">
        <v>162536.75208200447</v>
      </c>
      <c r="L169" s="22">
        <v>39195.17109145999</v>
      </c>
      <c r="M169" s="22">
        <v>63944.600020427111</v>
      </c>
      <c r="N169" s="22">
        <v>51682.879649648639</v>
      </c>
      <c r="O169" s="22">
        <v>317359.40284354019</v>
      </c>
      <c r="P169" s="23">
        <v>0.98301272474250889</v>
      </c>
      <c r="Q169" s="22">
        <v>7789</v>
      </c>
      <c r="R169" s="1" t="str">
        <f t="shared" si="2"/>
        <v xml:space="preserve">  </v>
      </c>
      <c r="T169" s="5"/>
    </row>
    <row r="170" spans="1:20" x14ac:dyDescent="0.25">
      <c r="A170" s="1">
        <v>1</v>
      </c>
      <c r="B170" s="1">
        <v>42</v>
      </c>
      <c r="C170" s="1" t="s">
        <v>23</v>
      </c>
      <c r="D170" s="12">
        <v>4210380</v>
      </c>
      <c r="E170" s="21" t="s">
        <v>182</v>
      </c>
      <c r="F170" s="22">
        <v>211403.54460394804</v>
      </c>
      <c r="G170" s="22">
        <v>50498.246341138823</v>
      </c>
      <c r="H170" s="22">
        <v>77433.525652895376</v>
      </c>
      <c r="I170" s="22">
        <v>61615.847581460323</v>
      </c>
      <c r="J170" s="22">
        <v>400951.16417944257</v>
      </c>
      <c r="K170" s="22">
        <v>179693.01291335584</v>
      </c>
      <c r="L170" s="22">
        <v>42923.509389968</v>
      </c>
      <c r="M170" s="22">
        <v>65818.496804961062</v>
      </c>
      <c r="N170" s="22">
        <v>52373.470444241269</v>
      </c>
      <c r="O170" s="22">
        <v>340808.48955252615</v>
      </c>
      <c r="P170" s="23">
        <v>0.85</v>
      </c>
      <c r="Q170" s="22">
        <v>10901</v>
      </c>
      <c r="R170" s="1" t="str">
        <f t="shared" si="2"/>
        <v xml:space="preserve">  </v>
      </c>
      <c r="T170" s="5"/>
    </row>
    <row r="171" spans="1:20" x14ac:dyDescent="0.25">
      <c r="A171" s="1">
        <v>1</v>
      </c>
      <c r="B171" s="1">
        <v>42</v>
      </c>
      <c r="C171" s="1" t="s">
        <v>23</v>
      </c>
      <c r="D171" s="12">
        <v>4210440</v>
      </c>
      <c r="E171" s="21" t="s">
        <v>183</v>
      </c>
      <c r="F171" s="22">
        <v>126100.35993919706</v>
      </c>
      <c r="G171" s="22">
        <v>0</v>
      </c>
      <c r="H171" s="22">
        <v>41534.853791679256</v>
      </c>
      <c r="I171" s="22">
        <v>34198.883953670527</v>
      </c>
      <c r="J171" s="22">
        <v>201834.09768454687</v>
      </c>
      <c r="K171" s="22">
        <v>116995.05343100803</v>
      </c>
      <c r="L171" s="22">
        <v>0</v>
      </c>
      <c r="M171" s="22">
        <v>40422.939286303234</v>
      </c>
      <c r="N171" s="22">
        <v>33032.715051590589</v>
      </c>
      <c r="O171" s="22">
        <v>190450.70776890183</v>
      </c>
      <c r="P171" s="23">
        <v>0.94360026355191728</v>
      </c>
      <c r="Q171" s="22">
        <v>11717</v>
      </c>
      <c r="R171" s="1" t="str">
        <f t="shared" si="2"/>
        <v xml:space="preserve">  </v>
      </c>
      <c r="T171" s="5"/>
    </row>
    <row r="172" spans="1:20" x14ac:dyDescent="0.25">
      <c r="A172" s="1">
        <v>1</v>
      </c>
      <c r="B172" s="1">
        <v>42</v>
      </c>
      <c r="C172" s="1" t="s">
        <v>23</v>
      </c>
      <c r="D172" s="12">
        <v>4210530</v>
      </c>
      <c r="E172" s="21" t="s">
        <v>184</v>
      </c>
      <c r="F172" s="22">
        <v>59371.344988497782</v>
      </c>
      <c r="G172" s="22">
        <v>14142.797401337293</v>
      </c>
      <c r="H172" s="22">
        <v>26169.044349003765</v>
      </c>
      <c r="I172" s="22">
        <v>22714.278034023326</v>
      </c>
      <c r="J172" s="22">
        <v>122397.46477286218</v>
      </c>
      <c r="K172" s="22">
        <v>67527.346275615389</v>
      </c>
      <c r="L172" s="22">
        <v>16283.984124954395</v>
      </c>
      <c r="M172" s="22">
        <v>32561.138796437976</v>
      </c>
      <c r="N172" s="22">
        <v>26690.256404825857</v>
      </c>
      <c r="O172" s="22">
        <v>143062.72560183363</v>
      </c>
      <c r="P172" s="23">
        <v>1.1688373273688373</v>
      </c>
      <c r="Q172" s="22">
        <v>2846</v>
      </c>
      <c r="R172" s="1" t="str">
        <f t="shared" si="2"/>
        <v xml:space="preserve">  </v>
      </c>
      <c r="T172" s="5"/>
    </row>
    <row r="173" spans="1:20" x14ac:dyDescent="0.25">
      <c r="A173" s="1">
        <v>1</v>
      </c>
      <c r="B173" s="1">
        <v>42</v>
      </c>
      <c r="C173" s="1" t="s">
        <v>23</v>
      </c>
      <c r="D173" s="12">
        <v>4210590</v>
      </c>
      <c r="E173" s="21" t="s">
        <v>185</v>
      </c>
      <c r="F173" s="22">
        <v>155557.17988025767</v>
      </c>
      <c r="G173" s="22">
        <v>0</v>
      </c>
      <c r="H173" s="22">
        <v>0</v>
      </c>
      <c r="I173" s="22">
        <v>0</v>
      </c>
      <c r="J173" s="22">
        <v>155557.17988025767</v>
      </c>
      <c r="K173" s="22">
        <v>155469.93677409118</v>
      </c>
      <c r="L173" s="22">
        <v>0</v>
      </c>
      <c r="M173" s="22">
        <v>0</v>
      </c>
      <c r="N173" s="22">
        <v>0</v>
      </c>
      <c r="O173" s="22">
        <v>155469.93677409118</v>
      </c>
      <c r="P173" s="23">
        <v>0.99943915731672661</v>
      </c>
      <c r="Q173" s="22">
        <v>28792</v>
      </c>
      <c r="R173" s="1" t="str">
        <f t="shared" si="2"/>
        <v>*</v>
      </c>
      <c r="T173" s="5"/>
    </row>
    <row r="174" spans="1:20" x14ac:dyDescent="0.25">
      <c r="A174" s="1">
        <v>1</v>
      </c>
      <c r="B174" s="1">
        <v>42</v>
      </c>
      <c r="C174" s="1" t="s">
        <v>23</v>
      </c>
      <c r="D174" s="12">
        <v>4210620</v>
      </c>
      <c r="E174" s="21" t="s">
        <v>186</v>
      </c>
      <c r="F174" s="22">
        <v>459895.43036648334</v>
      </c>
      <c r="G174" s="22">
        <v>99675.462210858663</v>
      </c>
      <c r="H174" s="22">
        <v>151480.05500494791</v>
      </c>
      <c r="I174" s="22">
        <v>124725.34147809251</v>
      </c>
      <c r="J174" s="22">
        <v>835776.28906038241</v>
      </c>
      <c r="K174" s="22">
        <v>453846.58310820564</v>
      </c>
      <c r="L174" s="22">
        <v>84724.142879229854</v>
      </c>
      <c r="M174" s="22">
        <v>156808.44904351188</v>
      </c>
      <c r="N174" s="22">
        <v>128140.33087127087</v>
      </c>
      <c r="O174" s="22">
        <v>823519.50590221828</v>
      </c>
      <c r="P174" s="23">
        <v>0.98533485177960267</v>
      </c>
      <c r="Q174" s="22">
        <v>31687</v>
      </c>
      <c r="R174" s="1" t="str">
        <f t="shared" si="2"/>
        <v>*</v>
      </c>
      <c r="T174" s="5"/>
    </row>
    <row r="175" spans="1:20" x14ac:dyDescent="0.25">
      <c r="A175" s="1">
        <v>1</v>
      </c>
      <c r="B175" s="1">
        <v>42</v>
      </c>
      <c r="C175" s="1" t="s">
        <v>23</v>
      </c>
      <c r="D175" s="12">
        <v>4210650</v>
      </c>
      <c r="E175" s="21" t="s">
        <v>187</v>
      </c>
      <c r="F175" s="22">
        <v>223271.813774696</v>
      </c>
      <c r="G175" s="22">
        <v>0</v>
      </c>
      <c r="H175" s="22">
        <v>73541.123478208596</v>
      </c>
      <c r="I175" s="22">
        <v>60552.141588557824</v>
      </c>
      <c r="J175" s="22">
        <v>357365.07884146238</v>
      </c>
      <c r="K175" s="22">
        <v>229278.89665674063</v>
      </c>
      <c r="L175" s="22">
        <v>0</v>
      </c>
      <c r="M175" s="22">
        <v>79218.109205372806</v>
      </c>
      <c r="N175" s="22">
        <v>64735.253658150687</v>
      </c>
      <c r="O175" s="22">
        <v>373232.25952026411</v>
      </c>
      <c r="P175" s="23">
        <v>1.0444004790010299</v>
      </c>
      <c r="Q175" s="22">
        <v>17031</v>
      </c>
      <c r="R175" s="1" t="str">
        <f t="shared" si="2"/>
        <v xml:space="preserve">  </v>
      </c>
      <c r="T175" s="5"/>
    </row>
    <row r="176" spans="1:20" x14ac:dyDescent="0.25">
      <c r="A176" s="1">
        <v>1</v>
      </c>
      <c r="B176" s="1">
        <v>42</v>
      </c>
      <c r="C176" s="1" t="s">
        <v>23</v>
      </c>
      <c r="D176" s="12">
        <v>4210710</v>
      </c>
      <c r="E176" s="21" t="s">
        <v>188</v>
      </c>
      <c r="F176" s="22">
        <v>492207.60200141708</v>
      </c>
      <c r="G176" s="22">
        <v>117248.35264979627</v>
      </c>
      <c r="H176" s="22">
        <v>187937.28563275895</v>
      </c>
      <c r="I176" s="22">
        <v>152639.91438275459</v>
      </c>
      <c r="J176" s="22">
        <v>950033.15466672694</v>
      </c>
      <c r="K176" s="22">
        <v>515092.31577678706</v>
      </c>
      <c r="L176" s="22">
        <v>124212.71611593115</v>
      </c>
      <c r="M176" s="22">
        <v>206136.45333663005</v>
      </c>
      <c r="N176" s="22">
        <v>160777.58446575396</v>
      </c>
      <c r="O176" s="22">
        <v>1006219.0696951022</v>
      </c>
      <c r="P176" s="23">
        <v>1.0591410044506135</v>
      </c>
      <c r="Q176" s="22">
        <v>27799</v>
      </c>
      <c r="R176" s="1" t="str">
        <f t="shared" si="2"/>
        <v>*</v>
      </c>
      <c r="T176" s="5"/>
    </row>
    <row r="177" spans="1:20" x14ac:dyDescent="0.25">
      <c r="A177" s="1">
        <v>1</v>
      </c>
      <c r="B177" s="1">
        <v>42</v>
      </c>
      <c r="C177" s="1" t="s">
        <v>23</v>
      </c>
      <c r="D177" s="12">
        <v>4210740</v>
      </c>
      <c r="E177" s="21" t="s">
        <v>189</v>
      </c>
      <c r="F177" s="22">
        <v>323410.33490288194</v>
      </c>
      <c r="G177" s="22">
        <v>77253.457560479059</v>
      </c>
      <c r="H177" s="22">
        <v>128149.47563322331</v>
      </c>
      <c r="I177" s="22">
        <v>99580.330413288408</v>
      </c>
      <c r="J177" s="22">
        <v>628393.5985098728</v>
      </c>
      <c r="K177" s="22">
        <v>320362.29395873356</v>
      </c>
      <c r="L177" s="22">
        <v>77254.250267225507</v>
      </c>
      <c r="M177" s="22">
        <v>129225.11036054288</v>
      </c>
      <c r="N177" s="22">
        <v>100550.56481510057</v>
      </c>
      <c r="O177" s="22">
        <v>627392.2194016024</v>
      </c>
      <c r="P177" s="23">
        <v>0.99840644603852591</v>
      </c>
      <c r="Q177" s="22">
        <v>11062</v>
      </c>
      <c r="R177" s="1" t="str">
        <f t="shared" si="2"/>
        <v xml:space="preserve">  </v>
      </c>
      <c r="T177" s="5"/>
    </row>
    <row r="178" spans="1:20" x14ac:dyDescent="0.25">
      <c r="A178" s="1">
        <v>1</v>
      </c>
      <c r="B178" s="1">
        <v>42</v>
      </c>
      <c r="C178" s="1" t="s">
        <v>23</v>
      </c>
      <c r="D178" s="12">
        <v>4210830</v>
      </c>
      <c r="E178" s="21" t="s">
        <v>190</v>
      </c>
      <c r="F178" s="22">
        <v>118682.69170747959</v>
      </c>
      <c r="G178" s="22">
        <v>28349.892682744608</v>
      </c>
      <c r="H178" s="22">
        <v>45940.038548173005</v>
      </c>
      <c r="I178" s="22">
        <v>43459.619545712245</v>
      </c>
      <c r="J178" s="22">
        <v>236432.24248410945</v>
      </c>
      <c r="K178" s="22">
        <v>100880.28795135765</v>
      </c>
      <c r="L178" s="22">
        <v>24097.408780332917</v>
      </c>
      <c r="M178" s="22">
        <v>39049.032765947049</v>
      </c>
      <c r="N178" s="22">
        <v>36940.676613855409</v>
      </c>
      <c r="O178" s="22">
        <v>200967.40611149301</v>
      </c>
      <c r="P178" s="23">
        <v>0.84999999999999987</v>
      </c>
      <c r="Q178" s="22">
        <v>5218</v>
      </c>
      <c r="R178" s="1" t="str">
        <f t="shared" si="2"/>
        <v xml:space="preserve">  </v>
      </c>
      <c r="T178" s="5"/>
    </row>
    <row r="179" spans="1:20" x14ac:dyDescent="0.25">
      <c r="A179" s="1">
        <v>1</v>
      </c>
      <c r="B179" s="1">
        <v>42</v>
      </c>
      <c r="C179" s="1" t="s">
        <v>23</v>
      </c>
      <c r="D179" s="12">
        <v>4210860</v>
      </c>
      <c r="E179" s="21" t="s">
        <v>191</v>
      </c>
      <c r="F179" s="22">
        <v>394619.94992736971</v>
      </c>
      <c r="G179" s="22">
        <v>0</v>
      </c>
      <c r="H179" s="22">
        <v>129979.66010101984</v>
      </c>
      <c r="I179" s="22">
        <v>107022.38978442777</v>
      </c>
      <c r="J179" s="22">
        <v>631621.99981281743</v>
      </c>
      <c r="K179" s="22">
        <v>370615.20281500532</v>
      </c>
      <c r="L179" s="22">
        <v>0</v>
      </c>
      <c r="M179" s="22">
        <v>128051.19022238345</v>
      </c>
      <c r="N179" s="22">
        <v>104640.54700906549</v>
      </c>
      <c r="O179" s="22">
        <v>603306.94004645431</v>
      </c>
      <c r="P179" s="23">
        <v>0.95517087787513044</v>
      </c>
      <c r="Q179" s="22">
        <v>31302</v>
      </c>
      <c r="R179" s="1" t="str">
        <f t="shared" si="2"/>
        <v>*</v>
      </c>
      <c r="T179" s="5"/>
    </row>
    <row r="180" spans="1:20" x14ac:dyDescent="0.25">
      <c r="A180" s="1">
        <v>1</v>
      </c>
      <c r="B180" s="1">
        <v>42</v>
      </c>
      <c r="C180" s="1" t="s">
        <v>23</v>
      </c>
      <c r="D180" s="12">
        <v>4210870</v>
      </c>
      <c r="E180" s="21" t="s">
        <v>192</v>
      </c>
      <c r="F180" s="22">
        <v>171348.13615267366</v>
      </c>
      <c r="G180" s="22">
        <v>0</v>
      </c>
      <c r="H180" s="22">
        <v>0</v>
      </c>
      <c r="I180" s="22">
        <v>0</v>
      </c>
      <c r="J180" s="22">
        <v>171348.13615267366</v>
      </c>
      <c r="K180" s="22">
        <v>207293.24903212165</v>
      </c>
      <c r="L180" s="22">
        <v>0</v>
      </c>
      <c r="M180" s="22">
        <v>71621.852158282258</v>
      </c>
      <c r="N180" s="22">
        <v>58527.763581341715</v>
      </c>
      <c r="O180" s="22">
        <v>337442.86477174563</v>
      </c>
      <c r="P180" s="23">
        <v>1.9693407372174692</v>
      </c>
      <c r="Q180" s="22">
        <v>30841</v>
      </c>
      <c r="R180" s="1" t="str">
        <f t="shared" si="2"/>
        <v>*</v>
      </c>
      <c r="T180" s="5"/>
    </row>
    <row r="181" spans="1:20" x14ac:dyDescent="0.25">
      <c r="A181" s="1">
        <v>1</v>
      </c>
      <c r="B181" s="1">
        <v>42</v>
      </c>
      <c r="C181" s="1" t="s">
        <v>23</v>
      </c>
      <c r="D181" s="12">
        <v>4210950</v>
      </c>
      <c r="E181" s="21" t="s">
        <v>193</v>
      </c>
      <c r="F181" s="22">
        <v>1008419.7491608727</v>
      </c>
      <c r="G181" s="22">
        <v>240214.80750777328</v>
      </c>
      <c r="H181" s="22">
        <v>634566.0872885295</v>
      </c>
      <c r="I181" s="22">
        <v>657271.21744266909</v>
      </c>
      <c r="J181" s="22">
        <v>2540471.8613998443</v>
      </c>
      <c r="K181" s="22">
        <v>1181728.5598232688</v>
      </c>
      <c r="L181" s="22">
        <v>284969.72218670184</v>
      </c>
      <c r="M181" s="22">
        <v>875085.93609894847</v>
      </c>
      <c r="N181" s="22">
        <v>884201.18270917621</v>
      </c>
      <c r="O181" s="22">
        <v>3225985.4008180951</v>
      </c>
      <c r="P181" s="23">
        <v>1.2698370920119229</v>
      </c>
      <c r="Q181" s="22">
        <v>25908</v>
      </c>
      <c r="R181" s="1" t="str">
        <f t="shared" si="2"/>
        <v>*</v>
      </c>
      <c r="T181" s="5"/>
    </row>
    <row r="182" spans="1:20" x14ac:dyDescent="0.25">
      <c r="A182" s="1">
        <v>1</v>
      </c>
      <c r="B182" s="1">
        <v>42</v>
      </c>
      <c r="C182" s="1" t="s">
        <v>23</v>
      </c>
      <c r="D182" s="12">
        <v>4210980</v>
      </c>
      <c r="E182" s="21" t="s">
        <v>194</v>
      </c>
      <c r="F182" s="22">
        <v>367916.34429318685</v>
      </c>
      <c r="G182" s="22">
        <v>0</v>
      </c>
      <c r="H182" s="22">
        <v>121184.0440039583</v>
      </c>
      <c r="I182" s="22">
        <v>99780.273182474019</v>
      </c>
      <c r="J182" s="22">
        <v>588880.6614796191</v>
      </c>
      <c r="K182" s="22">
        <v>380822.8249264356</v>
      </c>
      <c r="L182" s="22">
        <v>0</v>
      </c>
      <c r="M182" s="22">
        <v>131578.02385138973</v>
      </c>
      <c r="N182" s="22">
        <v>107522.59597329823</v>
      </c>
      <c r="O182" s="22">
        <v>619923.44475112355</v>
      </c>
      <c r="P182" s="23">
        <v>1.0527148967560023</v>
      </c>
      <c r="Q182" s="22">
        <v>30439</v>
      </c>
      <c r="R182" s="1" t="str">
        <f t="shared" si="2"/>
        <v>*</v>
      </c>
      <c r="T182" s="5"/>
    </row>
    <row r="183" spans="1:20" x14ac:dyDescent="0.25">
      <c r="A183" s="1">
        <v>1</v>
      </c>
      <c r="B183" s="1">
        <v>42</v>
      </c>
      <c r="C183" s="1" t="s">
        <v>23</v>
      </c>
      <c r="D183" s="12">
        <v>4216290</v>
      </c>
      <c r="E183" s="21" t="s">
        <v>195</v>
      </c>
      <c r="F183" s="22">
        <v>578578.12207396305</v>
      </c>
      <c r="G183" s="22">
        <v>138205.72682837991</v>
      </c>
      <c r="H183" s="22">
        <v>308533.72090473515</v>
      </c>
      <c r="I183" s="22">
        <v>272610.36833951634</v>
      </c>
      <c r="J183" s="22">
        <v>1297927.9381465944</v>
      </c>
      <c r="K183" s="22">
        <v>520720.30986656673</v>
      </c>
      <c r="L183" s="22">
        <v>124385.15414554192</v>
      </c>
      <c r="M183" s="22">
        <v>277680.34881426167</v>
      </c>
      <c r="N183" s="22">
        <v>245349.33150556471</v>
      </c>
      <c r="O183" s="22">
        <v>1168135.1443319351</v>
      </c>
      <c r="P183" s="23">
        <v>0.9</v>
      </c>
      <c r="Q183" s="22">
        <v>18834</v>
      </c>
      <c r="R183" s="1" t="str">
        <f t="shared" si="2"/>
        <v xml:space="preserve">  </v>
      </c>
      <c r="T183" s="5"/>
    </row>
    <row r="184" spans="1:20" x14ac:dyDescent="0.25">
      <c r="A184" s="1">
        <v>1</v>
      </c>
      <c r="B184" s="1">
        <v>42</v>
      </c>
      <c r="C184" s="1" t="s">
        <v>23</v>
      </c>
      <c r="D184" s="12">
        <v>4211010</v>
      </c>
      <c r="E184" s="21" t="s">
        <v>196</v>
      </c>
      <c r="F184" s="22">
        <v>231431.24882958524</v>
      </c>
      <c r="G184" s="22">
        <v>0</v>
      </c>
      <c r="H184" s="22">
        <v>76228.672841199586</v>
      </c>
      <c r="I184" s="22">
        <v>62765.010550265921</v>
      </c>
      <c r="J184" s="22">
        <v>370424.93222105072</v>
      </c>
      <c r="K184" s="22">
        <v>219071.27454531036</v>
      </c>
      <c r="L184" s="22">
        <v>0</v>
      </c>
      <c r="M184" s="22">
        <v>75691.275576366461</v>
      </c>
      <c r="N184" s="22">
        <v>61853.204693917949</v>
      </c>
      <c r="O184" s="22">
        <v>356615.75481559476</v>
      </c>
      <c r="P184" s="23">
        <v>0.96272071287789196</v>
      </c>
      <c r="Q184" s="22">
        <v>19420</v>
      </c>
      <c r="R184" s="1" t="str">
        <f t="shared" si="2"/>
        <v xml:space="preserve">  </v>
      </c>
      <c r="T184" s="5"/>
    </row>
    <row r="185" spans="1:20" x14ac:dyDescent="0.25">
      <c r="A185" s="1">
        <v>1</v>
      </c>
      <c r="B185" s="1">
        <v>42</v>
      </c>
      <c r="C185" s="1" t="s">
        <v>23</v>
      </c>
      <c r="D185" s="12">
        <v>4210920</v>
      </c>
      <c r="E185" s="21" t="s">
        <v>197</v>
      </c>
      <c r="F185" s="22">
        <v>455444.82942745293</v>
      </c>
      <c r="G185" s="22">
        <v>108792.71317003244</v>
      </c>
      <c r="H185" s="22">
        <v>175364.2939777156</v>
      </c>
      <c r="I185" s="22">
        <v>137433.50593634261</v>
      </c>
      <c r="J185" s="22">
        <v>877035.34251154365</v>
      </c>
      <c r="K185" s="22">
        <v>551996.79571811168</v>
      </c>
      <c r="L185" s="22">
        <v>133112.10278887136</v>
      </c>
      <c r="M185" s="22">
        <v>246582.54764218221</v>
      </c>
      <c r="N185" s="22">
        <v>194988.54764274514</v>
      </c>
      <c r="O185" s="22">
        <v>1126679.9937919104</v>
      </c>
      <c r="P185" s="23">
        <v>1.284646056070518</v>
      </c>
      <c r="Q185" s="22">
        <v>25393</v>
      </c>
      <c r="R185" s="1" t="str">
        <f t="shared" si="2"/>
        <v>*</v>
      </c>
      <c r="T185" s="5"/>
    </row>
    <row r="186" spans="1:20" x14ac:dyDescent="0.25">
      <c r="A186" s="1">
        <v>1</v>
      </c>
      <c r="B186" s="1">
        <v>42</v>
      </c>
      <c r="C186" s="1" t="s">
        <v>23</v>
      </c>
      <c r="D186" s="12">
        <v>4211160</v>
      </c>
      <c r="E186" s="21" t="s">
        <v>198</v>
      </c>
      <c r="F186" s="22">
        <v>291514.36150649667</v>
      </c>
      <c r="G186" s="22">
        <v>69634.423901991409</v>
      </c>
      <c r="H186" s="22">
        <v>138730.2658543179</v>
      </c>
      <c r="I186" s="22">
        <v>116314.45790003148</v>
      </c>
      <c r="J186" s="22">
        <v>616193.50916283741</v>
      </c>
      <c r="K186" s="22">
        <v>303087.85653938993</v>
      </c>
      <c r="L186" s="22">
        <v>73088.579909679</v>
      </c>
      <c r="M186" s="22">
        <v>152058.63837704109</v>
      </c>
      <c r="N186" s="22">
        <v>126795.51140054136</v>
      </c>
      <c r="O186" s="22">
        <v>655030.58622665145</v>
      </c>
      <c r="P186" s="23">
        <v>1.0630274037072838</v>
      </c>
      <c r="Q186" s="22">
        <v>10326</v>
      </c>
      <c r="R186" s="1" t="str">
        <f t="shared" si="2"/>
        <v xml:space="preserve">  </v>
      </c>
      <c r="T186" s="5"/>
    </row>
    <row r="187" spans="1:20" x14ac:dyDescent="0.25">
      <c r="A187" s="1">
        <v>1</v>
      </c>
      <c r="B187" s="1">
        <v>42</v>
      </c>
      <c r="C187" s="1" t="s">
        <v>23</v>
      </c>
      <c r="D187" s="12">
        <v>4211190</v>
      </c>
      <c r="E187" s="21" t="s">
        <v>199</v>
      </c>
      <c r="F187" s="22">
        <v>57116.045384224548</v>
      </c>
      <c r="G187" s="22">
        <v>0</v>
      </c>
      <c r="H187" s="22">
        <v>18812.84554093708</v>
      </c>
      <c r="I187" s="22">
        <v>15490.082731956652</v>
      </c>
      <c r="J187" s="22">
        <v>91418.973657118273</v>
      </c>
      <c r="K187" s="22">
        <v>84016.581994079621</v>
      </c>
      <c r="L187" s="22">
        <v>0</v>
      </c>
      <c r="M187" s="22">
        <v>29028.553715667429</v>
      </c>
      <c r="N187" s="22">
        <v>23721.479936377134</v>
      </c>
      <c r="O187" s="22">
        <v>136766.61564612418</v>
      </c>
      <c r="P187" s="23">
        <v>1.4960419065640531</v>
      </c>
      <c r="Q187" s="22">
        <v>5480</v>
      </c>
      <c r="R187" s="1" t="str">
        <f t="shared" si="2"/>
        <v xml:space="preserve">  </v>
      </c>
      <c r="T187" s="5"/>
    </row>
    <row r="188" spans="1:20" x14ac:dyDescent="0.25">
      <c r="A188" s="1">
        <v>1</v>
      </c>
      <c r="B188" s="1">
        <v>42</v>
      </c>
      <c r="C188" s="1" t="s">
        <v>23</v>
      </c>
      <c r="D188" s="12">
        <v>4211220</v>
      </c>
      <c r="E188" s="21" t="s">
        <v>200</v>
      </c>
      <c r="F188" s="22">
        <v>283354.92645160761</v>
      </c>
      <c r="G188" s="22">
        <v>67685.368780052755</v>
      </c>
      <c r="H188" s="22">
        <v>100378.93033636952</v>
      </c>
      <c r="I188" s="22">
        <v>80715.50181278355</v>
      </c>
      <c r="J188" s="22">
        <v>532134.72738081345</v>
      </c>
      <c r="K188" s="22">
        <v>273250.1919059786</v>
      </c>
      <c r="L188" s="22">
        <v>65893.33111028056</v>
      </c>
      <c r="M188" s="22">
        <v>97347.159932277631</v>
      </c>
      <c r="N188" s="22">
        <v>78750.014852599386</v>
      </c>
      <c r="O188" s="22">
        <v>515240.69780113618</v>
      </c>
      <c r="P188" s="23">
        <v>0.96825234529828508</v>
      </c>
      <c r="Q188" s="22">
        <v>17131</v>
      </c>
      <c r="R188" s="1" t="str">
        <f t="shared" si="2"/>
        <v xml:space="preserve">  </v>
      </c>
      <c r="T188" s="5"/>
    </row>
    <row r="189" spans="1:20" x14ac:dyDescent="0.25">
      <c r="A189" s="1">
        <v>1</v>
      </c>
      <c r="B189" s="1">
        <v>42</v>
      </c>
      <c r="C189" s="1" t="s">
        <v>23</v>
      </c>
      <c r="D189" s="12">
        <v>4211310</v>
      </c>
      <c r="E189" s="21" t="s">
        <v>201</v>
      </c>
      <c r="F189" s="22">
        <v>141689.67934829678</v>
      </c>
      <c r="G189" s="22">
        <v>33751.777549786428</v>
      </c>
      <c r="H189" s="22">
        <v>48339.473627066647</v>
      </c>
      <c r="I189" s="22">
        <v>39441.211968791249</v>
      </c>
      <c r="J189" s="22">
        <v>263222.14249394112</v>
      </c>
      <c r="K189" s="22">
        <v>120436.22744605226</v>
      </c>
      <c r="L189" s="22">
        <v>28689.010917318461</v>
      </c>
      <c r="M189" s="22">
        <v>41088.552583006647</v>
      </c>
      <c r="N189" s="22">
        <v>33525.030173472558</v>
      </c>
      <c r="O189" s="22">
        <v>223738.82111984992</v>
      </c>
      <c r="P189" s="23">
        <v>0.84999999999999987</v>
      </c>
      <c r="Q189" s="22">
        <v>7765</v>
      </c>
      <c r="R189" s="1" t="str">
        <f t="shared" si="2"/>
        <v xml:space="preserve">  </v>
      </c>
      <c r="T189" s="5"/>
    </row>
    <row r="190" spans="1:20" x14ac:dyDescent="0.25">
      <c r="A190" s="1">
        <v>1</v>
      </c>
      <c r="B190" s="1">
        <v>42</v>
      </c>
      <c r="C190" s="1" t="s">
        <v>23</v>
      </c>
      <c r="D190" s="12">
        <v>4211340</v>
      </c>
      <c r="E190" s="21" t="s">
        <v>202</v>
      </c>
      <c r="F190" s="22">
        <v>336020.37089680164</v>
      </c>
      <c r="G190" s="22">
        <v>80265.633658020655</v>
      </c>
      <c r="H190" s="22">
        <v>118459.90732123023</v>
      </c>
      <c r="I190" s="22">
        <v>95401.508432017712</v>
      </c>
      <c r="J190" s="22">
        <v>630147.42030807026</v>
      </c>
      <c r="K190" s="22">
        <v>285617.31526228139</v>
      </c>
      <c r="L190" s="22">
        <v>68225.788609317562</v>
      </c>
      <c r="M190" s="22">
        <v>100690.92122304569</v>
      </c>
      <c r="N190" s="22">
        <v>81091.28216721506</v>
      </c>
      <c r="O190" s="22">
        <v>535625.30726185965</v>
      </c>
      <c r="P190" s="23">
        <v>0.84999999999999987</v>
      </c>
      <c r="Q190" s="22">
        <v>17752</v>
      </c>
      <c r="R190" s="1" t="str">
        <f t="shared" si="2"/>
        <v xml:space="preserve">  </v>
      </c>
      <c r="T190" s="5"/>
    </row>
    <row r="191" spans="1:20" x14ac:dyDescent="0.25">
      <c r="A191" s="1">
        <v>1</v>
      </c>
      <c r="B191" s="1">
        <v>42</v>
      </c>
      <c r="C191" s="1" t="s">
        <v>23</v>
      </c>
      <c r="D191" s="12">
        <v>4211400</v>
      </c>
      <c r="E191" s="21" t="s">
        <v>203</v>
      </c>
      <c r="F191" s="22">
        <v>130550.96087822756</v>
      </c>
      <c r="G191" s="22">
        <v>0</v>
      </c>
      <c r="H191" s="22">
        <v>43000.789807856178</v>
      </c>
      <c r="I191" s="22">
        <v>35405.903387329497</v>
      </c>
      <c r="J191" s="22">
        <v>208957.65407341323</v>
      </c>
      <c r="K191" s="22">
        <v>118565.45683276652</v>
      </c>
      <c r="L191" s="22">
        <v>0</v>
      </c>
      <c r="M191" s="22">
        <v>0</v>
      </c>
      <c r="N191" s="22">
        <v>0</v>
      </c>
      <c r="O191" s="22">
        <v>118565.45683276652</v>
      </c>
      <c r="P191" s="23">
        <v>0.56741380141600761</v>
      </c>
      <c r="Q191" s="22">
        <v>18394</v>
      </c>
      <c r="R191" s="1" t="str">
        <f t="shared" si="2"/>
        <v xml:space="preserve">  </v>
      </c>
      <c r="T191" s="5"/>
    </row>
    <row r="192" spans="1:20" x14ac:dyDescent="0.25">
      <c r="A192" s="1">
        <v>1</v>
      </c>
      <c r="B192" s="1">
        <v>42</v>
      </c>
      <c r="C192" s="1" t="s">
        <v>23</v>
      </c>
      <c r="D192" s="12">
        <v>4211420</v>
      </c>
      <c r="E192" s="21" t="s">
        <v>204</v>
      </c>
      <c r="F192" s="22">
        <v>338987.4381894886</v>
      </c>
      <c r="G192" s="22">
        <v>80974.380975089254</v>
      </c>
      <c r="H192" s="22">
        <v>133416.95022335104</v>
      </c>
      <c r="I192" s="22">
        <v>103879.93480588723</v>
      </c>
      <c r="J192" s="22">
        <v>657258.70419381605</v>
      </c>
      <c r="K192" s="22">
        <v>388674.84193522803</v>
      </c>
      <c r="L192" s="22">
        <v>93727.583044795596</v>
      </c>
      <c r="M192" s="22">
        <v>170770.9324329705</v>
      </c>
      <c r="N192" s="22">
        <v>133917.27608723461</v>
      </c>
      <c r="O192" s="22">
        <v>787090.63350022875</v>
      </c>
      <c r="P192" s="23">
        <v>1.1975355038708275</v>
      </c>
      <c r="Q192" s="22">
        <v>15221</v>
      </c>
      <c r="R192" s="1" t="str">
        <f t="shared" si="2"/>
        <v xml:space="preserve">  </v>
      </c>
      <c r="T192" s="5"/>
    </row>
    <row r="193" spans="1:20" x14ac:dyDescent="0.25">
      <c r="A193" s="1">
        <v>1</v>
      </c>
      <c r="B193" s="1">
        <v>42</v>
      </c>
      <c r="C193" s="1" t="s">
        <v>23</v>
      </c>
      <c r="D193" s="12">
        <v>4211450</v>
      </c>
      <c r="E193" s="21" t="s">
        <v>205</v>
      </c>
      <c r="F193" s="22">
        <v>333795.07042728638</v>
      </c>
      <c r="G193" s="22">
        <v>79734.073170219199</v>
      </c>
      <c r="H193" s="22">
        <v>135284.83978709692</v>
      </c>
      <c r="I193" s="22">
        <v>105070.93105656438</v>
      </c>
      <c r="J193" s="22">
        <v>653884.91444116691</v>
      </c>
      <c r="K193" s="22">
        <v>300415.56338455772</v>
      </c>
      <c r="L193" s="22">
        <v>71760.665853197279</v>
      </c>
      <c r="M193" s="22">
        <v>121756.35580838723</v>
      </c>
      <c r="N193" s="22">
        <v>94563.837950907953</v>
      </c>
      <c r="O193" s="22">
        <v>588496.42299705022</v>
      </c>
      <c r="P193" s="23">
        <v>0.9</v>
      </c>
      <c r="Q193" s="22">
        <v>15584</v>
      </c>
      <c r="R193" s="1" t="str">
        <f t="shared" si="2"/>
        <v xml:space="preserve">  </v>
      </c>
      <c r="T193" s="5"/>
    </row>
    <row r="194" spans="1:20" x14ac:dyDescent="0.25">
      <c r="A194" s="1">
        <v>1</v>
      </c>
      <c r="B194" s="1">
        <v>42</v>
      </c>
      <c r="C194" s="1" t="s">
        <v>23</v>
      </c>
      <c r="D194" s="12">
        <v>4211490</v>
      </c>
      <c r="E194" s="21" t="s">
        <v>206</v>
      </c>
      <c r="F194" s="22">
        <v>183216.40532342167</v>
      </c>
      <c r="G194" s="22">
        <v>0</v>
      </c>
      <c r="H194" s="22">
        <v>60347.699332616357</v>
      </c>
      <c r="I194" s="22">
        <v>49688.96668562718</v>
      </c>
      <c r="J194" s="22">
        <v>293253.07134166523</v>
      </c>
      <c r="K194" s="22">
        <v>174314.77759519324</v>
      </c>
      <c r="L194" s="22">
        <v>0</v>
      </c>
      <c r="M194" s="22">
        <v>60227.466587646442</v>
      </c>
      <c r="N194" s="22">
        <v>49216.528466128257</v>
      </c>
      <c r="O194" s="22">
        <v>283758.77264896798</v>
      </c>
      <c r="P194" s="23">
        <v>0.96762421396215981</v>
      </c>
      <c r="Q194" s="22">
        <v>16966</v>
      </c>
      <c r="R194" s="1" t="str">
        <f t="shared" si="2"/>
        <v xml:space="preserve">  </v>
      </c>
      <c r="T194" s="5"/>
    </row>
    <row r="195" spans="1:20" x14ac:dyDescent="0.25">
      <c r="A195" s="1">
        <v>1</v>
      </c>
      <c r="B195" s="1">
        <v>42</v>
      </c>
      <c r="C195" s="1" t="s">
        <v>23</v>
      </c>
      <c r="D195" s="12">
        <v>4211520</v>
      </c>
      <c r="E195" s="21" t="s">
        <v>207</v>
      </c>
      <c r="F195" s="22">
        <v>64533.713615942041</v>
      </c>
      <c r="G195" s="22">
        <v>15415.254146242378</v>
      </c>
      <c r="H195" s="22">
        <v>28967.811889665962</v>
      </c>
      <c r="I195" s="22">
        <v>23669.148169288175</v>
      </c>
      <c r="J195" s="22">
        <v>132585.92782113855</v>
      </c>
      <c r="K195" s="22">
        <v>66742.144574736129</v>
      </c>
      <c r="L195" s="22">
        <v>16094.635472338643</v>
      </c>
      <c r="M195" s="22">
        <v>30962.642148325052</v>
      </c>
      <c r="N195" s="22">
        <v>24935.620656186125</v>
      </c>
      <c r="O195" s="22">
        <v>138735.04285158595</v>
      </c>
      <c r="P195" s="23">
        <v>1.0463783384217267</v>
      </c>
      <c r="Q195" s="22">
        <v>2309</v>
      </c>
      <c r="R195" s="1" t="str">
        <f t="shared" si="2"/>
        <v xml:space="preserve">  </v>
      </c>
      <c r="T195" s="5"/>
    </row>
    <row r="196" spans="1:20" x14ac:dyDescent="0.25">
      <c r="A196" s="1">
        <v>1</v>
      </c>
      <c r="B196" s="1">
        <v>42</v>
      </c>
      <c r="C196" s="1" t="s">
        <v>23</v>
      </c>
      <c r="D196" s="12">
        <v>4211580</v>
      </c>
      <c r="E196" s="21" t="s">
        <v>208</v>
      </c>
      <c r="F196" s="22">
        <v>2709674.2050463939</v>
      </c>
      <c r="G196" s="22">
        <v>647263.48731291259</v>
      </c>
      <c r="H196" s="22">
        <v>1888859.192082895</v>
      </c>
      <c r="I196" s="22">
        <v>1911790.758387862</v>
      </c>
      <c r="J196" s="22">
        <v>7157587.6428300627</v>
      </c>
      <c r="K196" s="22">
        <v>2574190.494794074</v>
      </c>
      <c r="L196" s="22">
        <v>614900.31294726697</v>
      </c>
      <c r="M196" s="22">
        <v>1794416.2324787502</v>
      </c>
      <c r="N196" s="22">
        <v>1816201.2204684687</v>
      </c>
      <c r="O196" s="22">
        <v>6799708.2606885601</v>
      </c>
      <c r="P196" s="23">
        <v>0.95000000000000007</v>
      </c>
      <c r="Q196" s="22">
        <v>50564</v>
      </c>
      <c r="R196" s="1" t="str">
        <f t="shared" si="2"/>
        <v>*</v>
      </c>
      <c r="T196" s="5"/>
    </row>
    <row r="197" spans="1:20" x14ac:dyDescent="0.25">
      <c r="A197" s="1">
        <v>1</v>
      </c>
      <c r="B197" s="1">
        <v>42</v>
      </c>
      <c r="C197" s="1" t="s">
        <v>23</v>
      </c>
      <c r="D197" s="12">
        <v>4211610</v>
      </c>
      <c r="E197" s="21" t="s">
        <v>209</v>
      </c>
      <c r="F197" s="22">
        <v>250717.18623205068</v>
      </c>
      <c r="G197" s="22">
        <v>0</v>
      </c>
      <c r="H197" s="22">
        <v>82581.062244632893</v>
      </c>
      <c r="I197" s="22">
        <v>67995.428096121424</v>
      </c>
      <c r="J197" s="22">
        <v>401293.67657280498</v>
      </c>
      <c r="K197" s="22">
        <v>271679.78850422014</v>
      </c>
      <c r="L197" s="22">
        <v>0</v>
      </c>
      <c r="M197" s="22">
        <v>93868.033510476016</v>
      </c>
      <c r="N197" s="22">
        <v>76706.841663425104</v>
      </c>
      <c r="O197" s="22">
        <v>442254.66367812123</v>
      </c>
      <c r="P197" s="23">
        <v>1.1020723462555855</v>
      </c>
      <c r="Q197" s="22">
        <v>34422</v>
      </c>
      <c r="R197" s="1" t="str">
        <f t="shared" si="2"/>
        <v>*</v>
      </c>
      <c r="T197" s="5"/>
    </row>
    <row r="198" spans="1:20" x14ac:dyDescent="0.25">
      <c r="A198" s="1">
        <v>1</v>
      </c>
      <c r="B198" s="1">
        <v>42</v>
      </c>
      <c r="C198" s="1" t="s">
        <v>23</v>
      </c>
      <c r="D198" s="12">
        <v>4211670</v>
      </c>
      <c r="E198" s="21" t="s">
        <v>210</v>
      </c>
      <c r="F198" s="22">
        <v>212887.07825029152</v>
      </c>
      <c r="G198" s="22">
        <v>0</v>
      </c>
      <c r="H198" s="22">
        <v>0</v>
      </c>
      <c r="I198" s="22">
        <v>0</v>
      </c>
      <c r="J198" s="22">
        <v>212887.07825029152</v>
      </c>
      <c r="K198" s="22">
        <v>228493.69495586128</v>
      </c>
      <c r="L198" s="22">
        <v>0</v>
      </c>
      <c r="M198" s="22">
        <v>0</v>
      </c>
      <c r="N198" s="22">
        <v>0</v>
      </c>
      <c r="O198" s="22">
        <v>228493.69495586128</v>
      </c>
      <c r="P198" s="23">
        <v>1.0733093658564896</v>
      </c>
      <c r="Q198" s="22">
        <v>48890</v>
      </c>
      <c r="R198" s="1" t="str">
        <f t="shared" si="2"/>
        <v>*</v>
      </c>
      <c r="T198" s="5"/>
    </row>
    <row r="199" spans="1:20" x14ac:dyDescent="0.25">
      <c r="A199" s="1">
        <v>1</v>
      </c>
      <c r="B199" s="1">
        <v>42</v>
      </c>
      <c r="C199" s="1" t="s">
        <v>23</v>
      </c>
      <c r="D199" s="12">
        <v>4211700</v>
      </c>
      <c r="E199" s="21" t="s">
        <v>211</v>
      </c>
      <c r="F199" s="22">
        <v>2203789.2316432628</v>
      </c>
      <c r="G199" s="22">
        <v>526422.06975271378</v>
      </c>
      <c r="H199" s="22">
        <v>1091022.8800396693</v>
      </c>
      <c r="I199" s="22">
        <v>933981.57927002246</v>
      </c>
      <c r="J199" s="22">
        <v>4755215.7607056685</v>
      </c>
      <c r="K199" s="22">
        <v>2332049.0516113676</v>
      </c>
      <c r="L199" s="22">
        <v>562365.49826877378</v>
      </c>
      <c r="M199" s="22">
        <v>1210924.761774594</v>
      </c>
      <c r="N199" s="22">
        <v>1028780.632194001</v>
      </c>
      <c r="O199" s="22">
        <v>5134119.9438487366</v>
      </c>
      <c r="P199" s="23">
        <v>1.0796818067171865</v>
      </c>
      <c r="Q199" s="22">
        <v>71715</v>
      </c>
      <c r="R199" s="1" t="str">
        <f t="shared" si="2"/>
        <v>*</v>
      </c>
      <c r="T199" s="5"/>
    </row>
    <row r="200" spans="1:20" x14ac:dyDescent="0.25">
      <c r="A200" s="1">
        <v>1</v>
      </c>
      <c r="B200" s="1">
        <v>42</v>
      </c>
      <c r="C200" s="1" t="s">
        <v>23</v>
      </c>
      <c r="D200" s="12">
        <v>4211760</v>
      </c>
      <c r="E200" s="21" t="s">
        <v>212</v>
      </c>
      <c r="F200" s="22">
        <v>499209.07199458615</v>
      </c>
      <c r="G200" s="22">
        <v>0</v>
      </c>
      <c r="H200" s="22">
        <v>164429.15648117731</v>
      </c>
      <c r="I200" s="22">
        <v>135387.34647541336</v>
      </c>
      <c r="J200" s="22">
        <v>799025.57495117676</v>
      </c>
      <c r="K200" s="22">
        <v>508025.50046887377</v>
      </c>
      <c r="L200" s="22">
        <v>0</v>
      </c>
      <c r="M200" s="22">
        <v>175527.79676669932</v>
      </c>
      <c r="N200" s="22">
        <v>143437.35998912156</v>
      </c>
      <c r="O200" s="22">
        <v>826990.65722469462</v>
      </c>
      <c r="P200" s="23">
        <v>1.0349989826986785</v>
      </c>
      <c r="Q200" s="22">
        <v>48936</v>
      </c>
      <c r="R200" s="1" t="str">
        <f t="shared" si="2"/>
        <v>*</v>
      </c>
      <c r="T200" s="5"/>
    </row>
    <row r="201" spans="1:20" x14ac:dyDescent="0.25">
      <c r="A201" s="1">
        <v>1</v>
      </c>
      <c r="B201" s="1">
        <v>42</v>
      </c>
      <c r="C201" s="1" t="s">
        <v>23</v>
      </c>
      <c r="D201" s="12">
        <v>4211790</v>
      </c>
      <c r="E201" s="21" t="s">
        <v>213</v>
      </c>
      <c r="F201" s="22">
        <v>569676.92019590212</v>
      </c>
      <c r="G201" s="22">
        <v>0</v>
      </c>
      <c r="H201" s="22">
        <v>197046.2328411137</v>
      </c>
      <c r="I201" s="22">
        <v>162243.52887432519</v>
      </c>
      <c r="J201" s="22">
        <v>928966.68191134103</v>
      </c>
      <c r="K201" s="22">
        <v>591256.88076207403</v>
      </c>
      <c r="L201" s="22">
        <v>0</v>
      </c>
      <c r="M201" s="22">
        <v>212695.19731853521</v>
      </c>
      <c r="N201" s="22">
        <v>173809.72215065119</v>
      </c>
      <c r="O201" s="22">
        <v>977761.80023126036</v>
      </c>
      <c r="P201" s="23">
        <v>1.0525262307788303</v>
      </c>
      <c r="Q201" s="22">
        <v>48706</v>
      </c>
      <c r="R201" s="1" t="str">
        <f t="shared" si="2"/>
        <v>*</v>
      </c>
      <c r="T201" s="5"/>
    </row>
    <row r="202" spans="1:20" x14ac:dyDescent="0.25">
      <c r="A202" s="1">
        <v>1</v>
      </c>
      <c r="B202" s="1">
        <v>42</v>
      </c>
      <c r="C202" s="1" t="s">
        <v>23</v>
      </c>
      <c r="D202" s="12">
        <v>4211820</v>
      </c>
      <c r="E202" s="21" t="s">
        <v>214</v>
      </c>
      <c r="F202" s="22">
        <v>258876.62128694</v>
      </c>
      <c r="G202" s="22">
        <v>61838.203414236676</v>
      </c>
      <c r="H202" s="22">
        <v>87439.809441183519</v>
      </c>
      <c r="I202" s="22">
        <v>71400.108046624344</v>
      </c>
      <c r="J202" s="22">
        <v>479554.74218898453</v>
      </c>
      <c r="K202" s="22">
        <v>248908.93917872183</v>
      </c>
      <c r="L202" s="22">
        <v>60023.522879192344</v>
      </c>
      <c r="M202" s="22">
        <v>86000.481568846502</v>
      </c>
      <c r="N202" s="22">
        <v>70277.655512444398</v>
      </c>
      <c r="O202" s="22">
        <v>465210.59913920506</v>
      </c>
      <c r="P202" s="23">
        <v>0.97008862224090642</v>
      </c>
      <c r="Q202" s="22">
        <v>15847</v>
      </c>
      <c r="R202" s="1" t="str">
        <f t="shared" si="2"/>
        <v xml:space="preserve">  </v>
      </c>
      <c r="T202" s="5"/>
    </row>
    <row r="203" spans="1:20" x14ac:dyDescent="0.25">
      <c r="A203" s="1">
        <v>1</v>
      </c>
      <c r="B203" s="1">
        <v>42</v>
      </c>
      <c r="C203" s="1" t="s">
        <v>23</v>
      </c>
      <c r="D203" s="12">
        <v>4211880</v>
      </c>
      <c r="E203" s="21" t="s">
        <v>215</v>
      </c>
      <c r="F203" s="22">
        <v>481993.17705715966</v>
      </c>
      <c r="G203" s="22">
        <v>114815.18320440491</v>
      </c>
      <c r="H203" s="22">
        <v>208006.31465890552</v>
      </c>
      <c r="I203" s="22">
        <v>178940.60315973661</v>
      </c>
      <c r="J203" s="22">
        <v>983755.27808020671</v>
      </c>
      <c r="K203" s="22">
        <v>433793.85935144371</v>
      </c>
      <c r="L203" s="22">
        <v>103333.66488396442</v>
      </c>
      <c r="M203" s="22">
        <v>187205.68319301496</v>
      </c>
      <c r="N203" s="22">
        <v>161046.54284376296</v>
      </c>
      <c r="O203" s="22">
        <v>885379.75027218601</v>
      </c>
      <c r="P203" s="23">
        <v>0.89999999999999991</v>
      </c>
      <c r="Q203" s="22">
        <v>20664</v>
      </c>
      <c r="R203" s="1" t="str">
        <f t="shared" si="2"/>
        <v>*</v>
      </c>
      <c r="T203" s="5"/>
    </row>
    <row r="204" spans="1:20" x14ac:dyDescent="0.25">
      <c r="A204" s="1">
        <v>1</v>
      </c>
      <c r="B204" s="1">
        <v>42</v>
      </c>
      <c r="C204" s="1" t="s">
        <v>23</v>
      </c>
      <c r="D204" s="12">
        <v>4211940</v>
      </c>
      <c r="E204" s="21" t="s">
        <v>216</v>
      </c>
      <c r="F204" s="22">
        <v>403521.15180543065</v>
      </c>
      <c r="G204" s="22">
        <v>70709.391923465053</v>
      </c>
      <c r="H204" s="22">
        <v>132911.53213337366</v>
      </c>
      <c r="I204" s="22">
        <v>109436.42865174569</v>
      </c>
      <c r="J204" s="22">
        <v>716578.50451401505</v>
      </c>
      <c r="K204" s="22">
        <v>352555.56369478267</v>
      </c>
      <c r="L204" s="22">
        <v>60102.983134945294</v>
      </c>
      <c r="M204" s="22">
        <v>121811.40764798767</v>
      </c>
      <c r="N204" s="22">
        <v>99541.537303115285</v>
      </c>
      <c r="O204" s="22">
        <v>634011.4917808309</v>
      </c>
      <c r="P204" s="23">
        <v>0.88477604028998713</v>
      </c>
      <c r="Q204" s="22">
        <v>26500</v>
      </c>
      <c r="R204" s="1" t="str">
        <f t="shared" ref="R204:R267" si="3">IF(AND($A204=1,Q204&gt;=20000),"*","  ")</f>
        <v>*</v>
      </c>
      <c r="T204" s="5"/>
    </row>
    <row r="205" spans="1:20" x14ac:dyDescent="0.25">
      <c r="A205" s="1">
        <v>1</v>
      </c>
      <c r="B205" s="1">
        <v>42</v>
      </c>
      <c r="C205" s="1" t="s">
        <v>23</v>
      </c>
      <c r="D205" s="12">
        <v>4213290</v>
      </c>
      <c r="E205" s="21" t="s">
        <v>217</v>
      </c>
      <c r="F205" s="22">
        <v>107925.33022700045</v>
      </c>
      <c r="G205" s="22">
        <v>25708.80077196498</v>
      </c>
      <c r="H205" s="22">
        <v>38352.893630174272</v>
      </c>
      <c r="I205" s="22">
        <v>30909.465839950022</v>
      </c>
      <c r="J205" s="22">
        <v>202896.49046908974</v>
      </c>
      <c r="K205" s="22">
        <v>109928.23812309481</v>
      </c>
      <c r="L205" s="22">
        <v>26508.81136620482</v>
      </c>
      <c r="M205" s="22">
        <v>39077.750681221318</v>
      </c>
      <c r="N205" s="22">
        <v>31634.788286293206</v>
      </c>
      <c r="O205" s="22">
        <v>207149.58845681415</v>
      </c>
      <c r="P205" s="23">
        <v>1.0209619100748928</v>
      </c>
      <c r="Q205" s="22">
        <v>6288</v>
      </c>
      <c r="R205" s="1" t="str">
        <f t="shared" si="3"/>
        <v xml:space="preserve">  </v>
      </c>
      <c r="T205" s="5"/>
    </row>
    <row r="206" spans="1:20" x14ac:dyDescent="0.25">
      <c r="A206" s="1">
        <v>1</v>
      </c>
      <c r="B206" s="1">
        <v>42</v>
      </c>
      <c r="C206" s="1" t="s">
        <v>23</v>
      </c>
      <c r="D206" s="12">
        <v>4212030</v>
      </c>
      <c r="E206" s="21" t="s">
        <v>218</v>
      </c>
      <c r="F206" s="22">
        <v>228464.18153689819</v>
      </c>
      <c r="G206" s="22">
        <v>0</v>
      </c>
      <c r="H206" s="22">
        <v>75251.38216374832</v>
      </c>
      <c r="I206" s="22">
        <v>61960.33092782661</v>
      </c>
      <c r="J206" s="22">
        <v>365675.89462847309</v>
      </c>
      <c r="K206" s="22">
        <v>194194.55430636345</v>
      </c>
      <c r="L206" s="22">
        <v>0</v>
      </c>
      <c r="M206" s="22">
        <v>63963.674839186067</v>
      </c>
      <c r="N206" s="22">
        <v>52666.281288652615</v>
      </c>
      <c r="O206" s="22">
        <v>310824.51043420215</v>
      </c>
      <c r="P206" s="23">
        <v>0.85000000000000009</v>
      </c>
      <c r="Q206" s="22">
        <v>17814</v>
      </c>
      <c r="R206" s="1" t="str">
        <f t="shared" si="3"/>
        <v xml:space="preserve">  </v>
      </c>
      <c r="T206" s="5"/>
    </row>
    <row r="207" spans="1:20" x14ac:dyDescent="0.25">
      <c r="A207" s="1">
        <v>1</v>
      </c>
      <c r="B207" s="1">
        <v>42</v>
      </c>
      <c r="C207" s="1" t="s">
        <v>23</v>
      </c>
      <c r="D207" s="12">
        <v>4212090</v>
      </c>
      <c r="E207" s="21" t="s">
        <v>219</v>
      </c>
      <c r="F207" s="22">
        <v>370883.41158587381</v>
      </c>
      <c r="G207" s="22">
        <v>88593.41463357686</v>
      </c>
      <c r="H207" s="22">
        <v>146092.41030989407</v>
      </c>
      <c r="I207" s="22">
        <v>113721.16658831992</v>
      </c>
      <c r="J207" s="22">
        <v>719290.40311766462</v>
      </c>
      <c r="K207" s="22">
        <v>344703.54668599024</v>
      </c>
      <c r="L207" s="22">
        <v>83124.058498313694</v>
      </c>
      <c r="M207" s="22">
        <v>134591.11990335237</v>
      </c>
      <c r="N207" s="22">
        <v>105764.74563158301</v>
      </c>
      <c r="O207" s="22">
        <v>668183.47071923933</v>
      </c>
      <c r="P207" s="23">
        <v>0.92894812418334882</v>
      </c>
      <c r="Q207" s="22">
        <v>20263</v>
      </c>
      <c r="R207" s="1" t="str">
        <f t="shared" si="3"/>
        <v>*</v>
      </c>
      <c r="T207" s="5"/>
    </row>
    <row r="208" spans="1:20" x14ac:dyDescent="0.25">
      <c r="A208" s="1">
        <v>1</v>
      </c>
      <c r="B208" s="1">
        <v>42</v>
      </c>
      <c r="C208" s="1" t="s">
        <v>23</v>
      </c>
      <c r="D208" s="12">
        <v>4212150</v>
      </c>
      <c r="E208" s="21" t="s">
        <v>220</v>
      </c>
      <c r="F208" s="22">
        <v>300415.56338455772</v>
      </c>
      <c r="G208" s="22">
        <v>0</v>
      </c>
      <c r="H208" s="22">
        <v>98950.68109194182</v>
      </c>
      <c r="I208" s="22">
        <v>81473.811771979803</v>
      </c>
      <c r="J208" s="22">
        <v>480840.05624847935</v>
      </c>
      <c r="K208" s="22">
        <v>333710.72287368076</v>
      </c>
      <c r="L208" s="22">
        <v>0</v>
      </c>
      <c r="M208" s="22">
        <v>115300.33017905289</v>
      </c>
      <c r="N208" s="22">
        <v>94220.831522993278</v>
      </c>
      <c r="O208" s="22">
        <v>543231.88457572693</v>
      </c>
      <c r="P208" s="23">
        <v>1.129755887672981</v>
      </c>
      <c r="Q208" s="22">
        <v>31985</v>
      </c>
      <c r="R208" s="1" t="str">
        <f t="shared" si="3"/>
        <v>*</v>
      </c>
      <c r="T208" s="5"/>
    </row>
    <row r="209" spans="1:20" x14ac:dyDescent="0.25">
      <c r="A209" s="1">
        <v>1</v>
      </c>
      <c r="B209" s="1">
        <v>42</v>
      </c>
      <c r="C209" s="1" t="s">
        <v>23</v>
      </c>
      <c r="D209" s="12">
        <v>4212170</v>
      </c>
      <c r="E209" s="21" t="s">
        <v>221</v>
      </c>
      <c r="F209" s="22">
        <v>346405.10642120615</v>
      </c>
      <c r="G209" s="22">
        <v>0</v>
      </c>
      <c r="H209" s="22">
        <v>114098.68659243656</v>
      </c>
      <c r="I209" s="22">
        <v>93946.345919789033</v>
      </c>
      <c r="J209" s="22">
        <v>554450.13893343171</v>
      </c>
      <c r="K209" s="22">
        <v>376111.61472116021</v>
      </c>
      <c r="L209" s="22">
        <v>0</v>
      </c>
      <c r="M209" s="22">
        <v>129950.2544841561</v>
      </c>
      <c r="N209" s="22">
        <v>106192.41952826775</v>
      </c>
      <c r="O209" s="22">
        <v>612254.28873358411</v>
      </c>
      <c r="P209" s="23">
        <v>1.1042549108407609</v>
      </c>
      <c r="Q209" s="22">
        <v>23785</v>
      </c>
      <c r="R209" s="1" t="str">
        <f t="shared" si="3"/>
        <v>*</v>
      </c>
      <c r="T209" s="5"/>
    </row>
    <row r="210" spans="1:20" x14ac:dyDescent="0.25">
      <c r="A210" s="1">
        <v>1</v>
      </c>
      <c r="B210" s="1">
        <v>42</v>
      </c>
      <c r="C210" s="1" t="s">
        <v>23</v>
      </c>
      <c r="D210" s="12">
        <v>4212210</v>
      </c>
      <c r="E210" s="21" t="s">
        <v>222</v>
      </c>
      <c r="F210" s="22">
        <v>189150.53990879568</v>
      </c>
      <c r="G210" s="22">
        <v>45182.641463124222</v>
      </c>
      <c r="H210" s="22">
        <v>72400.490880154786</v>
      </c>
      <c r="I210" s="22">
        <v>56841.42186065064</v>
      </c>
      <c r="J210" s="22">
        <v>363575.09411272535</v>
      </c>
      <c r="K210" s="22">
        <v>188448.40821101968</v>
      </c>
      <c r="L210" s="22">
        <v>45443.676627779692</v>
      </c>
      <c r="M210" s="22">
        <v>73398.521728383625</v>
      </c>
      <c r="N210" s="22">
        <v>57722.097878194167</v>
      </c>
      <c r="O210" s="22">
        <v>365012.70444537717</v>
      </c>
      <c r="P210" s="23">
        <v>1.0039540946449046</v>
      </c>
      <c r="Q210" s="22">
        <v>7209</v>
      </c>
      <c r="R210" s="1" t="str">
        <f t="shared" si="3"/>
        <v xml:space="preserve">  </v>
      </c>
      <c r="T210" s="5"/>
    </row>
    <row r="211" spans="1:20" x14ac:dyDescent="0.25">
      <c r="A211" s="1">
        <v>1</v>
      </c>
      <c r="B211" s="1">
        <v>42</v>
      </c>
      <c r="C211" s="1" t="s">
        <v>23</v>
      </c>
      <c r="D211" s="12">
        <v>4212300</v>
      </c>
      <c r="E211" s="21" t="s">
        <v>223</v>
      </c>
      <c r="F211" s="22">
        <v>100229.04476552852</v>
      </c>
      <c r="G211" s="22">
        <v>23875.475182902737</v>
      </c>
      <c r="H211" s="22">
        <v>43380.241561021852</v>
      </c>
      <c r="I211" s="22">
        <v>37365.009355348891</v>
      </c>
      <c r="J211" s="22">
        <v>204849.77086480201</v>
      </c>
      <c r="K211" s="22">
        <v>99720.616011664519</v>
      </c>
      <c r="L211" s="22">
        <v>24047.278882200091</v>
      </c>
      <c r="M211" s="22">
        <v>42347.118672937839</v>
      </c>
      <c r="N211" s="22">
        <v>33628.508419814003</v>
      </c>
      <c r="O211" s="22">
        <v>199743.52198661643</v>
      </c>
      <c r="P211" s="23">
        <v>0.97507320190484548</v>
      </c>
      <c r="Q211" s="22">
        <v>4122</v>
      </c>
      <c r="R211" s="1" t="str">
        <f t="shared" si="3"/>
        <v xml:space="preserve">  </v>
      </c>
      <c r="T211" s="5"/>
    </row>
    <row r="212" spans="1:20" x14ac:dyDescent="0.25">
      <c r="A212" s="1">
        <v>1</v>
      </c>
      <c r="B212" s="1">
        <v>42</v>
      </c>
      <c r="C212" s="1" t="s">
        <v>23</v>
      </c>
      <c r="D212" s="12">
        <v>4212330</v>
      </c>
      <c r="E212" s="21" t="s">
        <v>224</v>
      </c>
      <c r="F212" s="22">
        <v>278162.55868940533</v>
      </c>
      <c r="G212" s="22">
        <v>66445.060975182656</v>
      </c>
      <c r="H212" s="22">
        <v>144469.73519325422</v>
      </c>
      <c r="I212" s="22">
        <v>125673.98834348159</v>
      </c>
      <c r="J212" s="22">
        <v>614751.34320132376</v>
      </c>
      <c r="K212" s="22">
        <v>266183.37659806531</v>
      </c>
      <c r="L212" s="22">
        <v>64189.193236738829</v>
      </c>
      <c r="M212" s="22">
        <v>136899.53424912252</v>
      </c>
      <c r="N212" s="22">
        <v>115329.81166691941</v>
      </c>
      <c r="O212" s="22">
        <v>582601.91575084603</v>
      </c>
      <c r="P212" s="23">
        <v>0.94770336363470264</v>
      </c>
      <c r="Q212" s="22">
        <v>9324</v>
      </c>
      <c r="R212" s="1" t="str">
        <f t="shared" si="3"/>
        <v xml:space="preserve">  </v>
      </c>
      <c r="T212" s="5"/>
    </row>
    <row r="213" spans="1:20" x14ac:dyDescent="0.25">
      <c r="A213" s="1">
        <v>1</v>
      </c>
      <c r="B213" s="1">
        <v>42</v>
      </c>
      <c r="C213" s="1" t="s">
        <v>23</v>
      </c>
      <c r="D213" s="12">
        <v>4212390</v>
      </c>
      <c r="E213" s="21" t="s">
        <v>225</v>
      </c>
      <c r="F213" s="22">
        <v>152062.19875020822</v>
      </c>
      <c r="G213" s="22">
        <v>36323.299999766517</v>
      </c>
      <c r="H213" s="22">
        <v>67754.194460748593</v>
      </c>
      <c r="I213" s="22">
        <v>55171.731761079624</v>
      </c>
      <c r="J213" s="22">
        <v>311311.42497180298</v>
      </c>
      <c r="K213" s="22">
        <v>136855.9788751874</v>
      </c>
      <c r="L213" s="22">
        <v>32690.969999789868</v>
      </c>
      <c r="M213" s="22">
        <v>60978.775014673738</v>
      </c>
      <c r="N213" s="22">
        <v>49654.558584971659</v>
      </c>
      <c r="O213" s="22">
        <v>280180.28247462265</v>
      </c>
      <c r="P213" s="23">
        <v>0.89999999999999991</v>
      </c>
      <c r="Q213" s="22">
        <v>5676</v>
      </c>
      <c r="R213" s="1" t="str">
        <f t="shared" si="3"/>
        <v xml:space="preserve">  </v>
      </c>
      <c r="T213" s="5"/>
    </row>
    <row r="214" spans="1:20" x14ac:dyDescent="0.25">
      <c r="A214" s="1">
        <v>1</v>
      </c>
      <c r="B214" s="1">
        <v>42</v>
      </c>
      <c r="C214" s="1" t="s">
        <v>23</v>
      </c>
      <c r="D214" s="12">
        <v>4212420</v>
      </c>
      <c r="E214" s="21" t="s">
        <v>226</v>
      </c>
      <c r="F214" s="22">
        <v>49698.377152507099</v>
      </c>
      <c r="G214" s="22">
        <v>0</v>
      </c>
      <c r="H214" s="22">
        <v>16369.61884730889</v>
      </c>
      <c r="I214" s="22">
        <v>13478.383675858382</v>
      </c>
      <c r="J214" s="22">
        <v>79546.379675674369</v>
      </c>
      <c r="K214" s="22">
        <v>56534.522463305897</v>
      </c>
      <c r="L214" s="22">
        <v>0</v>
      </c>
      <c r="M214" s="22">
        <v>19533.232406804251</v>
      </c>
      <c r="N214" s="22">
        <v>15962.117340365921</v>
      </c>
      <c r="O214" s="22">
        <v>92029.872210476067</v>
      </c>
      <c r="P214" s="23">
        <v>1.156933509553788</v>
      </c>
      <c r="Q214" s="22">
        <v>4543</v>
      </c>
      <c r="R214" s="1" t="str">
        <f t="shared" si="3"/>
        <v xml:space="preserve">  </v>
      </c>
      <c r="T214" s="5"/>
    </row>
    <row r="215" spans="1:20" x14ac:dyDescent="0.25">
      <c r="A215" s="1">
        <v>1</v>
      </c>
      <c r="B215" s="1">
        <v>42</v>
      </c>
      <c r="C215" s="1" t="s">
        <v>23</v>
      </c>
      <c r="D215" s="12">
        <v>4212480</v>
      </c>
      <c r="E215" s="21" t="s">
        <v>227</v>
      </c>
      <c r="F215" s="22">
        <v>281129.62598209223</v>
      </c>
      <c r="G215" s="22">
        <v>0</v>
      </c>
      <c r="H215" s="22">
        <v>92598.291688508471</v>
      </c>
      <c r="I215" s="22">
        <v>76243.394226124277</v>
      </c>
      <c r="J215" s="22">
        <v>449971.31189672498</v>
      </c>
      <c r="K215" s="22">
        <v>343133.1432842316</v>
      </c>
      <c r="L215" s="22">
        <v>0</v>
      </c>
      <c r="M215" s="22">
        <v>118555.86891352027</v>
      </c>
      <c r="N215" s="22">
        <v>96881.184413054274</v>
      </c>
      <c r="O215" s="22">
        <v>558570.19661080616</v>
      </c>
      <c r="P215" s="23">
        <v>1.2413462410665999</v>
      </c>
      <c r="Q215" s="22">
        <v>17753</v>
      </c>
      <c r="R215" s="1" t="str">
        <f t="shared" si="3"/>
        <v xml:space="preserve">  </v>
      </c>
      <c r="T215" s="5"/>
    </row>
    <row r="216" spans="1:20" x14ac:dyDescent="0.25">
      <c r="A216" s="1">
        <v>1</v>
      </c>
      <c r="B216" s="1">
        <v>42</v>
      </c>
      <c r="C216" s="1" t="s">
        <v>23</v>
      </c>
      <c r="D216" s="12">
        <v>4212540</v>
      </c>
      <c r="E216" s="21" t="s">
        <v>228</v>
      </c>
      <c r="F216" s="22">
        <v>313025.59937847737</v>
      </c>
      <c r="G216" s="22">
        <v>74772.84195073889</v>
      </c>
      <c r="H216" s="22">
        <v>110258.59390126032</v>
      </c>
      <c r="I216" s="22">
        <v>88820.898830680744</v>
      </c>
      <c r="J216" s="22">
        <v>586877.93406115728</v>
      </c>
      <c r="K216" s="22">
        <v>314865.88205257861</v>
      </c>
      <c r="L216" s="22">
        <v>75928.809698915225</v>
      </c>
      <c r="M216" s="22">
        <v>113443.33019067852</v>
      </c>
      <c r="N216" s="22">
        <v>91435.597234351357</v>
      </c>
      <c r="O216" s="22">
        <v>595673.61917652376</v>
      </c>
      <c r="P216" s="23">
        <v>1.0149872479520585</v>
      </c>
      <c r="Q216" s="22">
        <v>15398</v>
      </c>
      <c r="R216" s="1" t="str">
        <f t="shared" si="3"/>
        <v xml:space="preserve">  </v>
      </c>
      <c r="T216" s="5"/>
    </row>
    <row r="217" spans="1:20" x14ac:dyDescent="0.25">
      <c r="A217" s="1">
        <v>1</v>
      </c>
      <c r="B217" s="1">
        <v>42</v>
      </c>
      <c r="C217" s="1" t="s">
        <v>23</v>
      </c>
      <c r="D217" s="12">
        <v>4212570</v>
      </c>
      <c r="E217" s="21" t="s">
        <v>229</v>
      </c>
      <c r="F217" s="22">
        <v>89012.01878060968</v>
      </c>
      <c r="G217" s="22">
        <v>21262.419512058445</v>
      </c>
      <c r="H217" s="22">
        <v>33864.258074099271</v>
      </c>
      <c r="I217" s="22">
        <v>26635.519129448436</v>
      </c>
      <c r="J217" s="22">
        <v>170774.21549621582</v>
      </c>
      <c r="K217" s="22">
        <v>83231.38029320036</v>
      </c>
      <c r="L217" s="22">
        <v>20070.957177269367</v>
      </c>
      <c r="M217" s="22">
        <v>31716.828390398598</v>
      </c>
      <c r="N217" s="22">
        <v>25112.112900834265</v>
      </c>
      <c r="O217" s="22">
        <v>160131.27876170259</v>
      </c>
      <c r="P217" s="23">
        <v>0.93767831575985738</v>
      </c>
      <c r="Q217" s="22">
        <v>4329</v>
      </c>
      <c r="R217" s="1" t="str">
        <f t="shared" si="3"/>
        <v xml:space="preserve">  </v>
      </c>
      <c r="T217" s="5"/>
    </row>
    <row r="218" spans="1:20" x14ac:dyDescent="0.25">
      <c r="A218" s="1">
        <v>1</v>
      </c>
      <c r="B218" s="1">
        <v>42</v>
      </c>
      <c r="C218" s="1" t="s">
        <v>23</v>
      </c>
      <c r="D218" s="12">
        <v>4212600</v>
      </c>
      <c r="E218" s="21" t="s">
        <v>230</v>
      </c>
      <c r="F218" s="22">
        <v>519236.77622022317</v>
      </c>
      <c r="G218" s="22">
        <v>124030.78048700768</v>
      </c>
      <c r="H218" s="22">
        <v>183157.51524304881</v>
      </c>
      <c r="I218" s="22">
        <v>147478.22107829968</v>
      </c>
      <c r="J218" s="22">
        <v>973903.29302857933</v>
      </c>
      <c r="K218" s="22">
        <v>492321.46645128907</v>
      </c>
      <c r="L218" s="22">
        <v>118721.60519007445</v>
      </c>
      <c r="M218" s="22">
        <v>170101.89887592036</v>
      </c>
      <c r="N218" s="22">
        <v>139003.43850568659</v>
      </c>
      <c r="O218" s="22">
        <v>920148.40902297047</v>
      </c>
      <c r="P218" s="23">
        <v>0.94480470043545539</v>
      </c>
      <c r="Q218" s="22">
        <v>24238</v>
      </c>
      <c r="R218" s="1" t="str">
        <f t="shared" si="3"/>
        <v>*</v>
      </c>
      <c r="T218" s="5"/>
    </row>
    <row r="219" spans="1:20" x14ac:dyDescent="0.25">
      <c r="A219" s="1">
        <v>1</v>
      </c>
      <c r="B219" s="1">
        <v>42</v>
      </c>
      <c r="C219" s="1" t="s">
        <v>23</v>
      </c>
      <c r="D219" s="12">
        <v>4212630</v>
      </c>
      <c r="E219" s="21" t="s">
        <v>231</v>
      </c>
      <c r="F219" s="22">
        <v>103105.58842087294</v>
      </c>
      <c r="G219" s="22">
        <v>24628.969268134377</v>
      </c>
      <c r="H219" s="22">
        <v>34736.514435991485</v>
      </c>
      <c r="I219" s="22">
        <v>28388.392984989099</v>
      </c>
      <c r="J219" s="22">
        <v>190859.46510998788</v>
      </c>
      <c r="K219" s="22">
        <v>91868.599002872099</v>
      </c>
      <c r="L219" s="22">
        <v>20934.623877914219</v>
      </c>
      <c r="M219" s="22">
        <v>31741.502661056911</v>
      </c>
      <c r="N219" s="22">
        <v>25938.440678094623</v>
      </c>
      <c r="O219" s="22">
        <v>170483.16621993785</v>
      </c>
      <c r="P219" s="23">
        <v>0.89323925392797443</v>
      </c>
      <c r="Q219" s="22">
        <v>5125</v>
      </c>
      <c r="R219" s="1" t="str">
        <f t="shared" si="3"/>
        <v xml:space="preserve">  </v>
      </c>
      <c r="T219" s="5"/>
    </row>
    <row r="220" spans="1:20" x14ac:dyDescent="0.25">
      <c r="A220" s="1">
        <v>1</v>
      </c>
      <c r="B220" s="1">
        <v>42</v>
      </c>
      <c r="C220" s="1" t="s">
        <v>23</v>
      </c>
      <c r="D220" s="12">
        <v>4212660</v>
      </c>
      <c r="E220" s="21" t="s">
        <v>232</v>
      </c>
      <c r="F220" s="22">
        <v>194342.90767099787</v>
      </c>
      <c r="G220" s="22">
        <v>46422.949267994278</v>
      </c>
      <c r="H220" s="22">
        <v>79986.276091132211</v>
      </c>
      <c r="I220" s="22">
        <v>62630.538526861019</v>
      </c>
      <c r="J220" s="22">
        <v>383382.67155698535</v>
      </c>
      <c r="K220" s="22">
        <v>205722.8456303631</v>
      </c>
      <c r="L220" s="22">
        <v>49609.346985326178</v>
      </c>
      <c r="M220" s="22">
        <v>90810.329795478785</v>
      </c>
      <c r="N220" s="22">
        <v>71381.668707408593</v>
      </c>
      <c r="O220" s="22">
        <v>417524.19111857668</v>
      </c>
      <c r="P220" s="23">
        <v>1.0890533717210966</v>
      </c>
      <c r="Q220" s="22">
        <v>7162</v>
      </c>
      <c r="R220" s="1" t="str">
        <f t="shared" si="3"/>
        <v xml:space="preserve">  </v>
      </c>
      <c r="T220" s="5"/>
    </row>
    <row r="221" spans="1:20" x14ac:dyDescent="0.25">
      <c r="A221" s="1">
        <v>1</v>
      </c>
      <c r="B221" s="1">
        <v>42</v>
      </c>
      <c r="C221" s="1" t="s">
        <v>23</v>
      </c>
      <c r="D221" s="12">
        <v>4209600</v>
      </c>
      <c r="E221" s="21" t="s">
        <v>233</v>
      </c>
      <c r="F221" s="22">
        <v>186925.23943928041</v>
      </c>
      <c r="G221" s="22">
        <v>44651.080975322737</v>
      </c>
      <c r="H221" s="22">
        <v>62181.927340590759</v>
      </c>
      <c r="I221" s="22">
        <v>51031.091827893688</v>
      </c>
      <c r="J221" s="22">
        <v>344789.3395830876</v>
      </c>
      <c r="K221" s="22">
        <v>160966.34868024592</v>
      </c>
      <c r="L221" s="22">
        <v>37953.418829024326</v>
      </c>
      <c r="M221" s="22">
        <v>55615.45338048433</v>
      </c>
      <c r="N221" s="22">
        <v>45447.695205208525</v>
      </c>
      <c r="O221" s="22">
        <v>299982.91609496309</v>
      </c>
      <c r="P221" s="23">
        <v>0.87004695811563215</v>
      </c>
      <c r="Q221" s="22">
        <v>10408</v>
      </c>
      <c r="R221" s="1" t="str">
        <f t="shared" si="3"/>
        <v xml:space="preserve">  </v>
      </c>
      <c r="T221" s="5"/>
    </row>
    <row r="222" spans="1:20" x14ac:dyDescent="0.25">
      <c r="A222" s="1">
        <v>1</v>
      </c>
      <c r="B222" s="1">
        <v>42</v>
      </c>
      <c r="C222" s="1" t="s">
        <v>23</v>
      </c>
      <c r="D222" s="12">
        <v>4212690</v>
      </c>
      <c r="E222" s="21" t="s">
        <v>234</v>
      </c>
      <c r="F222" s="22">
        <v>431098.3861022644</v>
      </c>
      <c r="G222" s="22">
        <v>0</v>
      </c>
      <c r="H222" s="22">
        <v>132287.40492600531</v>
      </c>
      <c r="I222" s="22">
        <v>112253.92563677733</v>
      </c>
      <c r="J222" s="22">
        <v>675639.71666504699</v>
      </c>
      <c r="K222" s="22">
        <v>383178.43002907332</v>
      </c>
      <c r="L222" s="22">
        <v>0</v>
      </c>
      <c r="M222" s="22">
        <v>132391.9085350066</v>
      </c>
      <c r="N222" s="22">
        <v>108187.68419581348</v>
      </c>
      <c r="O222" s="22">
        <v>623758.02275989344</v>
      </c>
      <c r="P222" s="23">
        <v>0.92321100636113984</v>
      </c>
      <c r="Q222" s="22">
        <v>28021</v>
      </c>
      <c r="R222" s="1" t="str">
        <f t="shared" si="3"/>
        <v>*</v>
      </c>
      <c r="T222" s="5"/>
    </row>
    <row r="223" spans="1:20" x14ac:dyDescent="0.25">
      <c r="A223" s="1">
        <v>1</v>
      </c>
      <c r="B223" s="1">
        <v>42</v>
      </c>
      <c r="C223" s="1" t="s">
        <v>23</v>
      </c>
      <c r="D223" s="12">
        <v>4212725</v>
      </c>
      <c r="E223" s="21" t="s">
        <v>235</v>
      </c>
      <c r="F223" s="22">
        <v>870834.25040363148</v>
      </c>
      <c r="G223" s="22">
        <v>208017.33755963852</v>
      </c>
      <c r="H223" s="22">
        <v>345838.73848307051</v>
      </c>
      <c r="I223" s="22">
        <v>284756.0013907096</v>
      </c>
      <c r="J223" s="22">
        <v>1709446.32783705</v>
      </c>
      <c r="K223" s="22">
        <v>901411.55260937731</v>
      </c>
      <c r="L223" s="22">
        <v>217372.25320287957</v>
      </c>
      <c r="M223" s="22">
        <v>373437.42233286181</v>
      </c>
      <c r="N223" s="22">
        <v>305164.64609741233</v>
      </c>
      <c r="O223" s="22">
        <v>1797385.8742425311</v>
      </c>
      <c r="P223" s="23">
        <v>1.0514432918854788</v>
      </c>
      <c r="Q223" s="22">
        <v>37914</v>
      </c>
      <c r="R223" s="1" t="str">
        <f t="shared" si="3"/>
        <v>*</v>
      </c>
      <c r="T223" s="5"/>
    </row>
    <row r="224" spans="1:20" x14ac:dyDescent="0.25">
      <c r="A224" s="1">
        <v>1</v>
      </c>
      <c r="B224" s="1">
        <v>42</v>
      </c>
      <c r="C224" s="1" t="s">
        <v>23</v>
      </c>
      <c r="D224" s="12">
        <v>4212750</v>
      </c>
      <c r="E224" s="21" t="s">
        <v>236</v>
      </c>
      <c r="F224" s="22">
        <v>327860.9358419124</v>
      </c>
      <c r="G224" s="22">
        <v>78316.578536081972</v>
      </c>
      <c r="H224" s="22">
        <v>119181.02567985459</v>
      </c>
      <c r="I224" s="22">
        <v>95059.720762386627</v>
      </c>
      <c r="J224" s="22">
        <v>620418.26082023559</v>
      </c>
      <c r="K224" s="22">
        <v>295074.84225772117</v>
      </c>
      <c r="L224" s="22">
        <v>70627.047425674275</v>
      </c>
      <c r="M224" s="22">
        <v>107262.92311186914</v>
      </c>
      <c r="N224" s="22">
        <v>85553.74868614797</v>
      </c>
      <c r="O224" s="22">
        <v>558518.5614814125</v>
      </c>
      <c r="P224" s="23">
        <v>0.90022908214051045</v>
      </c>
      <c r="Q224" s="22">
        <v>20998</v>
      </c>
      <c r="R224" s="1" t="str">
        <f t="shared" si="3"/>
        <v>*</v>
      </c>
      <c r="T224" s="5"/>
    </row>
    <row r="225" spans="1:20" x14ac:dyDescent="0.25">
      <c r="A225" s="1">
        <v>1</v>
      </c>
      <c r="B225" s="1">
        <v>42</v>
      </c>
      <c r="C225" s="1" t="s">
        <v>23</v>
      </c>
      <c r="D225" s="12">
        <v>4212720</v>
      </c>
      <c r="E225" s="21" t="s">
        <v>237</v>
      </c>
      <c r="F225" s="22">
        <v>163188.70109778448</v>
      </c>
      <c r="G225" s="22">
        <v>38981.102438773822</v>
      </c>
      <c r="H225" s="22">
        <v>60005.1467340362</v>
      </c>
      <c r="I225" s="22">
        <v>47690.404024365234</v>
      </c>
      <c r="J225" s="22">
        <v>309865.35429495975</v>
      </c>
      <c r="K225" s="22">
        <v>138710.39593311682</v>
      </c>
      <c r="L225" s="22">
        <v>33133.937072957749</v>
      </c>
      <c r="M225" s="22">
        <v>51004.37472393077</v>
      </c>
      <c r="N225" s="22">
        <v>40536.843420710451</v>
      </c>
      <c r="O225" s="22">
        <v>263385.55115071579</v>
      </c>
      <c r="P225" s="23">
        <v>0.85</v>
      </c>
      <c r="Q225" s="22">
        <v>7335</v>
      </c>
      <c r="R225" s="1" t="str">
        <f t="shared" si="3"/>
        <v xml:space="preserve">  </v>
      </c>
      <c r="T225" s="5"/>
    </row>
    <row r="226" spans="1:20" x14ac:dyDescent="0.25">
      <c r="A226" s="1">
        <v>1</v>
      </c>
      <c r="B226" s="1">
        <v>42</v>
      </c>
      <c r="C226" s="1" t="s">
        <v>23</v>
      </c>
      <c r="D226" s="12">
        <v>4212840</v>
      </c>
      <c r="E226" s="21" t="s">
        <v>238</v>
      </c>
      <c r="F226" s="22">
        <v>457670.12989696814</v>
      </c>
      <c r="G226" s="22">
        <v>109324.2736578339</v>
      </c>
      <c r="H226" s="22">
        <v>150747.08699685943</v>
      </c>
      <c r="I226" s="22">
        <v>124121.83176126303</v>
      </c>
      <c r="J226" s="22">
        <v>841863.32231292455</v>
      </c>
      <c r="K226" s="22">
        <v>438142.54909062071</v>
      </c>
      <c r="L226" s="22">
        <v>92925.632609158813</v>
      </c>
      <c r="M226" s="22">
        <v>151382.55115273292</v>
      </c>
      <c r="N226" s="22">
        <v>123706.4093878359</v>
      </c>
      <c r="O226" s="22">
        <v>806157.14224034839</v>
      </c>
      <c r="P226" s="23">
        <v>0.95758672562848157</v>
      </c>
      <c r="Q226" s="22">
        <v>28095</v>
      </c>
      <c r="R226" s="1" t="str">
        <f t="shared" si="3"/>
        <v>*</v>
      </c>
      <c r="T226" s="5"/>
    </row>
    <row r="227" spans="1:20" x14ac:dyDescent="0.25">
      <c r="A227" s="1">
        <v>1</v>
      </c>
      <c r="B227" s="1">
        <v>42</v>
      </c>
      <c r="C227" s="1" t="s">
        <v>23</v>
      </c>
      <c r="D227" s="12">
        <v>4212930</v>
      </c>
      <c r="E227" s="21" t="s">
        <v>239</v>
      </c>
      <c r="F227" s="22">
        <v>139452.16275628848</v>
      </c>
      <c r="G227" s="22">
        <v>0</v>
      </c>
      <c r="H227" s="22">
        <v>45932.661840210007</v>
      </c>
      <c r="I227" s="22">
        <v>37819.942254647409</v>
      </c>
      <c r="J227" s="22">
        <v>223204.76685114589</v>
      </c>
      <c r="K227" s="22">
        <v>165677.55888552146</v>
      </c>
      <c r="L227" s="22">
        <v>0</v>
      </c>
      <c r="M227" s="22">
        <v>57243.22274771802</v>
      </c>
      <c r="N227" s="22">
        <v>46777.871650239023</v>
      </c>
      <c r="O227" s="22">
        <v>269698.65328347852</v>
      </c>
      <c r="P227" s="23">
        <v>1.208301494131347</v>
      </c>
      <c r="Q227" s="22">
        <v>19167</v>
      </c>
      <c r="R227" s="1" t="str">
        <f t="shared" si="3"/>
        <v xml:space="preserve">  </v>
      </c>
      <c r="T227" s="5"/>
    </row>
    <row r="228" spans="1:20" x14ac:dyDescent="0.25">
      <c r="A228" s="1">
        <v>1</v>
      </c>
      <c r="B228" s="1">
        <v>42</v>
      </c>
      <c r="C228" s="1" t="s">
        <v>23</v>
      </c>
      <c r="D228" s="12">
        <v>4212990</v>
      </c>
      <c r="E228" s="21" t="s">
        <v>240</v>
      </c>
      <c r="F228" s="22">
        <v>160221.63380509749</v>
      </c>
      <c r="G228" s="22">
        <v>38272.355121705215</v>
      </c>
      <c r="H228" s="22">
        <v>55240.133929586635</v>
      </c>
      <c r="I228" s="22">
        <v>44806.573076476685</v>
      </c>
      <c r="J228" s="22">
        <v>298540.69593286602</v>
      </c>
      <c r="K228" s="22">
        <v>136188.38873433287</v>
      </c>
      <c r="L228" s="22">
        <v>32531.501853449434</v>
      </c>
      <c r="M228" s="22">
        <v>46954.113840148639</v>
      </c>
      <c r="N228" s="22">
        <v>38085.587115005183</v>
      </c>
      <c r="O228" s="22">
        <v>253759.59154293613</v>
      </c>
      <c r="P228" s="23">
        <v>0.85000000000000009</v>
      </c>
      <c r="Q228" s="22">
        <v>8489</v>
      </c>
      <c r="R228" s="1" t="str">
        <f t="shared" si="3"/>
        <v xml:space="preserve">  </v>
      </c>
      <c r="T228" s="5"/>
    </row>
    <row r="229" spans="1:20" x14ac:dyDescent="0.25">
      <c r="A229" s="1">
        <v>1</v>
      </c>
      <c r="B229" s="1">
        <v>42</v>
      </c>
      <c r="C229" s="1" t="s">
        <v>23</v>
      </c>
      <c r="D229" s="12">
        <v>4213050</v>
      </c>
      <c r="E229" s="21" t="s">
        <v>241</v>
      </c>
      <c r="F229" s="22">
        <v>178765.80438439114</v>
      </c>
      <c r="G229" s="22">
        <v>0</v>
      </c>
      <c r="H229" s="22">
        <v>58881.763316439428</v>
      </c>
      <c r="I229" s="22">
        <v>48481.947251968217</v>
      </c>
      <c r="J229" s="22">
        <v>286129.51495279878</v>
      </c>
      <c r="K229" s="22">
        <v>153899.53337233272</v>
      </c>
      <c r="L229" s="22">
        <v>0</v>
      </c>
      <c r="M229" s="22">
        <v>53173.79932963381</v>
      </c>
      <c r="N229" s="22">
        <v>43452.430537662804</v>
      </c>
      <c r="O229" s="22">
        <v>250525.76323962933</v>
      </c>
      <c r="P229" s="23">
        <v>0.87556770674621665</v>
      </c>
      <c r="Q229" s="22">
        <v>11933</v>
      </c>
      <c r="R229" s="1" t="str">
        <f t="shared" si="3"/>
        <v xml:space="preserve">  </v>
      </c>
      <c r="T229" s="5"/>
    </row>
    <row r="230" spans="1:20" x14ac:dyDescent="0.25">
      <c r="A230" s="1">
        <v>1</v>
      </c>
      <c r="B230" s="1">
        <v>42</v>
      </c>
      <c r="C230" s="1" t="s">
        <v>23</v>
      </c>
      <c r="D230" s="12">
        <v>4213020</v>
      </c>
      <c r="E230" s="21" t="s">
        <v>242</v>
      </c>
      <c r="F230" s="22">
        <v>191375.84037831088</v>
      </c>
      <c r="G230" s="22">
        <v>0</v>
      </c>
      <c r="H230" s="22">
        <v>63035.248695607341</v>
      </c>
      <c r="I230" s="22">
        <v>51901.835647335276</v>
      </c>
      <c r="J230" s="22">
        <v>306312.92472125351</v>
      </c>
      <c r="K230" s="22">
        <v>179025.98780046869</v>
      </c>
      <c r="L230" s="22">
        <v>0</v>
      </c>
      <c r="M230" s="22">
        <v>61855.235954880125</v>
      </c>
      <c r="N230" s="22">
        <v>50546.704911158748</v>
      </c>
      <c r="O230" s="22">
        <v>291427.92866650759</v>
      </c>
      <c r="P230" s="23">
        <v>0.95140591580230793</v>
      </c>
      <c r="Q230" s="22">
        <v>16572</v>
      </c>
      <c r="R230" s="1" t="str">
        <f t="shared" si="3"/>
        <v xml:space="preserve">  </v>
      </c>
      <c r="T230" s="5"/>
    </row>
    <row r="231" spans="1:20" x14ac:dyDescent="0.25">
      <c r="A231" s="1">
        <v>1</v>
      </c>
      <c r="B231" s="1">
        <v>42</v>
      </c>
      <c r="C231" s="1" t="s">
        <v>23</v>
      </c>
      <c r="D231" s="12">
        <v>4213080</v>
      </c>
      <c r="E231" s="21" t="s">
        <v>243</v>
      </c>
      <c r="F231" s="22">
        <v>261101.92175645512</v>
      </c>
      <c r="G231" s="22">
        <v>62369.763902038125</v>
      </c>
      <c r="H231" s="22">
        <v>116587.87648823866</v>
      </c>
      <c r="I231" s="22">
        <v>95030.903173408034</v>
      </c>
      <c r="J231" s="22">
        <v>535090.46532013989</v>
      </c>
      <c r="K231" s="22">
        <v>244982.93067432559</v>
      </c>
      <c r="L231" s="22">
        <v>59076.779616113607</v>
      </c>
      <c r="M231" s="22">
        <v>104936.61425988766</v>
      </c>
      <c r="N231" s="22">
        <v>85527.812856067234</v>
      </c>
      <c r="O231" s="22">
        <v>494524.13740639412</v>
      </c>
      <c r="P231" s="23">
        <v>0.92418790738594958</v>
      </c>
      <c r="Q231" s="22">
        <v>8332</v>
      </c>
      <c r="R231" s="1" t="str">
        <f t="shared" si="3"/>
        <v xml:space="preserve">  </v>
      </c>
      <c r="T231" s="5"/>
    </row>
    <row r="232" spans="1:20" x14ac:dyDescent="0.25">
      <c r="A232" s="1">
        <v>1</v>
      </c>
      <c r="B232" s="1">
        <v>42</v>
      </c>
      <c r="C232" s="1" t="s">
        <v>23</v>
      </c>
      <c r="D232" s="12">
        <v>4213110</v>
      </c>
      <c r="E232" s="21" t="s">
        <v>244</v>
      </c>
      <c r="F232" s="22">
        <v>252942.48670156588</v>
      </c>
      <c r="G232" s="22">
        <v>0</v>
      </c>
      <c r="H232" s="22">
        <v>83314.03025272135</v>
      </c>
      <c r="I232" s="22">
        <v>68598.937812950899</v>
      </c>
      <c r="J232" s="22">
        <v>404855.45476723812</v>
      </c>
      <c r="K232" s="22">
        <v>279531.80551301251</v>
      </c>
      <c r="L232" s="22">
        <v>0</v>
      </c>
      <c r="M232" s="22">
        <v>96580.982455865436</v>
      </c>
      <c r="N232" s="22">
        <v>78923.802405142604</v>
      </c>
      <c r="O232" s="22">
        <v>455036.59037402051</v>
      </c>
      <c r="P232" s="23">
        <v>1.1239482758991919</v>
      </c>
      <c r="Q232" s="22">
        <v>23604</v>
      </c>
      <c r="R232" s="1" t="str">
        <f t="shared" si="3"/>
        <v>*</v>
      </c>
      <c r="T232" s="5"/>
    </row>
    <row r="233" spans="1:20" x14ac:dyDescent="0.25">
      <c r="A233" s="1">
        <v>1</v>
      </c>
      <c r="B233" s="1">
        <v>42</v>
      </c>
      <c r="C233" s="1" t="s">
        <v>23</v>
      </c>
      <c r="D233" s="12">
        <v>4213140</v>
      </c>
      <c r="E233" s="21" t="s">
        <v>245</v>
      </c>
      <c r="F233" s="22">
        <v>3086491.7512176423</v>
      </c>
      <c r="G233" s="22">
        <v>737274.39658062672</v>
      </c>
      <c r="H233" s="22">
        <v>1758742.7173950993</v>
      </c>
      <c r="I233" s="22">
        <v>1611637.1822462911</v>
      </c>
      <c r="J233" s="22">
        <v>7194146.0474396599</v>
      </c>
      <c r="K233" s="22">
        <v>3123532.3660976514</v>
      </c>
      <c r="L233" s="22">
        <v>753228.94010544824</v>
      </c>
      <c r="M233" s="22">
        <v>1803144.7301815178</v>
      </c>
      <c r="N233" s="22">
        <v>1609563.8789197528</v>
      </c>
      <c r="O233" s="22">
        <v>7289469.9153043702</v>
      </c>
      <c r="P233" s="23">
        <v>1.0132501991530509</v>
      </c>
      <c r="Q233" s="22">
        <v>77632</v>
      </c>
      <c r="R233" s="1" t="str">
        <f t="shared" si="3"/>
        <v>*</v>
      </c>
      <c r="T233" s="5"/>
    </row>
    <row r="234" spans="1:20" x14ac:dyDescent="0.25">
      <c r="A234" s="1">
        <v>1</v>
      </c>
      <c r="B234" s="1">
        <v>42</v>
      </c>
      <c r="C234" s="1" t="s">
        <v>23</v>
      </c>
      <c r="D234" s="12">
        <v>4213320</v>
      </c>
      <c r="E234" s="21" t="s">
        <v>246</v>
      </c>
      <c r="F234" s="22">
        <v>613441.16276303516</v>
      </c>
      <c r="G234" s="22">
        <v>146533.50780393614</v>
      </c>
      <c r="H234" s="22">
        <v>290210.22923826479</v>
      </c>
      <c r="I234" s="22">
        <v>242707.54818810578</v>
      </c>
      <c r="J234" s="22">
        <v>1292892.4479933418</v>
      </c>
      <c r="K234" s="22">
        <v>599108.89777086664</v>
      </c>
      <c r="L234" s="22">
        <v>144473.02194581626</v>
      </c>
      <c r="M234" s="22">
        <v>281065.03079360659</v>
      </c>
      <c r="N234" s="22">
        <v>227539.39519231964</v>
      </c>
      <c r="O234" s="22">
        <v>1252186.345702609</v>
      </c>
      <c r="P234" s="23">
        <v>0.9685154767870201</v>
      </c>
      <c r="Q234" s="22">
        <v>22746</v>
      </c>
      <c r="R234" s="1" t="str">
        <f t="shared" si="3"/>
        <v>*</v>
      </c>
      <c r="T234" s="5"/>
    </row>
    <row r="235" spans="1:20" x14ac:dyDescent="0.25">
      <c r="A235" s="1">
        <v>1</v>
      </c>
      <c r="B235" s="1">
        <v>42</v>
      </c>
      <c r="C235" s="1" t="s">
        <v>23</v>
      </c>
      <c r="D235" s="12">
        <v>4213380</v>
      </c>
      <c r="E235" s="21" t="s">
        <v>247</v>
      </c>
      <c r="F235" s="22">
        <v>135001.56181725804</v>
      </c>
      <c r="G235" s="22">
        <v>20637.146392120336</v>
      </c>
      <c r="H235" s="22">
        <v>44466.725824033085</v>
      </c>
      <c r="I235" s="22">
        <v>36612.922820988453</v>
      </c>
      <c r="J235" s="22">
        <v>236718.35685439993</v>
      </c>
      <c r="K235" s="22">
        <v>114751.32754466933</v>
      </c>
      <c r="L235" s="22">
        <v>0</v>
      </c>
      <c r="M235" s="22">
        <v>37796.716950428119</v>
      </c>
      <c r="N235" s="22">
        <v>31120.984397840184</v>
      </c>
      <c r="O235" s="22">
        <v>183669.02889293764</v>
      </c>
      <c r="P235" s="23">
        <v>0.77589685622018856</v>
      </c>
      <c r="Q235" s="22">
        <v>7758</v>
      </c>
      <c r="R235" s="1" t="str">
        <f t="shared" si="3"/>
        <v xml:space="preserve">  </v>
      </c>
      <c r="T235" s="5"/>
    </row>
    <row r="236" spans="1:20" x14ac:dyDescent="0.25">
      <c r="A236" s="1">
        <v>1</v>
      </c>
      <c r="B236" s="1">
        <v>42</v>
      </c>
      <c r="C236" s="1" t="s">
        <v>23</v>
      </c>
      <c r="D236" s="12">
        <v>4213440</v>
      </c>
      <c r="E236" s="21" t="s">
        <v>248</v>
      </c>
      <c r="F236" s="22">
        <v>1327762.6134774284</v>
      </c>
      <c r="G236" s="22">
        <v>317164.42438820528</v>
      </c>
      <c r="H236" s="22">
        <v>818472.4216123505</v>
      </c>
      <c r="I236" s="22">
        <v>779614.74740640202</v>
      </c>
      <c r="J236" s="22">
        <v>3243014.2068843865</v>
      </c>
      <c r="K236" s="22">
        <v>1194986.3521296857</v>
      </c>
      <c r="L236" s="22">
        <v>285447.98194938479</v>
      </c>
      <c r="M236" s="22">
        <v>736625.17945111543</v>
      </c>
      <c r="N236" s="22">
        <v>701653.27266576188</v>
      </c>
      <c r="O236" s="22">
        <v>2918712.7861959478</v>
      </c>
      <c r="P236" s="23">
        <v>0.9</v>
      </c>
      <c r="Q236" s="22">
        <v>27297</v>
      </c>
      <c r="R236" s="1" t="str">
        <f t="shared" si="3"/>
        <v>*</v>
      </c>
      <c r="T236" s="5"/>
    </row>
    <row r="237" spans="1:20" x14ac:dyDescent="0.25">
      <c r="A237" s="1">
        <v>1</v>
      </c>
      <c r="B237" s="1">
        <v>42</v>
      </c>
      <c r="C237" s="1" t="s">
        <v>23</v>
      </c>
      <c r="D237" s="12">
        <v>4213470</v>
      </c>
      <c r="E237" s="21" t="s">
        <v>249</v>
      </c>
      <c r="F237" s="22">
        <v>125358.59311602534</v>
      </c>
      <c r="G237" s="22">
        <v>29944.574146148985</v>
      </c>
      <c r="H237" s="22">
        <v>49847.382890743131</v>
      </c>
      <c r="I237" s="22">
        <v>38694.729589191731</v>
      </c>
      <c r="J237" s="22">
        <v>243845.27974210918</v>
      </c>
      <c r="K237" s="22">
        <v>112822.73380442281</v>
      </c>
      <c r="L237" s="22">
        <v>26950.116731534086</v>
      </c>
      <c r="M237" s="22">
        <v>44862.644601668821</v>
      </c>
      <c r="N237" s="22">
        <v>34825.256630272561</v>
      </c>
      <c r="O237" s="22">
        <v>219460.75176789827</v>
      </c>
      <c r="P237" s="23">
        <v>0.9</v>
      </c>
      <c r="Q237" s="22">
        <v>5730</v>
      </c>
      <c r="R237" s="1" t="str">
        <f t="shared" si="3"/>
        <v xml:space="preserve">  </v>
      </c>
      <c r="T237" s="5"/>
    </row>
    <row r="238" spans="1:20" x14ac:dyDescent="0.25">
      <c r="A238" s="1">
        <v>1</v>
      </c>
      <c r="B238" s="1">
        <v>42</v>
      </c>
      <c r="C238" s="1" t="s">
        <v>23</v>
      </c>
      <c r="D238" s="12">
        <v>4213500</v>
      </c>
      <c r="E238" s="21" t="s">
        <v>250</v>
      </c>
      <c r="F238" s="22">
        <v>303382.63067724463</v>
      </c>
      <c r="G238" s="22">
        <v>72469.413170265863</v>
      </c>
      <c r="H238" s="22">
        <v>104300.56571844553</v>
      </c>
      <c r="I238" s="22">
        <v>84678.689772231039</v>
      </c>
      <c r="J238" s="22">
        <v>564831.29933818709</v>
      </c>
      <c r="K238" s="22">
        <v>341562.73988247302</v>
      </c>
      <c r="L238" s="22">
        <v>82366.663887850693</v>
      </c>
      <c r="M238" s="22">
        <v>129173.26590619652</v>
      </c>
      <c r="N238" s="22">
        <v>102517.58540279682</v>
      </c>
      <c r="O238" s="22">
        <v>655620.25507931714</v>
      </c>
      <c r="P238" s="23">
        <v>1.1607364107610669</v>
      </c>
      <c r="Q238" s="22">
        <v>17430</v>
      </c>
      <c r="R238" s="1" t="str">
        <f t="shared" si="3"/>
        <v xml:space="preserve">  </v>
      </c>
      <c r="T238" s="5"/>
    </row>
    <row r="239" spans="1:20" x14ac:dyDescent="0.25">
      <c r="A239" s="1">
        <v>1</v>
      </c>
      <c r="B239" s="1">
        <v>42</v>
      </c>
      <c r="C239" s="1" t="s">
        <v>23</v>
      </c>
      <c r="D239" s="12">
        <v>4213590</v>
      </c>
      <c r="E239" s="21" t="s">
        <v>251</v>
      </c>
      <c r="F239" s="22">
        <v>186925.23943928041</v>
      </c>
      <c r="G239" s="22">
        <v>0</v>
      </c>
      <c r="H239" s="22">
        <v>61569.312679430441</v>
      </c>
      <c r="I239" s="22">
        <v>50694.816213676306</v>
      </c>
      <c r="J239" s="22">
        <v>299189.36833238718</v>
      </c>
      <c r="K239" s="22">
        <v>198656.03032244986</v>
      </c>
      <c r="L239" s="22">
        <v>0</v>
      </c>
      <c r="M239" s="22">
        <v>68637.608318353814</v>
      </c>
      <c r="N239" s="22">
        <v>56089.106765452474</v>
      </c>
      <c r="O239" s="22">
        <v>323382.74540625617</v>
      </c>
      <c r="P239" s="23">
        <v>1.0808630908535197</v>
      </c>
      <c r="Q239" s="22">
        <v>19319</v>
      </c>
      <c r="R239" s="1" t="str">
        <f t="shared" si="3"/>
        <v xml:space="preserve">  </v>
      </c>
      <c r="T239" s="5"/>
    </row>
    <row r="240" spans="1:20" x14ac:dyDescent="0.25">
      <c r="A240" s="1">
        <v>1</v>
      </c>
      <c r="B240" s="1">
        <v>42</v>
      </c>
      <c r="C240" s="1" t="s">
        <v>23</v>
      </c>
      <c r="D240" s="12">
        <v>4213710</v>
      </c>
      <c r="E240" s="21" t="s">
        <v>252</v>
      </c>
      <c r="F240" s="22">
        <v>204727.64319540231</v>
      </c>
      <c r="G240" s="22">
        <v>0</v>
      </c>
      <c r="H240" s="22">
        <v>67433.056744138099</v>
      </c>
      <c r="I240" s="22">
        <v>55522.893948312136</v>
      </c>
      <c r="J240" s="22">
        <v>327683.59388785256</v>
      </c>
      <c r="K240" s="22">
        <v>201796.83712596685</v>
      </c>
      <c r="L240" s="22">
        <v>0</v>
      </c>
      <c r="M240" s="22">
        <v>69722.787896509617</v>
      </c>
      <c r="N240" s="22">
        <v>56975.891062139483</v>
      </c>
      <c r="O240" s="22">
        <v>328495.51608461596</v>
      </c>
      <c r="P240" s="23">
        <v>1.0024777627318175</v>
      </c>
      <c r="Q240" s="22">
        <v>15748</v>
      </c>
      <c r="R240" s="1" t="str">
        <f t="shared" si="3"/>
        <v xml:space="preserve">  </v>
      </c>
      <c r="T240" s="5"/>
    </row>
    <row r="241" spans="1:20" x14ac:dyDescent="0.25">
      <c r="A241" s="1">
        <v>1</v>
      </c>
      <c r="B241" s="1">
        <v>42</v>
      </c>
      <c r="C241" s="1" t="s">
        <v>23</v>
      </c>
      <c r="D241" s="12">
        <v>4214460</v>
      </c>
      <c r="E241" s="21" t="s">
        <v>253</v>
      </c>
      <c r="F241" s="22">
        <v>174922.02717041282</v>
      </c>
      <c r="G241" s="22">
        <v>41668.026752327074</v>
      </c>
      <c r="H241" s="22">
        <v>59447.150044497379</v>
      </c>
      <c r="I241" s="22">
        <v>48561.756686348155</v>
      </c>
      <c r="J241" s="22">
        <v>324598.96065358544</v>
      </c>
      <c r="K241" s="22">
        <v>215145.26604091408</v>
      </c>
      <c r="L241" s="22">
        <v>51881.530816715152</v>
      </c>
      <c r="M241" s="22">
        <v>84246.532946162784</v>
      </c>
      <c r="N241" s="22">
        <v>66144.486923230841</v>
      </c>
      <c r="O241" s="22">
        <v>417417.81672702287</v>
      </c>
      <c r="P241" s="23">
        <v>1.2859493323285605</v>
      </c>
      <c r="Q241" s="22">
        <v>8997</v>
      </c>
      <c r="R241" s="1" t="str">
        <f t="shared" si="3"/>
        <v xml:space="preserve">  </v>
      </c>
      <c r="T241" s="5"/>
    </row>
    <row r="242" spans="1:20" x14ac:dyDescent="0.25">
      <c r="A242" s="1">
        <v>1</v>
      </c>
      <c r="B242" s="1">
        <v>42</v>
      </c>
      <c r="C242" s="1" t="s">
        <v>23</v>
      </c>
      <c r="D242" s="12">
        <v>4213980</v>
      </c>
      <c r="E242" s="21" t="s">
        <v>254</v>
      </c>
      <c r="F242" s="22">
        <v>195826.44131734141</v>
      </c>
      <c r="G242" s="22">
        <v>0</v>
      </c>
      <c r="H242" s="22">
        <v>64501.184711784277</v>
      </c>
      <c r="I242" s="22">
        <v>53108.855080994239</v>
      </c>
      <c r="J242" s="22">
        <v>313436.4811101199</v>
      </c>
      <c r="K242" s="22">
        <v>193944.8201171745</v>
      </c>
      <c r="L242" s="22">
        <v>0</v>
      </c>
      <c r="M242" s="22">
        <v>67009.838951120153</v>
      </c>
      <c r="N242" s="22">
        <v>54758.930320421976</v>
      </c>
      <c r="O242" s="22">
        <v>315713.58938871662</v>
      </c>
      <c r="P242" s="23">
        <v>1.0072649752528222</v>
      </c>
      <c r="Q242" s="22">
        <v>14685</v>
      </c>
      <c r="R242" s="1" t="str">
        <f t="shared" si="3"/>
        <v xml:space="preserve">  </v>
      </c>
      <c r="T242" s="5"/>
    </row>
    <row r="243" spans="1:20" x14ac:dyDescent="0.25">
      <c r="A243" s="1">
        <v>1</v>
      </c>
      <c r="B243" s="1">
        <v>42</v>
      </c>
      <c r="C243" s="1" t="s">
        <v>23</v>
      </c>
      <c r="D243" s="12">
        <v>4214100</v>
      </c>
      <c r="E243" s="21" t="s">
        <v>255</v>
      </c>
      <c r="F243" s="22">
        <v>331569.76995777106</v>
      </c>
      <c r="G243" s="22">
        <v>0</v>
      </c>
      <c r="H243" s="22">
        <v>109212.23320518021</v>
      </c>
      <c r="I243" s="22">
        <v>89922.947807592514</v>
      </c>
      <c r="J243" s="22">
        <v>530704.95097054378</v>
      </c>
      <c r="K243" s="22">
        <v>289739.42762444279</v>
      </c>
      <c r="L243" s="22">
        <v>0</v>
      </c>
      <c r="M243" s="22">
        <v>100107.81608487181</v>
      </c>
      <c r="N243" s="22">
        <v>81805.851369375363</v>
      </c>
      <c r="O243" s="22">
        <v>471653.09507868998</v>
      </c>
      <c r="P243" s="23">
        <v>0.88872940457054184</v>
      </c>
      <c r="Q243" s="22">
        <v>25253</v>
      </c>
      <c r="R243" s="1" t="str">
        <f t="shared" si="3"/>
        <v>*</v>
      </c>
      <c r="T243" s="5"/>
    </row>
    <row r="244" spans="1:20" x14ac:dyDescent="0.25">
      <c r="A244" s="1">
        <v>1</v>
      </c>
      <c r="B244" s="1">
        <v>42</v>
      </c>
      <c r="C244" s="1" t="s">
        <v>23</v>
      </c>
      <c r="D244" s="12">
        <v>4214160</v>
      </c>
      <c r="E244" s="21" t="s">
        <v>256</v>
      </c>
      <c r="F244" s="22">
        <v>327860.9358419124</v>
      </c>
      <c r="G244" s="22">
        <v>0</v>
      </c>
      <c r="H244" s="22">
        <v>0</v>
      </c>
      <c r="I244" s="22">
        <v>0</v>
      </c>
      <c r="J244" s="22">
        <v>327860.9358419124</v>
      </c>
      <c r="K244" s="22">
        <v>349414.75689126563</v>
      </c>
      <c r="L244" s="22">
        <v>0</v>
      </c>
      <c r="M244" s="22">
        <v>0</v>
      </c>
      <c r="N244" s="22">
        <v>0</v>
      </c>
      <c r="O244" s="22">
        <v>349414.75689126563</v>
      </c>
      <c r="P244" s="23">
        <v>1.0657407415555784</v>
      </c>
      <c r="Q244" s="22">
        <v>63815</v>
      </c>
      <c r="R244" s="1" t="str">
        <f t="shared" si="3"/>
        <v>*</v>
      </c>
      <c r="T244" s="5"/>
    </row>
    <row r="245" spans="1:20" x14ac:dyDescent="0.25">
      <c r="A245" s="1">
        <v>1</v>
      </c>
      <c r="B245" s="1">
        <v>42</v>
      </c>
      <c r="C245" s="1" t="s">
        <v>23</v>
      </c>
      <c r="D245" s="12">
        <v>4214190</v>
      </c>
      <c r="E245" s="21" t="s">
        <v>257</v>
      </c>
      <c r="F245" s="22">
        <v>91979.086073296712</v>
      </c>
      <c r="G245" s="22">
        <v>0</v>
      </c>
      <c r="H245" s="22">
        <v>30296.011000989576</v>
      </c>
      <c r="I245" s="22">
        <v>24945.068295618505</v>
      </c>
      <c r="J245" s="22">
        <v>147220.16536990477</v>
      </c>
      <c r="K245" s="22">
        <v>96579.809208147606</v>
      </c>
      <c r="L245" s="22">
        <v>0</v>
      </c>
      <c r="M245" s="22">
        <v>0</v>
      </c>
      <c r="N245" s="22">
        <v>0</v>
      </c>
      <c r="O245" s="22">
        <v>96579.809208147606</v>
      </c>
      <c r="P245" s="23">
        <v>0.65602296373925117</v>
      </c>
      <c r="Q245" s="22">
        <v>13346</v>
      </c>
      <c r="R245" s="1" t="str">
        <f t="shared" si="3"/>
        <v xml:space="preserve">  </v>
      </c>
      <c r="T245" s="5"/>
    </row>
    <row r="246" spans="1:20" x14ac:dyDescent="0.25">
      <c r="A246" s="1">
        <v>1</v>
      </c>
      <c r="B246" s="1">
        <v>42</v>
      </c>
      <c r="C246" s="1" t="s">
        <v>23</v>
      </c>
      <c r="D246" s="12">
        <v>4214310</v>
      </c>
      <c r="E246" s="21" t="s">
        <v>258</v>
      </c>
      <c r="F246" s="22">
        <v>169176.41313926788</v>
      </c>
      <c r="G246" s="22">
        <v>40398.597072911049</v>
      </c>
      <c r="H246" s="22">
        <v>55705.568614722775</v>
      </c>
      <c r="I246" s="22">
        <v>45866.738479040461</v>
      </c>
      <c r="J246" s="22">
        <v>311147.31730594212</v>
      </c>
      <c r="K246" s="22">
        <v>180596.39120222718</v>
      </c>
      <c r="L246" s="22">
        <v>43550.190101622196</v>
      </c>
      <c r="M246" s="22">
        <v>62397.825743958041</v>
      </c>
      <c r="N246" s="22">
        <v>50990.097059502259</v>
      </c>
      <c r="O246" s="22">
        <v>337534.50410730968</v>
      </c>
      <c r="P246" s="23">
        <v>1.0848060880930617</v>
      </c>
      <c r="Q246" s="22">
        <v>10944</v>
      </c>
      <c r="R246" s="1" t="str">
        <f t="shared" si="3"/>
        <v xml:space="preserve">  </v>
      </c>
      <c r="T246" s="5"/>
    </row>
    <row r="247" spans="1:20" x14ac:dyDescent="0.25">
      <c r="A247" s="1">
        <v>1</v>
      </c>
      <c r="B247" s="1">
        <v>42</v>
      </c>
      <c r="C247" s="1" t="s">
        <v>23</v>
      </c>
      <c r="D247" s="12">
        <v>4214430</v>
      </c>
      <c r="E247" s="21" t="s">
        <v>259</v>
      </c>
      <c r="F247" s="22">
        <v>195826.44131734141</v>
      </c>
      <c r="G247" s="22">
        <v>46777.322926528599</v>
      </c>
      <c r="H247" s="22">
        <v>77733.126326201527</v>
      </c>
      <c r="I247" s="22">
        <v>60372.114640027568</v>
      </c>
      <c r="J247" s="22">
        <v>380709.0052100991</v>
      </c>
      <c r="K247" s="22">
        <v>230849.30005849918</v>
      </c>
      <c r="L247" s="22">
        <v>55668.503869030123</v>
      </c>
      <c r="M247" s="22">
        <v>106148.7937605495</v>
      </c>
      <c r="N247" s="22">
        <v>85128.454772202167</v>
      </c>
      <c r="O247" s="22">
        <v>477795.052460281</v>
      </c>
      <c r="P247" s="23">
        <v>1.2550137924806999</v>
      </c>
      <c r="Q247" s="22">
        <v>11111</v>
      </c>
      <c r="R247" s="1" t="str">
        <f t="shared" si="3"/>
        <v xml:space="preserve">  </v>
      </c>
      <c r="T247" s="5"/>
    </row>
    <row r="248" spans="1:20" x14ac:dyDescent="0.25">
      <c r="A248" s="1">
        <v>1</v>
      </c>
      <c r="B248" s="1">
        <v>42</v>
      </c>
      <c r="C248" s="1" t="s">
        <v>23</v>
      </c>
      <c r="D248" s="12">
        <v>4214550</v>
      </c>
      <c r="E248" s="21" t="s">
        <v>260</v>
      </c>
      <c r="F248" s="22">
        <v>310800.29890896223</v>
      </c>
      <c r="G248" s="22">
        <v>0</v>
      </c>
      <c r="H248" s="22">
        <v>102371.1984630213</v>
      </c>
      <c r="I248" s="22">
        <v>84290.190450517373</v>
      </c>
      <c r="J248" s="22">
        <v>497461.68782250094</v>
      </c>
      <c r="K248" s="22">
        <v>328999.51266840531</v>
      </c>
      <c r="L248" s="22">
        <v>0</v>
      </c>
      <c r="M248" s="22">
        <v>113672.56081181922</v>
      </c>
      <c r="N248" s="22">
        <v>92890.655077962787</v>
      </c>
      <c r="O248" s="22">
        <v>535562.72855818737</v>
      </c>
      <c r="P248" s="23">
        <v>1.0765909047236644</v>
      </c>
      <c r="Q248" s="22">
        <v>24983</v>
      </c>
      <c r="R248" s="1" t="str">
        <f t="shared" si="3"/>
        <v>*</v>
      </c>
      <c r="T248" s="5"/>
    </row>
    <row r="249" spans="1:20" x14ac:dyDescent="0.25">
      <c r="A249" s="1">
        <v>1</v>
      </c>
      <c r="B249" s="1">
        <v>42</v>
      </c>
      <c r="C249" s="1" t="s">
        <v>23</v>
      </c>
      <c r="D249" s="12">
        <v>4214580</v>
      </c>
      <c r="E249" s="21" t="s">
        <v>261</v>
      </c>
      <c r="F249" s="22">
        <v>408713.51956763276</v>
      </c>
      <c r="G249" s="22">
        <v>0</v>
      </c>
      <c r="H249" s="22">
        <v>134621.79081891337</v>
      </c>
      <c r="I249" s="22">
        <v>110844.61799101447</v>
      </c>
      <c r="J249" s="22">
        <v>654179.92837756069</v>
      </c>
      <c r="K249" s="22">
        <v>409875.28785896773</v>
      </c>
      <c r="L249" s="22">
        <v>0</v>
      </c>
      <c r="M249" s="22">
        <v>141615.93494933084</v>
      </c>
      <c r="N249" s="22">
        <v>115725.35071765294</v>
      </c>
      <c r="O249" s="22">
        <v>667216.57352595148</v>
      </c>
      <c r="P249" s="23">
        <v>1.0199282255276818</v>
      </c>
      <c r="Q249" s="22">
        <v>39567</v>
      </c>
      <c r="R249" s="1" t="str">
        <f t="shared" si="3"/>
        <v>*</v>
      </c>
      <c r="T249" s="5"/>
    </row>
    <row r="250" spans="1:20" x14ac:dyDescent="0.25">
      <c r="A250" s="1">
        <v>1</v>
      </c>
      <c r="B250" s="1">
        <v>42</v>
      </c>
      <c r="C250" s="1" t="s">
        <v>23</v>
      </c>
      <c r="D250" s="12">
        <v>4214730</v>
      </c>
      <c r="E250" s="21" t="s">
        <v>262</v>
      </c>
      <c r="F250" s="22">
        <v>293739.66197601199</v>
      </c>
      <c r="G250" s="22">
        <v>70165.984389792895</v>
      </c>
      <c r="H250" s="22">
        <v>118155.61565267231</v>
      </c>
      <c r="I250" s="22">
        <v>91412.248852803168</v>
      </c>
      <c r="J250" s="22">
        <v>573473.51087128033</v>
      </c>
      <c r="K250" s="22">
        <v>385534.03513171105</v>
      </c>
      <c r="L250" s="22">
        <v>92970.188434332609</v>
      </c>
      <c r="M250" s="22">
        <v>196279.27211505847</v>
      </c>
      <c r="N250" s="22">
        <v>164669.7139983243</v>
      </c>
      <c r="O250" s="22">
        <v>839453.20967942639</v>
      </c>
      <c r="P250" s="23">
        <v>1.4638046810637202</v>
      </c>
      <c r="Q250" s="22">
        <v>10194</v>
      </c>
      <c r="R250" s="1" t="str">
        <f t="shared" si="3"/>
        <v xml:space="preserve">  </v>
      </c>
      <c r="T250" s="5"/>
    </row>
    <row r="251" spans="1:20" x14ac:dyDescent="0.25">
      <c r="A251" s="1">
        <v>1</v>
      </c>
      <c r="B251" s="1">
        <v>42</v>
      </c>
      <c r="C251" s="1" t="s">
        <v>23</v>
      </c>
      <c r="D251" s="12">
        <v>4214760</v>
      </c>
      <c r="E251" s="21" t="s">
        <v>263</v>
      </c>
      <c r="F251" s="22">
        <v>208436.47731126106</v>
      </c>
      <c r="G251" s="22">
        <v>0</v>
      </c>
      <c r="H251" s="22">
        <v>68654.670090952204</v>
      </c>
      <c r="I251" s="22">
        <v>56528.743476361284</v>
      </c>
      <c r="J251" s="22">
        <v>333619.89087857452</v>
      </c>
      <c r="K251" s="22">
        <v>237916.11536641233</v>
      </c>
      <c r="L251" s="22">
        <v>0</v>
      </c>
      <c r="M251" s="22">
        <v>82202.353045301235</v>
      </c>
      <c r="N251" s="22">
        <v>67173.910474039905</v>
      </c>
      <c r="O251" s="22">
        <v>387292.37888575345</v>
      </c>
      <c r="P251" s="23">
        <v>1.1608791606095026</v>
      </c>
      <c r="Q251" s="22">
        <v>35942</v>
      </c>
      <c r="R251" s="1" t="str">
        <f t="shared" si="3"/>
        <v>*</v>
      </c>
      <c r="T251" s="5"/>
    </row>
    <row r="252" spans="1:20" x14ac:dyDescent="0.25">
      <c r="A252" s="1">
        <v>1</v>
      </c>
      <c r="B252" s="1">
        <v>42</v>
      </c>
      <c r="C252" s="1" t="s">
        <v>23</v>
      </c>
      <c r="D252" s="12">
        <v>4214790</v>
      </c>
      <c r="E252" s="21" t="s">
        <v>264</v>
      </c>
      <c r="F252" s="22">
        <v>164672.23474412801</v>
      </c>
      <c r="G252" s="22">
        <v>0</v>
      </c>
      <c r="H252" s="22">
        <v>54239.632598545868</v>
      </c>
      <c r="I252" s="22">
        <v>44659.71904538152</v>
      </c>
      <c r="J252" s="22">
        <v>263571.58638805541</v>
      </c>
      <c r="K252" s="22">
        <v>139971.3995325088</v>
      </c>
      <c r="L252" s="22">
        <v>0</v>
      </c>
      <c r="M252" s="22">
        <v>47747.901438854853</v>
      </c>
      <c r="N252" s="22">
        <v>39018.509054227812</v>
      </c>
      <c r="O252" s="22">
        <v>226737.81002559149</v>
      </c>
      <c r="P252" s="23">
        <v>0.86025133866958747</v>
      </c>
      <c r="Q252" s="22">
        <v>19605</v>
      </c>
      <c r="R252" s="1" t="str">
        <f t="shared" si="3"/>
        <v xml:space="preserve">  </v>
      </c>
      <c r="T252" s="5"/>
    </row>
    <row r="253" spans="1:20" x14ac:dyDescent="0.25">
      <c r="A253" s="1">
        <v>1</v>
      </c>
      <c r="B253" s="1">
        <v>42</v>
      </c>
      <c r="C253" s="1" t="s">
        <v>23</v>
      </c>
      <c r="D253" s="12">
        <v>4214880</v>
      </c>
      <c r="E253" s="21" t="s">
        <v>265</v>
      </c>
      <c r="F253" s="22">
        <v>143160.99687214731</v>
      </c>
      <c r="G253" s="22">
        <v>0</v>
      </c>
      <c r="H253" s="22">
        <v>47154.275187024097</v>
      </c>
      <c r="I253" s="22">
        <v>38825.791782696542</v>
      </c>
      <c r="J253" s="22">
        <v>229141.06384186796</v>
      </c>
      <c r="K253" s="22">
        <v>143691.9112609025</v>
      </c>
      <c r="L253" s="22">
        <v>0</v>
      </c>
      <c r="M253" s="22">
        <v>49646.965700627487</v>
      </c>
      <c r="N253" s="22">
        <v>40570.381573430059</v>
      </c>
      <c r="O253" s="22">
        <v>233909.25853496004</v>
      </c>
      <c r="P253" s="23">
        <v>1.0208089925618162</v>
      </c>
      <c r="Q253" s="22">
        <v>12762</v>
      </c>
      <c r="R253" s="1" t="str">
        <f t="shared" si="3"/>
        <v xml:space="preserve">  </v>
      </c>
      <c r="T253" s="5"/>
    </row>
    <row r="254" spans="1:20" x14ac:dyDescent="0.25">
      <c r="A254" s="1">
        <v>1</v>
      </c>
      <c r="B254" s="1">
        <v>42</v>
      </c>
      <c r="C254" s="1" t="s">
        <v>23</v>
      </c>
      <c r="D254" s="12">
        <v>4214940</v>
      </c>
      <c r="E254" s="21" t="s">
        <v>266</v>
      </c>
      <c r="F254" s="22">
        <v>1208338.154946777</v>
      </c>
      <c r="G254" s="22">
        <v>288637.34487619338</v>
      </c>
      <c r="H254" s="22">
        <v>747822.24611937744</v>
      </c>
      <c r="I254" s="22">
        <v>713630.41485666251</v>
      </c>
      <c r="J254" s="22">
        <v>2958428.1607990102</v>
      </c>
      <c r="K254" s="22">
        <v>1170735.7360109598</v>
      </c>
      <c r="L254" s="22">
        <v>282318.84105008136</v>
      </c>
      <c r="M254" s="22">
        <v>711740.2228468064</v>
      </c>
      <c r="N254" s="22">
        <v>677948.89411382936</v>
      </c>
      <c r="O254" s="22">
        <v>2842743.6940216771</v>
      </c>
      <c r="P254" s="23">
        <v>0.96089664494469618</v>
      </c>
      <c r="Q254" s="22">
        <v>31203</v>
      </c>
      <c r="R254" s="1" t="str">
        <f t="shared" si="3"/>
        <v>*</v>
      </c>
      <c r="T254" s="5"/>
    </row>
    <row r="255" spans="1:20" x14ac:dyDescent="0.25">
      <c r="A255" s="1">
        <v>1</v>
      </c>
      <c r="B255" s="1">
        <v>42</v>
      </c>
      <c r="C255" s="1" t="s">
        <v>23</v>
      </c>
      <c r="D255" s="12">
        <v>4215030</v>
      </c>
      <c r="E255" s="21" t="s">
        <v>267</v>
      </c>
      <c r="F255" s="22">
        <v>303382.63067724463</v>
      </c>
      <c r="G255" s="22">
        <v>0</v>
      </c>
      <c r="H255" s="22">
        <v>99927.971769393072</v>
      </c>
      <c r="I255" s="22">
        <v>82278.491394419078</v>
      </c>
      <c r="J255" s="22">
        <v>485589.09384105681</v>
      </c>
      <c r="K255" s="22">
        <v>332925.52117280144</v>
      </c>
      <c r="L255" s="22">
        <v>0</v>
      </c>
      <c r="M255" s="22">
        <v>115029.03528451399</v>
      </c>
      <c r="N255" s="22">
        <v>93999.135448821544</v>
      </c>
      <c r="O255" s="22">
        <v>541953.69190613704</v>
      </c>
      <c r="P255" s="23">
        <v>1.1160746787355351</v>
      </c>
      <c r="Q255" s="22">
        <v>30191</v>
      </c>
      <c r="R255" s="1" t="str">
        <f t="shared" si="3"/>
        <v>*</v>
      </c>
      <c r="T255" s="5"/>
    </row>
    <row r="256" spans="1:20" x14ac:dyDescent="0.25">
      <c r="A256" s="1">
        <v>1</v>
      </c>
      <c r="B256" s="1">
        <v>42</v>
      </c>
      <c r="C256" s="1" t="s">
        <v>23</v>
      </c>
      <c r="D256" s="12">
        <v>4215120</v>
      </c>
      <c r="E256" s="21" t="s">
        <v>268</v>
      </c>
      <c r="F256" s="22">
        <v>211403.54460394804</v>
      </c>
      <c r="G256" s="22">
        <v>50498.246341138823</v>
      </c>
      <c r="H256" s="22">
        <v>84056.917761185949</v>
      </c>
      <c r="I256" s="22">
        <v>65251.551051565621</v>
      </c>
      <c r="J256" s="22">
        <v>411210.25975783844</v>
      </c>
      <c r="K256" s="22">
        <v>212789.66093827636</v>
      </c>
      <c r="L256" s="22">
        <v>51313.484858867909</v>
      </c>
      <c r="M256" s="22">
        <v>87704.159247572199</v>
      </c>
      <c r="N256" s="22">
        <v>67806.453712866758</v>
      </c>
      <c r="O256" s="22">
        <v>419613.75875758321</v>
      </c>
      <c r="P256" s="23">
        <v>1.0204360149104588</v>
      </c>
      <c r="Q256" s="22">
        <v>10405</v>
      </c>
      <c r="R256" s="1" t="str">
        <f t="shared" si="3"/>
        <v xml:space="preserve">  </v>
      </c>
      <c r="T256" s="5"/>
    </row>
    <row r="257" spans="1:20" x14ac:dyDescent="0.25">
      <c r="A257" s="1">
        <v>1</v>
      </c>
      <c r="B257" s="1">
        <v>42</v>
      </c>
      <c r="C257" s="1" t="s">
        <v>23</v>
      </c>
      <c r="D257" s="12">
        <v>4214250</v>
      </c>
      <c r="E257" s="21" t="s">
        <v>269</v>
      </c>
      <c r="F257" s="22">
        <v>226100.55215153724</v>
      </c>
      <c r="G257" s="22">
        <v>0</v>
      </c>
      <c r="H257" s="22">
        <v>0</v>
      </c>
      <c r="I257" s="22">
        <v>0</v>
      </c>
      <c r="J257" s="22">
        <v>226100.55215153724</v>
      </c>
      <c r="K257" s="22">
        <v>214360.06434003488</v>
      </c>
      <c r="L257" s="22">
        <v>0</v>
      </c>
      <c r="M257" s="22">
        <v>0</v>
      </c>
      <c r="N257" s="22">
        <v>0</v>
      </c>
      <c r="O257" s="22">
        <v>214360.06434003488</v>
      </c>
      <c r="P257" s="23">
        <v>0.94807404183766153</v>
      </c>
      <c r="Q257" s="22">
        <v>36147</v>
      </c>
      <c r="R257" s="1" t="str">
        <f t="shared" si="3"/>
        <v>*</v>
      </c>
      <c r="T257" s="5"/>
    </row>
    <row r="258" spans="1:20" x14ac:dyDescent="0.25">
      <c r="A258" s="1">
        <v>1</v>
      </c>
      <c r="B258" s="1">
        <v>42</v>
      </c>
      <c r="C258" s="1" t="s">
        <v>23</v>
      </c>
      <c r="D258" s="12">
        <v>4215150</v>
      </c>
      <c r="E258" s="21" t="s">
        <v>270</v>
      </c>
      <c r="F258" s="22">
        <v>208436.47731126106</v>
      </c>
      <c r="G258" s="22">
        <v>49789.49902407021</v>
      </c>
      <c r="H258" s="22">
        <v>100708.03908006793</v>
      </c>
      <c r="I258" s="22">
        <v>84972.588945831754</v>
      </c>
      <c r="J258" s="22">
        <v>443906.60436123097</v>
      </c>
      <c r="K258" s="22">
        <v>223782.48475058581</v>
      </c>
      <c r="L258" s="22">
        <v>53964.365995488391</v>
      </c>
      <c r="M258" s="22">
        <v>116072.51005500673</v>
      </c>
      <c r="N258" s="22">
        <v>98118.946849566273</v>
      </c>
      <c r="O258" s="22">
        <v>491938.30765064724</v>
      </c>
      <c r="P258" s="23">
        <v>1.1082022723192697</v>
      </c>
      <c r="Q258" s="22">
        <v>6783</v>
      </c>
      <c r="R258" s="1" t="str">
        <f t="shared" si="3"/>
        <v xml:space="preserve">  </v>
      </c>
      <c r="T258" s="5"/>
    </row>
    <row r="259" spans="1:20" x14ac:dyDescent="0.25">
      <c r="A259" s="1">
        <v>1</v>
      </c>
      <c r="B259" s="1">
        <v>42</v>
      </c>
      <c r="C259" s="1" t="s">
        <v>23</v>
      </c>
      <c r="D259" s="12">
        <v>4215170</v>
      </c>
      <c r="E259" s="21" t="s">
        <v>271</v>
      </c>
      <c r="F259" s="22">
        <v>342696.27230534732</v>
      </c>
      <c r="G259" s="22">
        <v>81860.31512142501</v>
      </c>
      <c r="H259" s="22">
        <v>141509.49729898738</v>
      </c>
      <c r="I259" s="22">
        <v>110994.82150103805</v>
      </c>
      <c r="J259" s="22">
        <v>677060.90622679773</v>
      </c>
      <c r="K259" s="22">
        <v>338421.93307895621</v>
      </c>
      <c r="L259" s="22">
        <v>81609.269277387706</v>
      </c>
      <c r="M259" s="22">
        <v>139637.51693090552</v>
      </c>
      <c r="N259" s="22">
        <v>107922.75738717822</v>
      </c>
      <c r="O259" s="22">
        <v>667591.47667442774</v>
      </c>
      <c r="P259" s="23">
        <v>0.98601391770624847</v>
      </c>
      <c r="Q259" s="22">
        <v>15086</v>
      </c>
      <c r="R259" s="1" t="str">
        <f t="shared" si="3"/>
        <v xml:space="preserve">  </v>
      </c>
      <c r="T259" s="5"/>
    </row>
    <row r="260" spans="1:20" x14ac:dyDescent="0.25">
      <c r="A260" s="1">
        <v>1</v>
      </c>
      <c r="B260" s="1">
        <v>42</v>
      </c>
      <c r="C260" s="1" t="s">
        <v>23</v>
      </c>
      <c r="D260" s="12">
        <v>4215240</v>
      </c>
      <c r="E260" s="21" t="s">
        <v>272</v>
      </c>
      <c r="F260" s="22">
        <v>329415.2044523104</v>
      </c>
      <c r="G260" s="22">
        <v>78670.952194616271</v>
      </c>
      <c r="H260" s="22">
        <v>114431.1366932517</v>
      </c>
      <c r="I260" s="22">
        <v>92854.777874044405</v>
      </c>
      <c r="J260" s="22">
        <v>615372.0712142227</v>
      </c>
      <c r="K260" s="22">
        <v>319577.09225785435</v>
      </c>
      <c r="L260" s="22">
        <v>77064.901614609742</v>
      </c>
      <c r="M260" s="22">
        <v>110417.02207735185</v>
      </c>
      <c r="N260" s="22">
        <v>90230.30218790182</v>
      </c>
      <c r="O260" s="22">
        <v>597289.31813771778</v>
      </c>
      <c r="P260" s="23">
        <v>0.97061492725722032</v>
      </c>
      <c r="Q260" s="22">
        <v>18454</v>
      </c>
      <c r="R260" s="1" t="str">
        <f t="shared" si="3"/>
        <v xml:space="preserve">  </v>
      </c>
      <c r="T260" s="5"/>
    </row>
    <row r="261" spans="1:20" x14ac:dyDescent="0.25">
      <c r="A261" s="1">
        <v>1</v>
      </c>
      <c r="B261" s="1">
        <v>42</v>
      </c>
      <c r="C261" s="1" t="s">
        <v>23</v>
      </c>
      <c r="D261" s="12">
        <v>4215210</v>
      </c>
      <c r="E261" s="21" t="s">
        <v>273</v>
      </c>
      <c r="F261" s="22">
        <v>422065.32238472439</v>
      </c>
      <c r="G261" s="22">
        <v>100819.30585301052</v>
      </c>
      <c r="H261" s="22">
        <v>154410.93753049089</v>
      </c>
      <c r="I261" s="22">
        <v>122914.26916885894</v>
      </c>
      <c r="J261" s="22">
        <v>800209.8349370847</v>
      </c>
      <c r="K261" s="22">
        <v>456987.38991172257</v>
      </c>
      <c r="L261" s="22">
        <v>110200.91582236574</v>
      </c>
      <c r="M261" s="22">
        <v>180387.20378819152</v>
      </c>
      <c r="N261" s="22">
        <v>141281.27698937163</v>
      </c>
      <c r="O261" s="22">
        <v>888856.78651165147</v>
      </c>
      <c r="P261" s="23">
        <v>1.1107796326716435</v>
      </c>
      <c r="Q261" s="22">
        <v>17790</v>
      </c>
      <c r="R261" s="1" t="str">
        <f t="shared" si="3"/>
        <v xml:space="preserve">  </v>
      </c>
      <c r="T261" s="5"/>
    </row>
    <row r="262" spans="1:20" x14ac:dyDescent="0.25">
      <c r="A262" s="1">
        <v>1</v>
      </c>
      <c r="B262" s="1">
        <v>42</v>
      </c>
      <c r="C262" s="1" t="s">
        <v>23</v>
      </c>
      <c r="D262" s="12">
        <v>4215270</v>
      </c>
      <c r="E262" s="21" t="s">
        <v>274</v>
      </c>
      <c r="F262" s="22">
        <v>109039.7230062469</v>
      </c>
      <c r="G262" s="22">
        <v>26046.463902271604</v>
      </c>
      <c r="H262" s="22">
        <v>59906.483132080743</v>
      </c>
      <c r="I262" s="22">
        <v>53830.823696742038</v>
      </c>
      <c r="J262" s="22">
        <v>248823.49373734128</v>
      </c>
      <c r="K262" s="22">
        <v>109928.23812309481</v>
      </c>
      <c r="L262" s="22">
        <v>26508.81136620482</v>
      </c>
      <c r="M262" s="22">
        <v>61590.452137810134</v>
      </c>
      <c r="N262" s="22">
        <v>54059.789580913959</v>
      </c>
      <c r="O262" s="22">
        <v>252087.29120802373</v>
      </c>
      <c r="P262" s="23">
        <v>1.013116918429446</v>
      </c>
      <c r="Q262" s="22">
        <v>2587</v>
      </c>
      <c r="R262" s="1" t="str">
        <f t="shared" si="3"/>
        <v xml:space="preserve">  </v>
      </c>
      <c r="T262" s="5"/>
    </row>
    <row r="263" spans="1:20" x14ac:dyDescent="0.25">
      <c r="A263" s="1">
        <v>1</v>
      </c>
      <c r="B263" s="1">
        <v>42</v>
      </c>
      <c r="C263" s="1" t="s">
        <v>23</v>
      </c>
      <c r="D263" s="12">
        <v>4215290</v>
      </c>
      <c r="E263" s="21" t="s">
        <v>275</v>
      </c>
      <c r="F263" s="22">
        <v>1262487.1330383141</v>
      </c>
      <c r="G263" s="22">
        <v>301571.9834126957</v>
      </c>
      <c r="H263" s="22">
        <v>545716.93370896892</v>
      </c>
      <c r="I263" s="22">
        <v>444082.56663369224</v>
      </c>
      <c r="J263" s="22">
        <v>2553858.6167936707</v>
      </c>
      <c r="K263" s="22">
        <v>1222559.0482689901</v>
      </c>
      <c r="L263" s="22">
        <v>294815.85212272085</v>
      </c>
      <c r="M263" s="22">
        <v>539876.84013250633</v>
      </c>
      <c r="N263" s="22">
        <v>441175.1876017804</v>
      </c>
      <c r="O263" s="22">
        <v>2498426.9281259975</v>
      </c>
      <c r="P263" s="23">
        <v>0.97829492662469042</v>
      </c>
      <c r="Q263" s="22">
        <v>43288</v>
      </c>
      <c r="R263" s="1" t="str">
        <f t="shared" si="3"/>
        <v>*</v>
      </c>
      <c r="T263" s="5"/>
    </row>
    <row r="264" spans="1:20" x14ac:dyDescent="0.25">
      <c r="A264" s="1">
        <v>1</v>
      </c>
      <c r="B264" s="1">
        <v>42</v>
      </c>
      <c r="C264" s="1" t="s">
        <v>23</v>
      </c>
      <c r="D264" s="12">
        <v>4226010</v>
      </c>
      <c r="E264" s="21" t="s">
        <v>276</v>
      </c>
      <c r="F264" s="22">
        <v>290772.59468332509</v>
      </c>
      <c r="G264" s="22">
        <v>56733.3312082743</v>
      </c>
      <c r="H264" s="22">
        <v>95774.486390225109</v>
      </c>
      <c r="I264" s="22">
        <v>78858.602999052033</v>
      </c>
      <c r="J264" s="22">
        <v>522139.01528087654</v>
      </c>
      <c r="K264" s="22">
        <v>274035.3936068578</v>
      </c>
      <c r="L264" s="22">
        <v>48223.331527033151</v>
      </c>
      <c r="M264" s="22">
        <v>94681.918194092839</v>
      </c>
      <c r="N264" s="22">
        <v>77371.929885940379</v>
      </c>
      <c r="O264" s="22">
        <v>494312.57321392419</v>
      </c>
      <c r="P264" s="23">
        <v>0.94670683237110032</v>
      </c>
      <c r="Q264" s="22">
        <v>16580</v>
      </c>
      <c r="R264" s="1" t="str">
        <f t="shared" si="3"/>
        <v xml:space="preserve">  </v>
      </c>
      <c r="T264" s="5"/>
    </row>
    <row r="265" spans="1:20" x14ac:dyDescent="0.25">
      <c r="A265" s="1">
        <v>1</v>
      </c>
      <c r="B265" s="1">
        <v>42</v>
      </c>
      <c r="C265" s="1" t="s">
        <v>23</v>
      </c>
      <c r="D265" s="12">
        <v>4215330</v>
      </c>
      <c r="E265" s="21" t="s">
        <v>277</v>
      </c>
      <c r="F265" s="22">
        <v>865641.8826414292</v>
      </c>
      <c r="G265" s="22">
        <v>0</v>
      </c>
      <c r="H265" s="22">
        <v>343273.35045476101</v>
      </c>
      <c r="I265" s="22">
        <v>282643.7173818064</v>
      </c>
      <c r="J265" s="22">
        <v>1491558.9504779966</v>
      </c>
      <c r="K265" s="22">
        <v>782846.09577661101</v>
      </c>
      <c r="L265" s="22">
        <v>0</v>
      </c>
      <c r="M265" s="22">
        <v>311989.12871979014</v>
      </c>
      <c r="N265" s="22">
        <v>254950.48529751127</v>
      </c>
      <c r="O265" s="22">
        <v>1349785.7097939125</v>
      </c>
      <c r="P265" s="23">
        <v>0.90494962291725023</v>
      </c>
      <c r="Q265" s="22">
        <v>52676</v>
      </c>
      <c r="R265" s="1" t="str">
        <f t="shared" si="3"/>
        <v>*</v>
      </c>
      <c r="T265" s="5"/>
    </row>
    <row r="266" spans="1:20" x14ac:dyDescent="0.25">
      <c r="A266" s="1">
        <v>1</v>
      </c>
      <c r="B266" s="1">
        <v>42</v>
      </c>
      <c r="C266" s="1" t="s">
        <v>23</v>
      </c>
      <c r="D266" s="12">
        <v>4215360</v>
      </c>
      <c r="E266" s="21" t="s">
        <v>278</v>
      </c>
      <c r="F266" s="22">
        <v>108297.95618307513</v>
      </c>
      <c r="G266" s="22">
        <v>14745.65262071763</v>
      </c>
      <c r="H266" s="22">
        <v>35671.109726971605</v>
      </c>
      <c r="I266" s="22">
        <v>29370.806219034686</v>
      </c>
      <c r="J266" s="22">
        <v>188085.52474979905</v>
      </c>
      <c r="K266" s="22">
        <v>106787.43131957782</v>
      </c>
      <c r="L266" s="22">
        <v>12533.804727609986</v>
      </c>
      <c r="M266" s="22">
        <v>36896.105657296925</v>
      </c>
      <c r="N266" s="22">
        <v>30150.666087357855</v>
      </c>
      <c r="O266" s="22">
        <v>186368.00779184257</v>
      </c>
      <c r="P266" s="23">
        <v>0.99086842562583588</v>
      </c>
      <c r="Q266" s="22">
        <v>6858</v>
      </c>
      <c r="R266" s="1" t="str">
        <f t="shared" si="3"/>
        <v xml:space="preserve">  </v>
      </c>
      <c r="T266" s="5"/>
    </row>
    <row r="267" spans="1:20" x14ac:dyDescent="0.25">
      <c r="A267" s="1">
        <v>1</v>
      </c>
      <c r="B267" s="1">
        <v>42</v>
      </c>
      <c r="C267" s="1" t="s">
        <v>23</v>
      </c>
      <c r="D267" s="12">
        <v>4215450</v>
      </c>
      <c r="E267" s="21" t="s">
        <v>279</v>
      </c>
      <c r="F267" s="22">
        <v>104565.83906745639</v>
      </c>
      <c r="G267" s="22">
        <v>24777.846909463042</v>
      </c>
      <c r="H267" s="22">
        <v>34622.404822876517</v>
      </c>
      <c r="I267" s="22">
        <v>29198.425668787684</v>
      </c>
      <c r="J267" s="22">
        <v>193164.51646858361</v>
      </c>
      <c r="K267" s="22">
        <v>101291.01941342307</v>
      </c>
      <c r="L267" s="22">
        <v>21061.169873043586</v>
      </c>
      <c r="M267" s="22">
        <v>34997.041395524277</v>
      </c>
      <c r="N267" s="22">
        <v>28598.793568155616</v>
      </c>
      <c r="O267" s="22">
        <v>185948.02425014655</v>
      </c>
      <c r="P267" s="23">
        <v>0.9626406943140059</v>
      </c>
      <c r="Q267" s="22">
        <v>5479</v>
      </c>
      <c r="R267" s="1" t="str">
        <f t="shared" si="3"/>
        <v xml:space="preserve">  </v>
      </c>
      <c r="T267" s="5"/>
    </row>
    <row r="268" spans="1:20" x14ac:dyDescent="0.25">
      <c r="A268" s="1">
        <v>1</v>
      </c>
      <c r="B268" s="1">
        <v>42</v>
      </c>
      <c r="C268" s="1" t="s">
        <v>23</v>
      </c>
      <c r="D268" s="12">
        <v>4215480</v>
      </c>
      <c r="E268" s="21" t="s">
        <v>280</v>
      </c>
      <c r="F268" s="22">
        <v>334522.41692443914</v>
      </c>
      <c r="G268" s="22">
        <v>79686.299336567128</v>
      </c>
      <c r="H268" s="22">
        <v>120280.31865543907</v>
      </c>
      <c r="I268" s="22">
        <v>96599.675646635122</v>
      </c>
      <c r="J268" s="22">
        <v>631088.7105630805</v>
      </c>
      <c r="K268" s="22">
        <v>334495.92457455996</v>
      </c>
      <c r="L268" s="22">
        <v>80662.526014308969</v>
      </c>
      <c r="M268" s="22">
        <v>123949.34706440179</v>
      </c>
      <c r="N268" s="22">
        <v>99006.584676138838</v>
      </c>
      <c r="O268" s="22">
        <v>638114.38232940959</v>
      </c>
      <c r="P268" s="23">
        <v>1.0111326215296428</v>
      </c>
      <c r="Q268" s="22">
        <v>16504</v>
      </c>
      <c r="R268" s="1" t="str">
        <f t="shared" ref="R268:R331" si="4">IF(AND($A268=1,Q268&gt;=20000),"*","  ")</f>
        <v xml:space="preserve">  </v>
      </c>
      <c r="T268" s="5"/>
    </row>
    <row r="269" spans="1:20" x14ac:dyDescent="0.25">
      <c r="A269" s="1">
        <v>1</v>
      </c>
      <c r="B269" s="1">
        <v>42</v>
      </c>
      <c r="C269" s="1" t="s">
        <v>23</v>
      </c>
      <c r="D269" s="12">
        <v>4215510</v>
      </c>
      <c r="E269" s="21" t="s">
        <v>281</v>
      </c>
      <c r="F269" s="22">
        <v>173573.43662218889</v>
      </c>
      <c r="G269" s="22">
        <v>41461.718048513969</v>
      </c>
      <c r="H269" s="22">
        <v>60909.311636547187</v>
      </c>
      <c r="I269" s="22">
        <v>49125.509897004631</v>
      </c>
      <c r="J269" s="22">
        <v>325069.97620425472</v>
      </c>
      <c r="K269" s="22">
        <v>178240.78609958946</v>
      </c>
      <c r="L269" s="22">
        <v>42982.144143774967</v>
      </c>
      <c r="M269" s="22">
        <v>64849.002245606891</v>
      </c>
      <c r="N269" s="22">
        <v>52103.765118496616</v>
      </c>
      <c r="O269" s="22">
        <v>338175.69760746794</v>
      </c>
      <c r="P269" s="23">
        <v>1.0403166159983299</v>
      </c>
      <c r="Q269" s="22">
        <v>8880</v>
      </c>
      <c r="R269" s="1" t="str">
        <f t="shared" si="4"/>
        <v xml:space="preserve">  </v>
      </c>
      <c r="T269" s="5"/>
    </row>
    <row r="270" spans="1:20" x14ac:dyDescent="0.25">
      <c r="A270" s="1">
        <v>1</v>
      </c>
      <c r="B270" s="1">
        <v>42</v>
      </c>
      <c r="C270" s="1" t="s">
        <v>23</v>
      </c>
      <c r="D270" s="12">
        <v>4215540</v>
      </c>
      <c r="E270" s="21" t="s">
        <v>282</v>
      </c>
      <c r="F270" s="22">
        <v>202502.34272588705</v>
      </c>
      <c r="G270" s="22">
        <v>48372.004389932968</v>
      </c>
      <c r="H270" s="22">
        <v>73130.673609812497</v>
      </c>
      <c r="I270" s="22">
        <v>58449.252214246611</v>
      </c>
      <c r="J270" s="22">
        <v>382454.2729398791</v>
      </c>
      <c r="K270" s="22">
        <v>174314.77759519324</v>
      </c>
      <c r="L270" s="22">
        <v>41116.20373144302</v>
      </c>
      <c r="M270" s="22">
        <v>62161.07256834062</v>
      </c>
      <c r="N270" s="22">
        <v>49681.864382109619</v>
      </c>
      <c r="O270" s="22">
        <v>327273.91827708652</v>
      </c>
      <c r="P270" s="23">
        <v>0.85572038654810167</v>
      </c>
      <c r="Q270" s="22">
        <v>10408</v>
      </c>
      <c r="R270" s="1" t="str">
        <f t="shared" si="4"/>
        <v xml:space="preserve">  </v>
      </c>
      <c r="T270" s="5"/>
    </row>
    <row r="271" spans="1:20" x14ac:dyDescent="0.25">
      <c r="A271" s="1">
        <v>1</v>
      </c>
      <c r="B271" s="1">
        <v>42</v>
      </c>
      <c r="C271" s="1" t="s">
        <v>23</v>
      </c>
      <c r="D271" s="12">
        <v>4215600</v>
      </c>
      <c r="E271" s="21" t="s">
        <v>283</v>
      </c>
      <c r="F271" s="22">
        <v>196970.65520307494</v>
      </c>
      <c r="G271" s="22">
        <v>46674.026467955344</v>
      </c>
      <c r="H271" s="22">
        <v>93166.887109635427</v>
      </c>
      <c r="I271" s="22">
        <v>93784.164995780666</v>
      </c>
      <c r="J271" s="22">
        <v>430595.73377644643</v>
      </c>
      <c r="K271" s="22">
        <v>177273.58968276746</v>
      </c>
      <c r="L271" s="22">
        <v>42035.40088069623</v>
      </c>
      <c r="M271" s="22">
        <v>83850.198398671884</v>
      </c>
      <c r="N271" s="22">
        <v>84405.748496202606</v>
      </c>
      <c r="O271" s="22">
        <v>387564.93745833822</v>
      </c>
      <c r="P271" s="23">
        <v>0.90006683080504313</v>
      </c>
      <c r="Q271" s="22">
        <v>7515</v>
      </c>
      <c r="R271" s="1" t="str">
        <f t="shared" si="4"/>
        <v xml:space="preserve">  </v>
      </c>
      <c r="T271" s="5"/>
    </row>
    <row r="272" spans="1:20" x14ac:dyDescent="0.25">
      <c r="A272" s="1">
        <v>1</v>
      </c>
      <c r="B272" s="1">
        <v>42</v>
      </c>
      <c r="C272" s="1" t="s">
        <v>23</v>
      </c>
      <c r="D272" s="12">
        <v>4217100</v>
      </c>
      <c r="E272" s="21" t="s">
        <v>284</v>
      </c>
      <c r="F272" s="22">
        <v>189892.30673196746</v>
      </c>
      <c r="G272" s="22">
        <v>45359.828292391365</v>
      </c>
      <c r="H272" s="22">
        <v>66889.84193721028</v>
      </c>
      <c r="I272" s="22">
        <v>53883.580504488258</v>
      </c>
      <c r="J272" s="22">
        <v>356025.55746605736</v>
      </c>
      <c r="K272" s="22">
        <v>162536.75208200447</v>
      </c>
      <c r="L272" s="22">
        <v>38555.854048532659</v>
      </c>
      <c r="M272" s="22">
        <v>56856.365646628736</v>
      </c>
      <c r="N272" s="22">
        <v>45891.08735355203</v>
      </c>
      <c r="O272" s="22">
        <v>303840.05913071794</v>
      </c>
      <c r="P272" s="23">
        <v>0.85342204445445002</v>
      </c>
      <c r="Q272" s="22">
        <v>9443</v>
      </c>
      <c r="R272" s="1" t="str">
        <f t="shared" si="4"/>
        <v xml:space="preserve">  </v>
      </c>
      <c r="T272" s="5"/>
    </row>
    <row r="273" spans="1:20" x14ac:dyDescent="0.25">
      <c r="A273" s="1">
        <v>1</v>
      </c>
      <c r="B273" s="1">
        <v>42</v>
      </c>
      <c r="C273" s="1" t="s">
        <v>23</v>
      </c>
      <c r="D273" s="12">
        <v>4215660</v>
      </c>
      <c r="E273" s="21" t="s">
        <v>285</v>
      </c>
      <c r="F273" s="22">
        <v>179507.57120756287</v>
      </c>
      <c r="G273" s="22">
        <v>42879.212682651203</v>
      </c>
      <c r="H273" s="22">
        <v>77024.706638317308</v>
      </c>
      <c r="I273" s="22">
        <v>61600.488259167025</v>
      </c>
      <c r="J273" s="22">
        <v>361011.97878769838</v>
      </c>
      <c r="K273" s="22">
        <v>190018.8116127782</v>
      </c>
      <c r="L273" s="22">
        <v>45822.373933011193</v>
      </c>
      <c r="M273" s="22">
        <v>85834.672911676651</v>
      </c>
      <c r="N273" s="22">
        <v>68249.014500932128</v>
      </c>
      <c r="O273" s="22">
        <v>389924.87295839819</v>
      </c>
      <c r="P273" s="23">
        <v>1.0800884620720652</v>
      </c>
      <c r="Q273" s="22">
        <v>7372</v>
      </c>
      <c r="R273" s="1" t="str">
        <f t="shared" si="4"/>
        <v xml:space="preserve">  </v>
      </c>
      <c r="T273" s="5"/>
    </row>
    <row r="274" spans="1:20" x14ac:dyDescent="0.25">
      <c r="A274" s="1">
        <v>1</v>
      </c>
      <c r="B274" s="1">
        <v>42</v>
      </c>
      <c r="C274" s="1" t="s">
        <v>23</v>
      </c>
      <c r="D274" s="12">
        <v>4215720</v>
      </c>
      <c r="E274" s="21" t="s">
        <v>286</v>
      </c>
      <c r="F274" s="22">
        <v>267777.82316500077</v>
      </c>
      <c r="G274" s="22">
        <v>0</v>
      </c>
      <c r="H274" s="22">
        <v>88200.483639977727</v>
      </c>
      <c r="I274" s="22">
        <v>72622.335925147418</v>
      </c>
      <c r="J274" s="22">
        <v>428600.64273012592</v>
      </c>
      <c r="K274" s="22">
        <v>244197.72897344641</v>
      </c>
      <c r="L274" s="22">
        <v>0</v>
      </c>
      <c r="M274" s="22">
        <v>84372.712201612812</v>
      </c>
      <c r="N274" s="22">
        <v>68947.479067413922</v>
      </c>
      <c r="O274" s="22">
        <v>397517.92024247313</v>
      </c>
      <c r="P274" s="23">
        <v>0.92747859105002683</v>
      </c>
      <c r="Q274" s="22">
        <v>25514</v>
      </c>
      <c r="R274" s="1" t="str">
        <f t="shared" si="4"/>
        <v>*</v>
      </c>
      <c r="T274" s="5"/>
    </row>
    <row r="275" spans="1:20" x14ac:dyDescent="0.25">
      <c r="A275" s="1">
        <v>1</v>
      </c>
      <c r="B275" s="1">
        <v>42</v>
      </c>
      <c r="C275" s="1" t="s">
        <v>23</v>
      </c>
      <c r="D275" s="12">
        <v>4215750</v>
      </c>
      <c r="E275" s="21" t="s">
        <v>287</v>
      </c>
      <c r="F275" s="22">
        <v>167639.30203681497</v>
      </c>
      <c r="G275" s="22">
        <v>0</v>
      </c>
      <c r="H275" s="22">
        <v>55216.923275997164</v>
      </c>
      <c r="I275" s="22">
        <v>45464.398667820817</v>
      </c>
      <c r="J275" s="22">
        <v>268320.62398063298</v>
      </c>
      <c r="K275" s="22">
        <v>209648.85413475934</v>
      </c>
      <c r="L275" s="22">
        <v>0</v>
      </c>
      <c r="M275" s="22">
        <v>72435.736841899095</v>
      </c>
      <c r="N275" s="22">
        <v>59192.851803856967</v>
      </c>
      <c r="O275" s="22">
        <v>341277.44278051541</v>
      </c>
      <c r="P275" s="23">
        <v>1.2719016440761868</v>
      </c>
      <c r="Q275" s="22">
        <v>13101</v>
      </c>
      <c r="R275" s="1" t="str">
        <f t="shared" si="4"/>
        <v xml:space="preserve">  </v>
      </c>
      <c r="T275" s="5"/>
    </row>
    <row r="276" spans="1:20" x14ac:dyDescent="0.25">
      <c r="A276" s="1">
        <v>1</v>
      </c>
      <c r="B276" s="1">
        <v>42</v>
      </c>
      <c r="C276" s="1" t="s">
        <v>23</v>
      </c>
      <c r="D276" s="12">
        <v>4215810</v>
      </c>
      <c r="E276" s="21" t="s">
        <v>288</v>
      </c>
      <c r="F276" s="22">
        <v>203985.87637223056</v>
      </c>
      <c r="G276" s="22">
        <v>48726.378048467275</v>
      </c>
      <c r="H276" s="22">
        <v>70131.67392405124</v>
      </c>
      <c r="I276" s="22">
        <v>56937.158618730362</v>
      </c>
      <c r="J276" s="22">
        <v>379781.08696347947</v>
      </c>
      <c r="K276" s="22">
        <v>230064.09835761989</v>
      </c>
      <c r="L276" s="22">
        <v>55479.15521641438</v>
      </c>
      <c r="M276" s="22">
        <v>87877.950757013838</v>
      </c>
      <c r="N276" s="22">
        <v>69526.903926869199</v>
      </c>
      <c r="O276" s="22">
        <v>442948.10825791728</v>
      </c>
      <c r="P276" s="23">
        <v>1.1663248209632726</v>
      </c>
      <c r="Q276" s="22">
        <v>11055</v>
      </c>
      <c r="R276" s="1" t="str">
        <f t="shared" si="4"/>
        <v xml:space="preserve">  </v>
      </c>
      <c r="T276" s="5"/>
    </row>
    <row r="277" spans="1:20" x14ac:dyDescent="0.25">
      <c r="A277" s="1">
        <v>1</v>
      </c>
      <c r="B277" s="1">
        <v>42</v>
      </c>
      <c r="C277" s="1" t="s">
        <v>23</v>
      </c>
      <c r="D277" s="12">
        <v>4215830</v>
      </c>
      <c r="E277" s="21" t="s">
        <v>289</v>
      </c>
      <c r="F277" s="22">
        <v>206211.17684174588</v>
      </c>
      <c r="G277" s="22">
        <v>0</v>
      </c>
      <c r="H277" s="22">
        <v>67921.702082863732</v>
      </c>
      <c r="I277" s="22">
        <v>55925.233759531809</v>
      </c>
      <c r="J277" s="22">
        <v>330058.11268414144</v>
      </c>
      <c r="K277" s="22">
        <v>179811.18950134798</v>
      </c>
      <c r="L277" s="22">
        <v>0</v>
      </c>
      <c r="M277" s="22">
        <v>62126.53084941909</v>
      </c>
      <c r="N277" s="22">
        <v>50768.400985330503</v>
      </c>
      <c r="O277" s="22">
        <v>292706.1213360976</v>
      </c>
      <c r="P277" s="23">
        <v>0.88683207619323423</v>
      </c>
      <c r="Q277" s="22">
        <v>26853</v>
      </c>
      <c r="R277" s="1" t="str">
        <f t="shared" si="4"/>
        <v>*</v>
      </c>
      <c r="T277" s="5"/>
    </row>
    <row r="278" spans="1:20" x14ac:dyDescent="0.25">
      <c r="A278" s="1">
        <v>1</v>
      </c>
      <c r="B278" s="1">
        <v>42</v>
      </c>
      <c r="C278" s="1" t="s">
        <v>23</v>
      </c>
      <c r="D278" s="12">
        <v>4215900</v>
      </c>
      <c r="E278" s="21" t="s">
        <v>290</v>
      </c>
      <c r="F278" s="22">
        <v>124616.82629285358</v>
      </c>
      <c r="G278" s="22">
        <v>0</v>
      </c>
      <c r="H278" s="22">
        <v>41046.208452953622</v>
      </c>
      <c r="I278" s="22">
        <v>33796.544142450875</v>
      </c>
      <c r="J278" s="22">
        <v>199459.57888825808</v>
      </c>
      <c r="K278" s="22">
        <v>137410.29765386853</v>
      </c>
      <c r="L278" s="22">
        <v>0</v>
      </c>
      <c r="M278" s="22">
        <v>47476.60654431591</v>
      </c>
      <c r="N278" s="22">
        <v>38796.812980056064</v>
      </c>
      <c r="O278" s="22">
        <v>223683.71717824051</v>
      </c>
      <c r="P278" s="23">
        <v>1.1214488590871505</v>
      </c>
      <c r="Q278" s="22">
        <v>8744</v>
      </c>
      <c r="R278" s="1" t="str">
        <f t="shared" si="4"/>
        <v xml:space="preserve">  </v>
      </c>
      <c r="T278" s="5"/>
    </row>
    <row r="279" spans="1:20" x14ac:dyDescent="0.25">
      <c r="A279" s="1">
        <v>1</v>
      </c>
      <c r="B279" s="1">
        <v>42</v>
      </c>
      <c r="C279" s="1" t="s">
        <v>23</v>
      </c>
      <c r="D279" s="12">
        <v>4215960</v>
      </c>
      <c r="E279" s="21" t="s">
        <v>291</v>
      </c>
      <c r="F279" s="22">
        <v>166897.53521364319</v>
      </c>
      <c r="G279" s="22">
        <v>39867.036585109599</v>
      </c>
      <c r="H279" s="22">
        <v>73547.384246610993</v>
      </c>
      <c r="I279" s="22">
        <v>59579.736557316341</v>
      </c>
      <c r="J279" s="22">
        <v>339891.69260268012</v>
      </c>
      <c r="K279" s="22">
        <v>157825.54187672902</v>
      </c>
      <c r="L279" s="22">
        <v>38059.079175765488</v>
      </c>
      <c r="M279" s="22">
        <v>66231.534592922093</v>
      </c>
      <c r="N279" s="22">
        <v>53621.762901584705</v>
      </c>
      <c r="O279" s="22">
        <v>315737.91854700132</v>
      </c>
      <c r="P279" s="23">
        <v>0.9289368508223188</v>
      </c>
      <c r="Q279" s="22">
        <v>8672</v>
      </c>
      <c r="R279" s="1" t="str">
        <f t="shared" si="4"/>
        <v xml:space="preserve">  </v>
      </c>
      <c r="T279" s="5"/>
    </row>
    <row r="280" spans="1:20" x14ac:dyDescent="0.25">
      <c r="A280" s="1">
        <v>1</v>
      </c>
      <c r="B280" s="1">
        <v>42</v>
      </c>
      <c r="C280" s="1" t="s">
        <v>23</v>
      </c>
      <c r="D280" s="12">
        <v>4215990</v>
      </c>
      <c r="E280" s="21" t="s">
        <v>292</v>
      </c>
      <c r="F280" s="22">
        <v>277704.67817200592</v>
      </c>
      <c r="G280" s="22">
        <v>66151.794296577646</v>
      </c>
      <c r="H280" s="22">
        <v>119445.06803313678</v>
      </c>
      <c r="I280" s="22">
        <v>102606.91282364189</v>
      </c>
      <c r="J280" s="22">
        <v>565908.45332536218</v>
      </c>
      <c r="K280" s="22">
        <v>301517.45313763153</v>
      </c>
      <c r="L280" s="22">
        <v>72709.882604447514</v>
      </c>
      <c r="M280" s="22">
        <v>135134.44218864557</v>
      </c>
      <c r="N280" s="22">
        <v>107033.8226385718</v>
      </c>
      <c r="O280" s="22">
        <v>616395.60056929651</v>
      </c>
      <c r="P280" s="23">
        <v>1.0892143366073865</v>
      </c>
      <c r="Q280" s="22">
        <v>12315</v>
      </c>
      <c r="R280" s="1" t="str">
        <f t="shared" si="4"/>
        <v xml:space="preserve">  </v>
      </c>
      <c r="T280" s="5"/>
    </row>
    <row r="281" spans="1:20" x14ac:dyDescent="0.25">
      <c r="A281" s="1">
        <v>1</v>
      </c>
      <c r="B281" s="1">
        <v>42</v>
      </c>
      <c r="C281" s="1" t="s">
        <v>23</v>
      </c>
      <c r="D281" s="12">
        <v>4216110</v>
      </c>
      <c r="E281" s="21" t="s">
        <v>293</v>
      </c>
      <c r="F281" s="22">
        <v>251458.9530552224</v>
      </c>
      <c r="G281" s="22">
        <v>0</v>
      </c>
      <c r="H281" s="22">
        <v>82825.384913995702</v>
      </c>
      <c r="I281" s="22">
        <v>68196.598001731239</v>
      </c>
      <c r="J281" s="22">
        <v>402480.93597094936</v>
      </c>
      <c r="K281" s="22">
        <v>213740.11009693902</v>
      </c>
      <c r="L281" s="22">
        <v>0</v>
      </c>
      <c r="M281" s="22">
        <v>0</v>
      </c>
      <c r="N281" s="22">
        <v>0</v>
      </c>
      <c r="O281" s="22">
        <v>213740.11009693902</v>
      </c>
      <c r="P281" s="23">
        <v>0.53105648241775749</v>
      </c>
      <c r="Q281" s="22">
        <v>33192</v>
      </c>
      <c r="R281" s="1" t="str">
        <f t="shared" si="4"/>
        <v>*</v>
      </c>
      <c r="T281" s="5"/>
    </row>
    <row r="282" spans="1:20" x14ac:dyDescent="0.25">
      <c r="A282" s="1">
        <v>1</v>
      </c>
      <c r="B282" s="1">
        <v>42</v>
      </c>
      <c r="C282" s="1" t="s">
        <v>23</v>
      </c>
      <c r="D282" s="12">
        <v>4216170</v>
      </c>
      <c r="E282" s="21" t="s">
        <v>294</v>
      </c>
      <c r="F282" s="22">
        <v>238028.57863783036</v>
      </c>
      <c r="G282" s="22">
        <v>56362.287363255775</v>
      </c>
      <c r="H282" s="22">
        <v>77436.153194921411</v>
      </c>
      <c r="I282" s="22">
        <v>63333.443058774996</v>
      </c>
      <c r="J282" s="22">
        <v>435160.4622547825</v>
      </c>
      <c r="K282" s="22">
        <v>219856.47624618962</v>
      </c>
      <c r="L282" s="22">
        <v>47907.944258767406</v>
      </c>
      <c r="M282" s="22">
        <v>75962.570470905412</v>
      </c>
      <c r="N282" s="22">
        <v>62074.90076808969</v>
      </c>
      <c r="O282" s="22">
        <v>405801.89174395212</v>
      </c>
      <c r="P282" s="23">
        <v>0.932533920111425</v>
      </c>
      <c r="Q282" s="22">
        <v>17413</v>
      </c>
      <c r="R282" s="1" t="str">
        <f t="shared" si="4"/>
        <v xml:space="preserve">  </v>
      </c>
      <c r="T282" s="5"/>
    </row>
    <row r="283" spans="1:20" x14ac:dyDescent="0.25">
      <c r="A283" s="1">
        <v>1</v>
      </c>
      <c r="B283" s="1">
        <v>42</v>
      </c>
      <c r="C283" s="1" t="s">
        <v>23</v>
      </c>
      <c r="D283" s="12">
        <v>4216020</v>
      </c>
      <c r="E283" s="21" t="s">
        <v>295</v>
      </c>
      <c r="F283" s="22">
        <v>319701.50078702322</v>
      </c>
      <c r="G283" s="22">
        <v>76367.523414143288</v>
      </c>
      <c r="H283" s="22">
        <v>154551.08101363733</v>
      </c>
      <c r="I283" s="22">
        <v>130432.18971140379</v>
      </c>
      <c r="J283" s="22">
        <v>681052.29492620763</v>
      </c>
      <c r="K283" s="22">
        <v>296021.04123147676</v>
      </c>
      <c r="L283" s="22">
        <v>71384.442036137261</v>
      </c>
      <c r="M283" s="22">
        <v>139095.9729122736</v>
      </c>
      <c r="N283" s="22">
        <v>117388.97074026341</v>
      </c>
      <c r="O283" s="22">
        <v>623890.42692015111</v>
      </c>
      <c r="P283" s="23">
        <v>0.91606831306214154</v>
      </c>
      <c r="Q283" s="22">
        <v>9590</v>
      </c>
      <c r="R283" s="1" t="str">
        <f t="shared" si="4"/>
        <v xml:space="preserve">  </v>
      </c>
      <c r="T283" s="5"/>
    </row>
    <row r="284" spans="1:20" x14ac:dyDescent="0.25">
      <c r="A284" s="1">
        <v>1</v>
      </c>
      <c r="B284" s="1">
        <v>42</v>
      </c>
      <c r="C284" s="1" t="s">
        <v>23</v>
      </c>
      <c r="D284" s="12">
        <v>4216050</v>
      </c>
      <c r="E284" s="21" t="s">
        <v>296</v>
      </c>
      <c r="F284" s="22">
        <v>151320.43192703652</v>
      </c>
      <c r="G284" s="22">
        <v>36146.11317049936</v>
      </c>
      <c r="H284" s="22">
        <v>50823.085470843558</v>
      </c>
      <c r="I284" s="22">
        <v>41577.29316667495</v>
      </c>
      <c r="J284" s="22">
        <v>279866.92373505438</v>
      </c>
      <c r="K284" s="22">
        <v>128622.36713798104</v>
      </c>
      <c r="L284" s="22">
        <v>30724.196194924454</v>
      </c>
      <c r="M284" s="22">
        <v>43199.622650217025</v>
      </c>
      <c r="N284" s="22">
        <v>35340.69919167371</v>
      </c>
      <c r="O284" s="22">
        <v>237886.88517479625</v>
      </c>
      <c r="P284" s="23">
        <v>0.85000000000000009</v>
      </c>
      <c r="Q284" s="22">
        <v>8607</v>
      </c>
      <c r="R284" s="1" t="str">
        <f t="shared" si="4"/>
        <v xml:space="preserve">  </v>
      </c>
      <c r="T284" s="5"/>
    </row>
    <row r="285" spans="1:20" x14ac:dyDescent="0.25">
      <c r="A285" s="1">
        <v>1</v>
      </c>
      <c r="B285" s="1">
        <v>42</v>
      </c>
      <c r="C285" s="1" t="s">
        <v>23</v>
      </c>
      <c r="D285" s="12">
        <v>4216200</v>
      </c>
      <c r="E285" s="21" t="s">
        <v>297</v>
      </c>
      <c r="F285" s="22">
        <v>442093.02661036147</v>
      </c>
      <c r="G285" s="22">
        <v>105603.35024322364</v>
      </c>
      <c r="H285" s="22">
        <v>150367.37292026918</v>
      </c>
      <c r="I285" s="22">
        <v>122505.2102827919</v>
      </c>
      <c r="J285" s="22">
        <v>820568.96005664614</v>
      </c>
      <c r="K285" s="22">
        <v>480543.44093810022</v>
      </c>
      <c r="L285" s="22">
        <v>115881.37540083822</v>
      </c>
      <c r="M285" s="22">
        <v>175197.59018581122</v>
      </c>
      <c r="N285" s="22">
        <v>140671.014205999</v>
      </c>
      <c r="O285" s="22">
        <v>912293.42073074868</v>
      </c>
      <c r="P285" s="23">
        <v>1.1117815383459917</v>
      </c>
      <c r="Q285" s="22">
        <v>23726</v>
      </c>
      <c r="R285" s="1" t="str">
        <f t="shared" si="4"/>
        <v>*</v>
      </c>
      <c r="T285" s="5"/>
    </row>
    <row r="286" spans="1:20" x14ac:dyDescent="0.25">
      <c r="A286" s="1">
        <v>1</v>
      </c>
      <c r="B286" s="1">
        <v>42</v>
      </c>
      <c r="C286" s="1" t="s">
        <v>23</v>
      </c>
      <c r="D286" s="12">
        <v>4216230</v>
      </c>
      <c r="E286" s="21" t="s">
        <v>298</v>
      </c>
      <c r="F286" s="22">
        <v>127822.17881633573</v>
      </c>
      <c r="G286" s="22">
        <v>30448.41208746691</v>
      </c>
      <c r="H286" s="22">
        <v>43609.461949118842</v>
      </c>
      <c r="I286" s="22">
        <v>35581.622455721073</v>
      </c>
      <c r="J286" s="22">
        <v>237461.67530864256</v>
      </c>
      <c r="K286" s="22">
        <v>135839.89425211007</v>
      </c>
      <c r="L286" s="22">
        <v>32757.316902524519</v>
      </c>
      <c r="M286" s="22">
        <v>47390.443285810317</v>
      </c>
      <c r="N286" s="22">
        <v>38602.075148503609</v>
      </c>
      <c r="O286" s="22">
        <v>254589.72958894854</v>
      </c>
      <c r="P286" s="23">
        <v>1.0721297626576738</v>
      </c>
      <c r="Q286" s="22">
        <v>6988</v>
      </c>
      <c r="R286" s="1" t="str">
        <f t="shared" si="4"/>
        <v xml:space="preserve">  </v>
      </c>
      <c r="T286" s="5"/>
    </row>
    <row r="287" spans="1:20" x14ac:dyDescent="0.25">
      <c r="A287" s="1">
        <v>1</v>
      </c>
      <c r="B287" s="1">
        <v>42</v>
      </c>
      <c r="C287" s="1" t="s">
        <v>23</v>
      </c>
      <c r="D287" s="12">
        <v>4216380</v>
      </c>
      <c r="E287" s="21" t="s">
        <v>299</v>
      </c>
      <c r="F287" s="22">
        <v>202502.34272588705</v>
      </c>
      <c r="G287" s="22">
        <v>0</v>
      </c>
      <c r="H287" s="22">
        <v>66700.088736049613</v>
      </c>
      <c r="I287" s="22">
        <v>54919.384231482662</v>
      </c>
      <c r="J287" s="22">
        <v>324121.81569341931</v>
      </c>
      <c r="K287" s="22">
        <v>208863.65243388011</v>
      </c>
      <c r="L287" s="22">
        <v>0</v>
      </c>
      <c r="M287" s="22">
        <v>72164.441947360145</v>
      </c>
      <c r="N287" s="22">
        <v>58971.155729685204</v>
      </c>
      <c r="O287" s="22">
        <v>339999.25011092547</v>
      </c>
      <c r="P287" s="23">
        <v>1.04898600973075</v>
      </c>
      <c r="Q287" s="22">
        <v>28354</v>
      </c>
      <c r="R287" s="1" t="str">
        <f t="shared" si="4"/>
        <v>*</v>
      </c>
      <c r="T287" s="5"/>
    </row>
    <row r="288" spans="1:20" x14ac:dyDescent="0.25">
      <c r="A288" s="1">
        <v>1</v>
      </c>
      <c r="B288" s="1">
        <v>42</v>
      </c>
      <c r="C288" s="1" t="s">
        <v>23</v>
      </c>
      <c r="D288" s="12">
        <v>4216410</v>
      </c>
      <c r="E288" s="21" t="s">
        <v>300</v>
      </c>
      <c r="F288" s="22">
        <v>620117.06417158083</v>
      </c>
      <c r="G288" s="22">
        <v>0</v>
      </c>
      <c r="H288" s="22">
        <v>221967.14511612125</v>
      </c>
      <c r="I288" s="22">
        <v>182762.85924652749</v>
      </c>
      <c r="J288" s="22">
        <v>1024847.0685342296</v>
      </c>
      <c r="K288" s="22">
        <v>707466.73249220313</v>
      </c>
      <c r="L288" s="22">
        <v>0</v>
      </c>
      <c r="M288" s="22">
        <v>272922.66390618158</v>
      </c>
      <c r="N288" s="22">
        <v>223026.25061677941</v>
      </c>
      <c r="O288" s="22">
        <v>1203415.6470151641</v>
      </c>
      <c r="P288" s="23">
        <v>1.1742392440428495</v>
      </c>
      <c r="Q288" s="22">
        <v>70814</v>
      </c>
      <c r="R288" s="1" t="str">
        <f t="shared" si="4"/>
        <v>*</v>
      </c>
      <c r="T288" s="5"/>
    </row>
    <row r="289" spans="1:20" x14ac:dyDescent="0.25">
      <c r="A289" s="1">
        <v>1</v>
      </c>
      <c r="B289" s="1">
        <v>42</v>
      </c>
      <c r="C289" s="1" t="s">
        <v>23</v>
      </c>
      <c r="D289" s="12">
        <v>4216440</v>
      </c>
      <c r="E289" s="21" t="s">
        <v>301</v>
      </c>
      <c r="F289" s="22">
        <v>115715.62441479262</v>
      </c>
      <c r="G289" s="22">
        <v>0</v>
      </c>
      <c r="H289" s="22">
        <v>38114.336420599793</v>
      </c>
      <c r="I289" s="22">
        <v>31382.505275132953</v>
      </c>
      <c r="J289" s="22">
        <v>185212.46611052536</v>
      </c>
      <c r="K289" s="22">
        <v>98358.28075257373</v>
      </c>
      <c r="L289" s="22">
        <v>0</v>
      </c>
      <c r="M289" s="22">
        <v>32397.185957509824</v>
      </c>
      <c r="N289" s="22">
        <v>26675.129483863009</v>
      </c>
      <c r="O289" s="22">
        <v>157430.59619394655</v>
      </c>
      <c r="P289" s="23">
        <v>0.85</v>
      </c>
      <c r="Q289" s="22">
        <v>9204</v>
      </c>
      <c r="R289" s="1" t="str">
        <f t="shared" si="4"/>
        <v xml:space="preserve">  </v>
      </c>
      <c r="T289" s="5"/>
    </row>
    <row r="290" spans="1:20" x14ac:dyDescent="0.25">
      <c r="A290" s="1">
        <v>1</v>
      </c>
      <c r="B290" s="1">
        <v>42</v>
      </c>
      <c r="C290" s="1" t="s">
        <v>23</v>
      </c>
      <c r="D290" s="12">
        <v>4216530</v>
      </c>
      <c r="E290" s="21" t="s">
        <v>302</v>
      </c>
      <c r="F290" s="22">
        <v>282613.15962843574</v>
      </c>
      <c r="G290" s="22">
        <v>67508.181950785569</v>
      </c>
      <c r="H290" s="22">
        <v>114825.24723852095</v>
      </c>
      <c r="I290" s="22">
        <v>89298.94893587663</v>
      </c>
      <c r="J290" s="22">
        <v>554245.5377536189</v>
      </c>
      <c r="K290" s="22">
        <v>254351.84366559217</v>
      </c>
      <c r="L290" s="22">
        <v>60757.363755707011</v>
      </c>
      <c r="M290" s="22">
        <v>103342.72251466886</v>
      </c>
      <c r="N290" s="22">
        <v>80369.054042288975</v>
      </c>
      <c r="O290" s="22">
        <v>498820.98397825699</v>
      </c>
      <c r="P290" s="23">
        <v>0.89999999999999991</v>
      </c>
      <c r="Q290" s="22">
        <v>10753</v>
      </c>
      <c r="R290" s="1" t="str">
        <f t="shared" si="4"/>
        <v xml:space="preserve">  </v>
      </c>
      <c r="T290" s="5"/>
    </row>
    <row r="291" spans="1:20" x14ac:dyDescent="0.25">
      <c r="A291" s="1">
        <v>1</v>
      </c>
      <c r="B291" s="1">
        <v>42</v>
      </c>
      <c r="C291" s="1" t="s">
        <v>23</v>
      </c>
      <c r="D291" s="12">
        <v>4216620</v>
      </c>
      <c r="E291" s="21" t="s">
        <v>303</v>
      </c>
      <c r="F291" s="22">
        <v>1048116.5211416793</v>
      </c>
      <c r="G291" s="22">
        <v>250364.98975448831</v>
      </c>
      <c r="H291" s="22">
        <v>711976.37238701037</v>
      </c>
      <c r="I291" s="22">
        <v>711793.93478835002</v>
      </c>
      <c r="J291" s="22">
        <v>2722251.8180715279</v>
      </c>
      <c r="K291" s="22">
        <v>995710.69508459524</v>
      </c>
      <c r="L291" s="22">
        <v>237846.7402667639</v>
      </c>
      <c r="M291" s="22">
        <v>676377.55376765982</v>
      </c>
      <c r="N291" s="22">
        <v>676204.23804893252</v>
      </c>
      <c r="O291" s="22">
        <v>2586139.2271679514</v>
      </c>
      <c r="P291" s="23">
        <v>0.95</v>
      </c>
      <c r="Q291" s="22">
        <v>23296</v>
      </c>
      <c r="R291" s="1" t="str">
        <f t="shared" si="4"/>
        <v>*</v>
      </c>
      <c r="T291" s="5"/>
    </row>
    <row r="292" spans="1:20" x14ac:dyDescent="0.25">
      <c r="A292" s="1">
        <v>1</v>
      </c>
      <c r="B292" s="1">
        <v>42</v>
      </c>
      <c r="C292" s="1" t="s">
        <v>23</v>
      </c>
      <c r="D292" s="12">
        <v>4216860</v>
      </c>
      <c r="E292" s="21" t="s">
        <v>304</v>
      </c>
      <c r="F292" s="22">
        <v>47473.076682991865</v>
      </c>
      <c r="G292" s="22">
        <v>0</v>
      </c>
      <c r="H292" s="22">
        <v>0</v>
      </c>
      <c r="I292" s="22">
        <v>0</v>
      </c>
      <c r="J292" s="22">
        <v>47473.076682991865</v>
      </c>
      <c r="K292" s="22">
        <v>59675.329266822904</v>
      </c>
      <c r="L292" s="22">
        <v>0</v>
      </c>
      <c r="M292" s="22">
        <v>0</v>
      </c>
      <c r="N292" s="22">
        <v>0</v>
      </c>
      <c r="O292" s="22">
        <v>59675.329266822904</v>
      </c>
      <c r="P292" s="23">
        <v>1.2570352173572674</v>
      </c>
      <c r="Q292" s="22">
        <v>11241</v>
      </c>
      <c r="R292" s="1" t="str">
        <f t="shared" si="4"/>
        <v xml:space="preserve">  </v>
      </c>
      <c r="T292" s="5"/>
    </row>
    <row r="293" spans="1:20" x14ac:dyDescent="0.25">
      <c r="A293" s="1">
        <v>1</v>
      </c>
      <c r="B293" s="1">
        <v>42</v>
      </c>
      <c r="C293" s="1" t="s">
        <v>23</v>
      </c>
      <c r="D293" s="12">
        <v>4216740</v>
      </c>
      <c r="E293" s="21" t="s">
        <v>305</v>
      </c>
      <c r="F293" s="22">
        <v>636435.93428135954</v>
      </c>
      <c r="G293" s="22">
        <v>152026.29951121798</v>
      </c>
      <c r="H293" s="22">
        <v>374199.40853936988</v>
      </c>
      <c r="I293" s="22">
        <v>372892.82291358913</v>
      </c>
      <c r="J293" s="22">
        <v>1535554.4652455365</v>
      </c>
      <c r="K293" s="22">
        <v>674488.26105527463</v>
      </c>
      <c r="L293" s="22">
        <v>162650.4925969282</v>
      </c>
      <c r="M293" s="22">
        <v>421913.41144493566</v>
      </c>
      <c r="N293" s="22">
        <v>392615.21205931174</v>
      </c>
      <c r="O293" s="22">
        <v>1651667.3771564504</v>
      </c>
      <c r="P293" s="23">
        <v>1.0756162770770539</v>
      </c>
      <c r="Q293" s="22">
        <v>17787</v>
      </c>
      <c r="R293" s="1" t="str">
        <f t="shared" si="4"/>
        <v xml:space="preserve">  </v>
      </c>
      <c r="T293" s="5"/>
    </row>
    <row r="294" spans="1:20" x14ac:dyDescent="0.25">
      <c r="A294" s="1">
        <v>1</v>
      </c>
      <c r="B294" s="1">
        <v>42</v>
      </c>
      <c r="C294" s="1" t="s">
        <v>23</v>
      </c>
      <c r="D294" s="12">
        <v>4216890</v>
      </c>
      <c r="E294" s="21" t="s">
        <v>306</v>
      </c>
      <c r="F294" s="22">
        <v>193601.14084782606</v>
      </c>
      <c r="G294" s="22">
        <v>46245.762438727128</v>
      </c>
      <c r="H294" s="22">
        <v>76821.570662942308</v>
      </c>
      <c r="I294" s="22">
        <v>59670.574828194432</v>
      </c>
      <c r="J294" s="22">
        <v>376339.04877768992</v>
      </c>
      <c r="K294" s="22">
        <v>183737.1980057442</v>
      </c>
      <c r="L294" s="22">
        <v>44307.584712085212</v>
      </c>
      <c r="M294" s="22">
        <v>72800.682734032875</v>
      </c>
      <c r="N294" s="22">
        <v>56953.012027284945</v>
      </c>
      <c r="O294" s="22">
        <v>357798.4774791472</v>
      </c>
      <c r="P294" s="23">
        <v>0.95073439400253423</v>
      </c>
      <c r="Q294" s="22">
        <v>7601</v>
      </c>
      <c r="R294" s="1" t="str">
        <f t="shared" si="4"/>
        <v xml:space="preserve">  </v>
      </c>
      <c r="T294" s="5"/>
    </row>
    <row r="295" spans="1:20" x14ac:dyDescent="0.25">
      <c r="A295" s="1">
        <v>1</v>
      </c>
      <c r="B295" s="1">
        <v>42</v>
      </c>
      <c r="C295" s="1" t="s">
        <v>23</v>
      </c>
      <c r="D295" s="12">
        <v>4216980</v>
      </c>
      <c r="E295" s="21" t="s">
        <v>307</v>
      </c>
      <c r="F295" s="22">
        <v>1345565.0172335501</v>
      </c>
      <c r="G295" s="22">
        <v>321416.90829061694</v>
      </c>
      <c r="H295" s="22">
        <v>580388.50107137684</v>
      </c>
      <c r="I295" s="22">
        <v>477879.11077614303</v>
      </c>
      <c r="J295" s="22">
        <v>2725249.5373716871</v>
      </c>
      <c r="K295" s="22">
        <v>1393733.0190606664</v>
      </c>
      <c r="L295" s="22">
        <v>336093.85839295399</v>
      </c>
      <c r="M295" s="22">
        <v>628590.27064674231</v>
      </c>
      <c r="N295" s="22">
        <v>513669.80385594221</v>
      </c>
      <c r="O295" s="22">
        <v>2872086.9519563052</v>
      </c>
      <c r="P295" s="23">
        <v>1.0538803557512875</v>
      </c>
      <c r="Q295" s="22">
        <v>65313</v>
      </c>
      <c r="R295" s="1" t="str">
        <f t="shared" si="4"/>
        <v>*</v>
      </c>
      <c r="T295" s="5"/>
    </row>
    <row r="296" spans="1:20" x14ac:dyDescent="0.25">
      <c r="A296" s="1">
        <v>1</v>
      </c>
      <c r="B296" s="1">
        <v>42</v>
      </c>
      <c r="C296" s="1" t="s">
        <v>23</v>
      </c>
      <c r="D296" s="12">
        <v>4217010</v>
      </c>
      <c r="E296" s="21" t="s">
        <v>308</v>
      </c>
      <c r="F296" s="22">
        <v>191375.84037831088</v>
      </c>
      <c r="G296" s="22">
        <v>0</v>
      </c>
      <c r="H296" s="22">
        <v>0</v>
      </c>
      <c r="I296" s="22">
        <v>0</v>
      </c>
      <c r="J296" s="22">
        <v>191375.84037831088</v>
      </c>
      <c r="K296" s="22">
        <v>170388.769090797</v>
      </c>
      <c r="L296" s="22">
        <v>0</v>
      </c>
      <c r="M296" s="22">
        <v>0</v>
      </c>
      <c r="N296" s="22">
        <v>0</v>
      </c>
      <c r="O296" s="22">
        <v>170388.769090797</v>
      </c>
      <c r="P296" s="23">
        <v>0.89033583734484589</v>
      </c>
      <c r="Q296" s="22">
        <v>50093</v>
      </c>
      <c r="R296" s="1" t="str">
        <f t="shared" si="4"/>
        <v>*</v>
      </c>
      <c r="T296" s="5"/>
    </row>
    <row r="297" spans="1:20" x14ac:dyDescent="0.25">
      <c r="A297" s="1">
        <v>1</v>
      </c>
      <c r="B297" s="1">
        <v>42</v>
      </c>
      <c r="C297" s="1" t="s">
        <v>23</v>
      </c>
      <c r="D297" s="12">
        <v>4217130</v>
      </c>
      <c r="E297" s="21" t="s">
        <v>309</v>
      </c>
      <c r="F297" s="22">
        <v>78627.28325620525</v>
      </c>
      <c r="G297" s="22">
        <v>16818.649335229551</v>
      </c>
      <c r="H297" s="22">
        <v>25898.20295245884</v>
      </c>
      <c r="I297" s="22">
        <v>21324.009994641619</v>
      </c>
      <c r="J297" s="22">
        <v>142668.14553853526</v>
      </c>
      <c r="K297" s="22">
        <v>112283.84322573253</v>
      </c>
      <c r="L297" s="22">
        <v>27076.857324052064</v>
      </c>
      <c r="M297" s="22">
        <v>43481.924869677168</v>
      </c>
      <c r="N297" s="22">
        <v>34255.81229279613</v>
      </c>
      <c r="O297" s="22">
        <v>217098.43771225787</v>
      </c>
      <c r="P297" s="23">
        <v>1.5217022474972781</v>
      </c>
      <c r="Q297" s="22">
        <v>4677</v>
      </c>
      <c r="R297" s="1" t="str">
        <f t="shared" si="4"/>
        <v xml:space="preserve">  </v>
      </c>
      <c r="T297" s="5"/>
    </row>
    <row r="298" spans="1:20" x14ac:dyDescent="0.25">
      <c r="A298" s="1">
        <v>1</v>
      </c>
      <c r="B298" s="1">
        <v>42</v>
      </c>
      <c r="C298" s="1" t="s">
        <v>23</v>
      </c>
      <c r="D298" s="12">
        <v>4217160</v>
      </c>
      <c r="E298" s="21" t="s">
        <v>310</v>
      </c>
      <c r="F298" s="22">
        <v>256089.8703493748</v>
      </c>
      <c r="G298" s="22">
        <v>60682.873672419919</v>
      </c>
      <c r="H298" s="22">
        <v>96765.175698095438</v>
      </c>
      <c r="I298" s="22">
        <v>87432.696787842026</v>
      </c>
      <c r="J298" s="22">
        <v>500970.61650773213</v>
      </c>
      <c r="K298" s="22">
        <v>237916.11536641233</v>
      </c>
      <c r="L298" s="22">
        <v>57372.641742571861</v>
      </c>
      <c r="M298" s="22">
        <v>87331.576404157167</v>
      </c>
      <c r="N298" s="22">
        <v>78689.427109057826</v>
      </c>
      <c r="O298" s="22">
        <v>461309.76062219916</v>
      </c>
      <c r="P298" s="23">
        <v>0.92083197181900822</v>
      </c>
      <c r="Q298" s="22">
        <v>10444</v>
      </c>
      <c r="R298" s="1" t="str">
        <f t="shared" si="4"/>
        <v xml:space="preserve">  </v>
      </c>
      <c r="T298" s="5"/>
    </row>
    <row r="299" spans="1:20" x14ac:dyDescent="0.25">
      <c r="A299" s="1">
        <v>1</v>
      </c>
      <c r="B299" s="1">
        <v>42</v>
      </c>
      <c r="C299" s="1" t="s">
        <v>23</v>
      </c>
      <c r="D299" s="12">
        <v>4217220</v>
      </c>
      <c r="E299" s="21" t="s">
        <v>311</v>
      </c>
      <c r="F299" s="22">
        <v>268519.58998817264</v>
      </c>
      <c r="G299" s="22">
        <v>0</v>
      </c>
      <c r="H299" s="22">
        <v>88444.806309340536</v>
      </c>
      <c r="I299" s="22">
        <v>72823.505830757233</v>
      </c>
      <c r="J299" s="22">
        <v>429787.90212827036</v>
      </c>
      <c r="K299" s="22">
        <v>253620.14938399731</v>
      </c>
      <c r="L299" s="22">
        <v>0</v>
      </c>
      <c r="M299" s="22">
        <v>87628.250936080178</v>
      </c>
      <c r="N299" s="22">
        <v>71607.831957474889</v>
      </c>
      <c r="O299" s="22">
        <v>412856.23227755236</v>
      </c>
      <c r="P299" s="23">
        <v>0.96060459178382196</v>
      </c>
      <c r="Q299" s="22">
        <v>37942</v>
      </c>
      <c r="R299" s="1" t="str">
        <f t="shared" si="4"/>
        <v>*</v>
      </c>
      <c r="T299" s="5"/>
    </row>
    <row r="300" spans="1:20" x14ac:dyDescent="0.25">
      <c r="A300" s="1">
        <v>1</v>
      </c>
      <c r="B300" s="1">
        <v>42</v>
      </c>
      <c r="C300" s="1" t="s">
        <v>23</v>
      </c>
      <c r="D300" s="12">
        <v>4217280</v>
      </c>
      <c r="E300" s="21" t="s">
        <v>312</v>
      </c>
      <c r="F300" s="22">
        <v>792206.96714742668</v>
      </c>
      <c r="G300" s="22">
        <v>0</v>
      </c>
      <c r="H300" s="22">
        <v>306991.43405438238</v>
      </c>
      <c r="I300" s="22">
        <v>252769.98639874713</v>
      </c>
      <c r="J300" s="22">
        <v>1351968.3876005562</v>
      </c>
      <c r="K300" s="22">
        <v>799335.33149507514</v>
      </c>
      <c r="L300" s="22">
        <v>0</v>
      </c>
      <c r="M300" s="22">
        <v>320534.91789776698</v>
      </c>
      <c r="N300" s="22">
        <v>261933.91163392135</v>
      </c>
      <c r="O300" s="22">
        <v>1381804.1610267635</v>
      </c>
      <c r="P300" s="23">
        <v>1.0220683957552876</v>
      </c>
      <c r="Q300" s="22">
        <v>100848</v>
      </c>
      <c r="R300" s="1" t="str">
        <f t="shared" si="4"/>
        <v>*</v>
      </c>
      <c r="T300" s="5"/>
    </row>
    <row r="301" spans="1:20" x14ac:dyDescent="0.25">
      <c r="A301" s="1">
        <v>1</v>
      </c>
      <c r="B301" s="1">
        <v>42</v>
      </c>
      <c r="C301" s="1" t="s">
        <v>23</v>
      </c>
      <c r="D301" s="12">
        <v>4217310</v>
      </c>
      <c r="E301" s="21" t="s">
        <v>313</v>
      </c>
      <c r="F301" s="22">
        <v>279646.09233574878</v>
      </c>
      <c r="G301" s="22">
        <v>0</v>
      </c>
      <c r="H301" s="22">
        <v>92109.646349782837</v>
      </c>
      <c r="I301" s="22">
        <v>75841.054414904633</v>
      </c>
      <c r="J301" s="22">
        <v>447596.79310043622</v>
      </c>
      <c r="K301" s="22">
        <v>252834.94768311808</v>
      </c>
      <c r="L301" s="22">
        <v>0</v>
      </c>
      <c r="M301" s="22">
        <v>87356.956041541256</v>
      </c>
      <c r="N301" s="22">
        <v>71386.135883303141</v>
      </c>
      <c r="O301" s="22">
        <v>411578.03960796248</v>
      </c>
      <c r="P301" s="23">
        <v>0.91952857114328901</v>
      </c>
      <c r="Q301" s="22">
        <v>20458</v>
      </c>
      <c r="R301" s="1" t="str">
        <f t="shared" si="4"/>
        <v>*</v>
      </c>
      <c r="T301" s="5"/>
    </row>
    <row r="302" spans="1:20" x14ac:dyDescent="0.25">
      <c r="A302" s="1">
        <v>1</v>
      </c>
      <c r="B302" s="1">
        <v>42</v>
      </c>
      <c r="C302" s="1" t="s">
        <v>23</v>
      </c>
      <c r="D302" s="12">
        <v>4210110</v>
      </c>
      <c r="E302" s="21" t="s">
        <v>314</v>
      </c>
      <c r="F302" s="22">
        <v>283354.92645160761</v>
      </c>
      <c r="G302" s="22">
        <v>67685.368780052755</v>
      </c>
      <c r="H302" s="22">
        <v>102777.05506523329</v>
      </c>
      <c r="I302" s="22">
        <v>82031.877207132013</v>
      </c>
      <c r="J302" s="22">
        <v>535849.22750402568</v>
      </c>
      <c r="K302" s="22">
        <v>240851.68748386647</v>
      </c>
      <c r="L302" s="22">
        <v>57532.56346304484</v>
      </c>
      <c r="M302" s="22">
        <v>87360.496805448289</v>
      </c>
      <c r="N302" s="22">
        <v>69727.095626062204</v>
      </c>
      <c r="O302" s="22">
        <v>455471.84337842179</v>
      </c>
      <c r="P302" s="23">
        <v>0.85</v>
      </c>
      <c r="Q302" s="22">
        <v>16448</v>
      </c>
      <c r="R302" s="1" t="str">
        <f t="shared" si="4"/>
        <v xml:space="preserve">  </v>
      </c>
      <c r="T302" s="5"/>
    </row>
    <row r="303" spans="1:20" x14ac:dyDescent="0.25">
      <c r="A303" s="1">
        <v>1</v>
      </c>
      <c r="B303" s="1">
        <v>42</v>
      </c>
      <c r="C303" s="1" t="s">
        <v>23</v>
      </c>
      <c r="D303" s="12">
        <v>4210115</v>
      </c>
      <c r="E303" s="21" t="s">
        <v>315</v>
      </c>
      <c r="F303" s="22">
        <v>165414.00156729968</v>
      </c>
      <c r="G303" s="22">
        <v>39512.662926575293</v>
      </c>
      <c r="H303" s="22">
        <v>59917.483760268835</v>
      </c>
      <c r="I303" s="22">
        <v>47843.45408855319</v>
      </c>
      <c r="J303" s="22">
        <v>312687.60234269698</v>
      </c>
      <c r="K303" s="22">
        <v>192374.41671541589</v>
      </c>
      <c r="L303" s="22">
        <v>46390.419890858437</v>
      </c>
      <c r="M303" s="22">
        <v>77706.101369638869</v>
      </c>
      <c r="N303" s="22">
        <v>60438.296009339007</v>
      </c>
      <c r="O303" s="22">
        <v>376909.23398525215</v>
      </c>
      <c r="P303" s="23">
        <v>1.2053859224395154</v>
      </c>
      <c r="Q303" s="22">
        <v>8804</v>
      </c>
      <c r="R303" s="1" t="str">
        <f t="shared" si="4"/>
        <v xml:space="preserve">  </v>
      </c>
      <c r="T303" s="5"/>
    </row>
    <row r="304" spans="1:20" x14ac:dyDescent="0.25">
      <c r="A304" s="1">
        <v>1</v>
      </c>
      <c r="B304" s="1">
        <v>42</v>
      </c>
      <c r="C304" s="1" t="s">
        <v>23</v>
      </c>
      <c r="D304" s="12">
        <v>4217370</v>
      </c>
      <c r="E304" s="21" t="s">
        <v>316</v>
      </c>
      <c r="F304" s="22">
        <v>402037.6181590872</v>
      </c>
      <c r="G304" s="22">
        <v>0</v>
      </c>
      <c r="H304" s="22">
        <v>132422.88679464802</v>
      </c>
      <c r="I304" s="22">
        <v>109034.08884052606</v>
      </c>
      <c r="J304" s="22">
        <v>643494.59379426134</v>
      </c>
      <c r="K304" s="22">
        <v>425579.32187655271</v>
      </c>
      <c r="L304" s="22">
        <v>0</v>
      </c>
      <c r="M304" s="22">
        <v>147041.83284010974</v>
      </c>
      <c r="N304" s="22">
        <v>120159.27220108791</v>
      </c>
      <c r="O304" s="22">
        <v>692780.42691775039</v>
      </c>
      <c r="P304" s="23">
        <v>1.0765909047236639</v>
      </c>
      <c r="Q304" s="22">
        <v>42338</v>
      </c>
      <c r="R304" s="1" t="str">
        <f t="shared" si="4"/>
        <v>*</v>
      </c>
      <c r="T304" s="5"/>
    </row>
    <row r="305" spans="1:20" x14ac:dyDescent="0.25">
      <c r="A305" s="1">
        <v>1</v>
      </c>
      <c r="B305" s="1">
        <v>42</v>
      </c>
      <c r="C305" s="1" t="s">
        <v>23</v>
      </c>
      <c r="D305" s="12">
        <v>4217460</v>
      </c>
      <c r="E305" s="21" t="s">
        <v>317</v>
      </c>
      <c r="F305" s="22">
        <v>143902.76369531901</v>
      </c>
      <c r="G305" s="22">
        <v>34374.244877827827</v>
      </c>
      <c r="H305" s="22">
        <v>54398.442333631705</v>
      </c>
      <c r="I305" s="22">
        <v>42869.306885454069</v>
      </c>
      <c r="J305" s="22">
        <v>275544.75779223262</v>
      </c>
      <c r="K305" s="22">
        <v>146832.71806441946</v>
      </c>
      <c r="L305" s="22">
        <v>35408.198039145012</v>
      </c>
      <c r="M305" s="22">
        <v>57397.453895263418</v>
      </c>
      <c r="N305" s="22">
        <v>45088.325868976121</v>
      </c>
      <c r="O305" s="22">
        <v>284726.695867804</v>
      </c>
      <c r="P305" s="23">
        <v>1.0333228552382578</v>
      </c>
      <c r="Q305" s="22">
        <v>5477</v>
      </c>
      <c r="R305" s="1" t="str">
        <f t="shared" si="4"/>
        <v xml:space="preserve">  </v>
      </c>
      <c r="T305" s="5"/>
    </row>
    <row r="306" spans="1:20" x14ac:dyDescent="0.25">
      <c r="A306" s="1">
        <v>1</v>
      </c>
      <c r="B306" s="1">
        <v>42</v>
      </c>
      <c r="C306" s="1" t="s">
        <v>23</v>
      </c>
      <c r="D306" s="12">
        <v>4217520</v>
      </c>
      <c r="E306" s="21" t="s">
        <v>318</v>
      </c>
      <c r="F306" s="22">
        <v>405004.6854517741</v>
      </c>
      <c r="G306" s="22">
        <v>0</v>
      </c>
      <c r="H306" s="22">
        <v>133400.17747209923</v>
      </c>
      <c r="I306" s="22">
        <v>109838.76846296532</v>
      </c>
      <c r="J306" s="22">
        <v>648243.63138683862</v>
      </c>
      <c r="K306" s="22">
        <v>353340.76539566187</v>
      </c>
      <c r="L306" s="22">
        <v>0</v>
      </c>
      <c r="M306" s="22">
        <v>122082.70254252659</v>
      </c>
      <c r="N306" s="22">
        <v>99763.233377287004</v>
      </c>
      <c r="O306" s="22">
        <v>575186.70131547551</v>
      </c>
      <c r="P306" s="23">
        <v>0.88730019620082246</v>
      </c>
      <c r="Q306" s="22">
        <v>23841</v>
      </c>
      <c r="R306" s="1" t="str">
        <f t="shared" si="4"/>
        <v>*</v>
      </c>
      <c r="T306" s="5"/>
    </row>
    <row r="307" spans="1:20" x14ac:dyDescent="0.25">
      <c r="A307" s="1">
        <v>1</v>
      </c>
      <c r="B307" s="1">
        <v>42</v>
      </c>
      <c r="C307" s="1" t="s">
        <v>23</v>
      </c>
      <c r="D307" s="12">
        <v>4217580</v>
      </c>
      <c r="E307" s="21" t="s">
        <v>319</v>
      </c>
      <c r="F307" s="22">
        <v>139452.16275628848</v>
      </c>
      <c r="G307" s="22">
        <v>31101.263725130364</v>
      </c>
      <c r="H307" s="22">
        <v>45932.661840210007</v>
      </c>
      <c r="I307" s="22">
        <v>37819.942254647409</v>
      </c>
      <c r="J307" s="22">
        <v>254306.03057627624</v>
      </c>
      <c r="K307" s="22">
        <v>140551.10445738549</v>
      </c>
      <c r="L307" s="22">
        <v>26436.07416636081</v>
      </c>
      <c r="M307" s="22">
        <v>48561.786122471683</v>
      </c>
      <c r="N307" s="22">
        <v>39683.597276743058</v>
      </c>
      <c r="O307" s="22">
        <v>255232.56202296104</v>
      </c>
      <c r="P307" s="23">
        <v>1.0036433719034707</v>
      </c>
      <c r="Q307" s="22">
        <v>6756</v>
      </c>
      <c r="R307" s="1" t="str">
        <f t="shared" si="4"/>
        <v xml:space="preserve">  </v>
      </c>
      <c r="T307" s="5"/>
    </row>
    <row r="308" spans="1:20" x14ac:dyDescent="0.25">
      <c r="A308" s="1">
        <v>1</v>
      </c>
      <c r="B308" s="1">
        <v>42</v>
      </c>
      <c r="C308" s="1" t="s">
        <v>23</v>
      </c>
      <c r="D308" s="12">
        <v>4217610</v>
      </c>
      <c r="E308" s="21" t="s">
        <v>320</v>
      </c>
      <c r="F308" s="22">
        <v>149385.96480976863</v>
      </c>
      <c r="G308" s="22">
        <v>35585.103138848666</v>
      </c>
      <c r="H308" s="22">
        <v>50170.409876624239</v>
      </c>
      <c r="I308" s="22">
        <v>41133.972829158723</v>
      </c>
      <c r="J308" s="22">
        <v>276275.45065440028</v>
      </c>
      <c r="K308" s="22">
        <v>162536.75208200447</v>
      </c>
      <c r="L308" s="22">
        <v>39195.17109145999</v>
      </c>
      <c r="M308" s="22">
        <v>58809.069055273212</v>
      </c>
      <c r="N308" s="22">
        <v>47335.32642874388</v>
      </c>
      <c r="O308" s="22">
        <v>307876.31865748158</v>
      </c>
      <c r="P308" s="23">
        <v>1.1143817444808428</v>
      </c>
      <c r="Q308" s="22">
        <v>7406</v>
      </c>
      <c r="R308" s="1" t="str">
        <f t="shared" si="4"/>
        <v xml:space="preserve">  </v>
      </c>
      <c r="T308" s="5"/>
    </row>
    <row r="309" spans="1:20" x14ac:dyDescent="0.25">
      <c r="A309" s="1">
        <v>1</v>
      </c>
      <c r="B309" s="1">
        <v>42</v>
      </c>
      <c r="C309" s="1" t="s">
        <v>23</v>
      </c>
      <c r="D309" s="12">
        <v>4217640</v>
      </c>
      <c r="E309" s="21" t="s">
        <v>321</v>
      </c>
      <c r="F309" s="22">
        <v>258134.85446376816</v>
      </c>
      <c r="G309" s="22">
        <v>0</v>
      </c>
      <c r="H309" s="22">
        <v>85024.288938261117</v>
      </c>
      <c r="I309" s="22">
        <v>70007.127152219677</v>
      </c>
      <c r="J309" s="22">
        <v>413166.27055424894</v>
      </c>
      <c r="K309" s="22">
        <v>219414.62629420293</v>
      </c>
      <c r="L309" s="22">
        <v>0</v>
      </c>
      <c r="M309" s="22">
        <v>73792.211314593849</v>
      </c>
      <c r="N309" s="22">
        <v>60301.33217471571</v>
      </c>
      <c r="O309" s="22">
        <v>353508.16978351248</v>
      </c>
      <c r="P309" s="23">
        <v>0.85560752408296281</v>
      </c>
      <c r="Q309" s="22">
        <v>18120</v>
      </c>
      <c r="R309" s="1" t="str">
        <f t="shared" si="4"/>
        <v xml:space="preserve">  </v>
      </c>
      <c r="T309" s="5"/>
    </row>
    <row r="310" spans="1:20" x14ac:dyDescent="0.25">
      <c r="A310" s="1">
        <v>1</v>
      </c>
      <c r="B310" s="1">
        <v>42</v>
      </c>
      <c r="C310" s="1" t="s">
        <v>23</v>
      </c>
      <c r="D310" s="12">
        <v>4217670</v>
      </c>
      <c r="E310" s="21" t="s">
        <v>322</v>
      </c>
      <c r="F310" s="22">
        <v>217056.53006547579</v>
      </c>
      <c r="G310" s="22">
        <v>51704.850714566441</v>
      </c>
      <c r="H310" s="22">
        <v>71410.442537016483</v>
      </c>
      <c r="I310" s="22">
        <v>58926.254557105087</v>
      </c>
      <c r="J310" s="22">
        <v>399098.07787416375</v>
      </c>
      <c r="K310" s="22">
        <v>258331.35958927279</v>
      </c>
      <c r="L310" s="22">
        <v>62295.70671058134</v>
      </c>
      <c r="M310" s="22">
        <v>91274.779872557061</v>
      </c>
      <c r="N310" s="22">
        <v>74037.798287256606</v>
      </c>
      <c r="O310" s="22">
        <v>485939.64445966785</v>
      </c>
      <c r="P310" s="23">
        <v>1.2175945498111003</v>
      </c>
      <c r="Q310" s="22">
        <v>13378</v>
      </c>
      <c r="R310" s="1" t="str">
        <f t="shared" si="4"/>
        <v xml:space="preserve">  </v>
      </c>
      <c r="T310" s="5"/>
    </row>
    <row r="311" spans="1:20" x14ac:dyDescent="0.25">
      <c r="A311" s="1">
        <v>1</v>
      </c>
      <c r="B311" s="1">
        <v>42</v>
      </c>
      <c r="C311" s="1" t="s">
        <v>23</v>
      </c>
      <c r="D311" s="12">
        <v>4217700</v>
      </c>
      <c r="E311" s="21" t="s">
        <v>323</v>
      </c>
      <c r="F311" s="22">
        <v>137226.86228677331</v>
      </c>
      <c r="G311" s="22">
        <v>32779.56341442345</v>
      </c>
      <c r="H311" s="22">
        <v>63549.474617815293</v>
      </c>
      <c r="I311" s="22">
        <v>52658.677066220553</v>
      </c>
      <c r="J311" s="22">
        <v>286214.57738523261</v>
      </c>
      <c r="K311" s="22">
        <v>168818.3656890385</v>
      </c>
      <c r="L311" s="22">
        <v>40709.960312385971</v>
      </c>
      <c r="M311" s="22">
        <v>92376.454180300876</v>
      </c>
      <c r="N311" s="22">
        <v>79962.936244000448</v>
      </c>
      <c r="O311" s="22">
        <v>381867.71642572578</v>
      </c>
      <c r="P311" s="23">
        <v>1.3342007940837624</v>
      </c>
      <c r="Q311" s="22">
        <v>4047</v>
      </c>
      <c r="R311" s="1" t="str">
        <f t="shared" si="4"/>
        <v xml:space="preserve">  </v>
      </c>
      <c r="T311" s="5"/>
    </row>
    <row r="312" spans="1:20" x14ac:dyDescent="0.25">
      <c r="A312" s="1">
        <v>1</v>
      </c>
      <c r="B312" s="1">
        <v>42</v>
      </c>
      <c r="C312" s="1" t="s">
        <v>23</v>
      </c>
      <c r="D312" s="12">
        <v>4217730</v>
      </c>
      <c r="E312" s="21" t="s">
        <v>324</v>
      </c>
      <c r="F312" s="22">
        <v>318217.96714067977</v>
      </c>
      <c r="G312" s="22">
        <v>76013.149755608989</v>
      </c>
      <c r="H312" s="22">
        <v>121473.68852848792</v>
      </c>
      <c r="I312" s="22">
        <v>95446.469905921505</v>
      </c>
      <c r="J312" s="22">
        <v>611151.27533069823</v>
      </c>
      <c r="K312" s="22">
        <v>319577.09225785435</v>
      </c>
      <c r="L312" s="22">
        <v>77064.901614609742</v>
      </c>
      <c r="M312" s="22">
        <v>124122.02626477585</v>
      </c>
      <c r="N312" s="22">
        <v>97696.582573857973</v>
      </c>
      <c r="O312" s="22">
        <v>618460.60271109792</v>
      </c>
      <c r="P312" s="23">
        <v>1.0119599314857759</v>
      </c>
      <c r="Q312" s="22">
        <v>14321</v>
      </c>
      <c r="R312" s="1" t="str">
        <f t="shared" si="4"/>
        <v xml:space="preserve">  </v>
      </c>
      <c r="T312" s="5"/>
    </row>
    <row r="313" spans="1:20" x14ac:dyDescent="0.25">
      <c r="A313" s="1">
        <v>1</v>
      </c>
      <c r="B313" s="1">
        <v>42</v>
      </c>
      <c r="C313" s="1" t="s">
        <v>23</v>
      </c>
      <c r="D313" s="12">
        <v>4217760</v>
      </c>
      <c r="E313" s="21" t="s">
        <v>325</v>
      </c>
      <c r="F313" s="22">
        <v>234398.3161222722</v>
      </c>
      <c r="G313" s="22">
        <v>0</v>
      </c>
      <c r="H313" s="22">
        <v>77205.963518650882</v>
      </c>
      <c r="I313" s="22">
        <v>63569.69017270521</v>
      </c>
      <c r="J313" s="22">
        <v>375173.9698136283</v>
      </c>
      <c r="K313" s="22">
        <v>231634.50175937836</v>
      </c>
      <c r="L313" s="22">
        <v>0</v>
      </c>
      <c r="M313" s="22">
        <v>80031.993888989629</v>
      </c>
      <c r="N313" s="22">
        <v>65400.341880665939</v>
      </c>
      <c r="O313" s="22">
        <v>377066.83752903389</v>
      </c>
      <c r="P313" s="23">
        <v>1.0050453066249396</v>
      </c>
      <c r="Q313" s="22">
        <v>21496</v>
      </c>
      <c r="R313" s="1" t="str">
        <f t="shared" si="4"/>
        <v>*</v>
      </c>
      <c r="T313" s="5"/>
    </row>
    <row r="314" spans="1:20" x14ac:dyDescent="0.25">
      <c r="A314" s="1">
        <v>1</v>
      </c>
      <c r="B314" s="1">
        <v>42</v>
      </c>
      <c r="C314" s="1" t="s">
        <v>23</v>
      </c>
      <c r="D314" s="12">
        <v>4217770</v>
      </c>
      <c r="E314" s="21" t="s">
        <v>326</v>
      </c>
      <c r="F314" s="22">
        <v>233656.54929910036</v>
      </c>
      <c r="G314" s="22">
        <v>55813.851219153446</v>
      </c>
      <c r="H314" s="22">
        <v>93886.201991654176</v>
      </c>
      <c r="I314" s="22">
        <v>72658.727561072214</v>
      </c>
      <c r="J314" s="22">
        <v>456015.33007098018</v>
      </c>
      <c r="K314" s="22">
        <v>210290.89436919033</v>
      </c>
      <c r="L314" s="22">
        <v>50232.466097238103</v>
      </c>
      <c r="M314" s="22">
        <v>84497.581792488767</v>
      </c>
      <c r="N314" s="22">
        <v>65392.854804964991</v>
      </c>
      <c r="O314" s="22">
        <v>410413.79706388217</v>
      </c>
      <c r="P314" s="23">
        <v>0.9</v>
      </c>
      <c r="Q314" s="22">
        <v>13097</v>
      </c>
      <c r="R314" s="1" t="str">
        <f t="shared" si="4"/>
        <v xml:space="preserve">  </v>
      </c>
      <c r="T314" s="5"/>
    </row>
    <row r="315" spans="1:20" x14ac:dyDescent="0.25">
      <c r="A315" s="1">
        <v>1</v>
      </c>
      <c r="B315" s="1">
        <v>42</v>
      </c>
      <c r="C315" s="1" t="s">
        <v>23</v>
      </c>
      <c r="D315" s="12">
        <v>4217790</v>
      </c>
      <c r="E315" s="21" t="s">
        <v>327</v>
      </c>
      <c r="F315" s="22">
        <v>159479.8669819257</v>
      </c>
      <c r="G315" s="22">
        <v>38095.168292438058</v>
      </c>
      <c r="H315" s="22">
        <v>52529.373913006129</v>
      </c>
      <c r="I315" s="22">
        <v>43251.529706112728</v>
      </c>
      <c r="J315" s="22">
        <v>293355.93889348261</v>
      </c>
      <c r="K315" s="22">
        <v>153114.33167145346</v>
      </c>
      <c r="L315" s="22">
        <v>32380.89304857235</v>
      </c>
      <c r="M315" s="22">
        <v>52902.504435094859</v>
      </c>
      <c r="N315" s="22">
        <v>43230.734463491033</v>
      </c>
      <c r="O315" s="22">
        <v>281628.46361861168</v>
      </c>
      <c r="P315" s="23">
        <v>0.96002305145378641</v>
      </c>
      <c r="Q315" s="22">
        <v>8940</v>
      </c>
      <c r="R315" s="1" t="str">
        <f t="shared" si="4"/>
        <v xml:space="preserve">  </v>
      </c>
      <c r="T315" s="5"/>
    </row>
    <row r="316" spans="1:20" x14ac:dyDescent="0.25">
      <c r="A316" s="1">
        <v>1</v>
      </c>
      <c r="B316" s="1">
        <v>42</v>
      </c>
      <c r="C316" s="1" t="s">
        <v>23</v>
      </c>
      <c r="D316" s="12">
        <v>4217850</v>
      </c>
      <c r="E316" s="21" t="s">
        <v>328</v>
      </c>
      <c r="F316" s="22">
        <v>112748.55712210562</v>
      </c>
      <c r="G316" s="22">
        <v>0</v>
      </c>
      <c r="H316" s="22">
        <v>37137.045743148519</v>
      </c>
      <c r="I316" s="22">
        <v>30577.825652693649</v>
      </c>
      <c r="J316" s="22">
        <v>180463.42851794779</v>
      </c>
      <c r="K316" s="22">
        <v>120921.0619354043</v>
      </c>
      <c r="L316" s="22">
        <v>0</v>
      </c>
      <c r="M316" s="22">
        <v>41779.413758997987</v>
      </c>
      <c r="N316" s="22">
        <v>34141.195422449338</v>
      </c>
      <c r="O316" s="22">
        <v>196841.67111685162</v>
      </c>
      <c r="P316" s="23">
        <v>1.0907565745226599</v>
      </c>
      <c r="Q316" s="22">
        <v>15311</v>
      </c>
      <c r="R316" s="1" t="str">
        <f t="shared" si="4"/>
        <v xml:space="preserve">  </v>
      </c>
      <c r="T316" s="5"/>
    </row>
    <row r="317" spans="1:20" x14ac:dyDescent="0.25">
      <c r="A317" s="1">
        <v>1</v>
      </c>
      <c r="B317" s="1">
        <v>42</v>
      </c>
      <c r="C317" s="1" t="s">
        <v>23</v>
      </c>
      <c r="D317" s="12">
        <v>4217880</v>
      </c>
      <c r="E317" s="21" t="s">
        <v>329</v>
      </c>
      <c r="F317" s="22">
        <v>258876.62128694</v>
      </c>
      <c r="G317" s="22">
        <v>61838.203414236676</v>
      </c>
      <c r="H317" s="22">
        <v>100686.59365776462</v>
      </c>
      <c r="I317" s="22">
        <v>78671.514986834896</v>
      </c>
      <c r="J317" s="22">
        <v>500072.93334577617</v>
      </c>
      <c r="K317" s="22">
        <v>254405.35108487663</v>
      </c>
      <c r="L317" s="22">
        <v>61348.963447502581</v>
      </c>
      <c r="M317" s="22">
        <v>100154.73653688229</v>
      </c>
      <c r="N317" s="22">
        <v>78505.971814151097</v>
      </c>
      <c r="O317" s="22">
        <v>494415.0228834126</v>
      </c>
      <c r="P317" s="23">
        <v>0.98868582943590066</v>
      </c>
      <c r="Q317" s="22">
        <v>11907</v>
      </c>
      <c r="R317" s="1" t="str">
        <f t="shared" si="4"/>
        <v xml:space="preserve">  </v>
      </c>
      <c r="T317" s="5"/>
    </row>
    <row r="318" spans="1:20" x14ac:dyDescent="0.25">
      <c r="A318" s="1">
        <v>1</v>
      </c>
      <c r="B318" s="1">
        <v>42</v>
      </c>
      <c r="C318" s="1" t="s">
        <v>23</v>
      </c>
      <c r="D318" s="12">
        <v>4217940</v>
      </c>
      <c r="E318" s="21" t="s">
        <v>330</v>
      </c>
      <c r="F318" s="22">
        <v>289289.06103698153</v>
      </c>
      <c r="G318" s="22">
        <v>0</v>
      </c>
      <c r="H318" s="22">
        <v>95285.84105149949</v>
      </c>
      <c r="I318" s="22">
        <v>78456.263187832403</v>
      </c>
      <c r="J318" s="22">
        <v>463031.16527631343</v>
      </c>
      <c r="K318" s="22">
        <v>277961.40211125399</v>
      </c>
      <c r="L318" s="22">
        <v>0</v>
      </c>
      <c r="M318" s="22">
        <v>96038.392666787549</v>
      </c>
      <c r="N318" s="22">
        <v>78480.410256799121</v>
      </c>
      <c r="O318" s="22">
        <v>452480.20503484068</v>
      </c>
      <c r="P318" s="23">
        <v>0.97721328274917196</v>
      </c>
      <c r="Q318" s="22">
        <v>34587</v>
      </c>
      <c r="R318" s="1" t="str">
        <f t="shared" si="4"/>
        <v>*</v>
      </c>
      <c r="T318" s="5"/>
    </row>
    <row r="319" spans="1:20" x14ac:dyDescent="0.25">
      <c r="A319" s="1">
        <v>1</v>
      </c>
      <c r="B319" s="1">
        <v>42</v>
      </c>
      <c r="C319" s="1" t="s">
        <v>23</v>
      </c>
      <c r="D319" s="12">
        <v>4218030</v>
      </c>
      <c r="E319" s="21" t="s">
        <v>331</v>
      </c>
      <c r="F319" s="22">
        <v>327860.9358419124</v>
      </c>
      <c r="G319" s="22">
        <v>62466.732611823369</v>
      </c>
      <c r="H319" s="22">
        <v>107990.6198583661</v>
      </c>
      <c r="I319" s="22">
        <v>88917.098279543367</v>
      </c>
      <c r="J319" s="22">
        <v>587235.38659164519</v>
      </c>
      <c r="K319" s="22">
        <v>399667.66574753757</v>
      </c>
      <c r="L319" s="22">
        <v>53096.72272004986</v>
      </c>
      <c r="M319" s="22">
        <v>138089.10132032452</v>
      </c>
      <c r="N319" s="22">
        <v>112843.30175342019</v>
      </c>
      <c r="O319" s="22">
        <v>703696.79154133215</v>
      </c>
      <c r="P319" s="23">
        <v>1.198321503793627</v>
      </c>
      <c r="Q319" s="22">
        <v>18622</v>
      </c>
      <c r="R319" s="1" t="str">
        <f t="shared" si="4"/>
        <v xml:space="preserve">  </v>
      </c>
      <c r="T319" s="5"/>
    </row>
    <row r="320" spans="1:20" x14ac:dyDescent="0.25">
      <c r="A320" s="1">
        <v>1</v>
      </c>
      <c r="B320" s="1">
        <v>42</v>
      </c>
      <c r="C320" s="1" t="s">
        <v>23</v>
      </c>
      <c r="D320" s="12">
        <v>4218090</v>
      </c>
      <c r="E320" s="21" t="s">
        <v>332</v>
      </c>
      <c r="F320" s="22">
        <v>485857.26917749451</v>
      </c>
      <c r="G320" s="22">
        <v>116057.3731699857</v>
      </c>
      <c r="H320" s="22">
        <v>243786.7414795052</v>
      </c>
      <c r="I320" s="22">
        <v>208852.2523747216</v>
      </c>
      <c r="J320" s="22">
        <v>1054553.6362017069</v>
      </c>
      <c r="K320" s="22">
        <v>478973.0375363417</v>
      </c>
      <c r="L320" s="22">
        <v>115502.67809560669</v>
      </c>
      <c r="M320" s="22">
        <v>241482.82760310743</v>
      </c>
      <c r="N320" s="22">
        <v>201776.83709466926</v>
      </c>
      <c r="O320" s="22">
        <v>1037735.3803297251</v>
      </c>
      <c r="P320" s="23">
        <v>0.98405177764825902</v>
      </c>
      <c r="Q320" s="22">
        <v>14395</v>
      </c>
      <c r="R320" s="1" t="str">
        <f t="shared" si="4"/>
        <v xml:space="preserve">  </v>
      </c>
      <c r="T320" s="5"/>
    </row>
    <row r="321" spans="1:20" x14ac:dyDescent="0.25">
      <c r="A321" s="1">
        <v>1</v>
      </c>
      <c r="B321" s="1">
        <v>42</v>
      </c>
      <c r="C321" s="1" t="s">
        <v>23</v>
      </c>
      <c r="D321" s="12">
        <v>4218120</v>
      </c>
      <c r="E321" s="21" t="s">
        <v>333</v>
      </c>
      <c r="F321" s="22">
        <v>145386.29734166255</v>
      </c>
      <c r="G321" s="22">
        <v>34728.618536362155</v>
      </c>
      <c r="H321" s="22">
        <v>52198.817557491711</v>
      </c>
      <c r="I321" s="22">
        <v>41796.005088053957</v>
      </c>
      <c r="J321" s="22">
        <v>274109.73852357036</v>
      </c>
      <c r="K321" s="22">
        <v>124847.07043980053</v>
      </c>
      <c r="L321" s="22">
        <v>29519.32575590783</v>
      </c>
      <c r="M321" s="22">
        <v>44368.994923867955</v>
      </c>
      <c r="N321" s="22">
        <v>35526.604324845859</v>
      </c>
      <c r="O321" s="22">
        <v>234261.99544442218</v>
      </c>
      <c r="P321" s="23">
        <v>0.85462850282598879</v>
      </c>
      <c r="Q321" s="22">
        <v>8192</v>
      </c>
      <c r="R321" s="1" t="str">
        <f t="shared" si="4"/>
        <v xml:space="preserve">  </v>
      </c>
      <c r="T321" s="5"/>
    </row>
    <row r="322" spans="1:20" x14ac:dyDescent="0.25">
      <c r="A322" s="1">
        <v>1</v>
      </c>
      <c r="B322" s="1">
        <v>42</v>
      </c>
      <c r="C322" s="1" t="s">
        <v>23</v>
      </c>
      <c r="D322" s="12">
        <v>4218150</v>
      </c>
      <c r="E322" s="21" t="s">
        <v>334</v>
      </c>
      <c r="F322" s="22">
        <v>146128.06416483433</v>
      </c>
      <c r="G322" s="22">
        <v>0</v>
      </c>
      <c r="H322" s="22">
        <v>48131.565864475378</v>
      </c>
      <c r="I322" s="22">
        <v>39630.471405135853</v>
      </c>
      <c r="J322" s="22">
        <v>233890.10143444556</v>
      </c>
      <c r="K322" s="22">
        <v>214360.06434003488</v>
      </c>
      <c r="L322" s="22">
        <v>0</v>
      </c>
      <c r="M322" s="22">
        <v>74063.5062091328</v>
      </c>
      <c r="N322" s="22">
        <v>60523.028248887458</v>
      </c>
      <c r="O322" s="22">
        <v>348946.59879805514</v>
      </c>
      <c r="P322" s="23">
        <v>1.4919254669520825</v>
      </c>
      <c r="Q322" s="22">
        <v>13303</v>
      </c>
      <c r="R322" s="1" t="str">
        <f t="shared" si="4"/>
        <v xml:space="preserve">  </v>
      </c>
      <c r="T322" s="5"/>
    </row>
    <row r="323" spans="1:20" x14ac:dyDescent="0.25">
      <c r="A323" s="1">
        <v>1</v>
      </c>
      <c r="B323" s="1">
        <v>42</v>
      </c>
      <c r="C323" s="1" t="s">
        <v>23</v>
      </c>
      <c r="D323" s="12">
        <v>4218210</v>
      </c>
      <c r="E323" s="21" t="s">
        <v>335</v>
      </c>
      <c r="F323" s="22">
        <v>81814.269301988432</v>
      </c>
      <c r="G323" s="22">
        <v>19386.651107600239</v>
      </c>
      <c r="H323" s="22">
        <v>32269.006948594142</v>
      </c>
      <c r="I323" s="22">
        <v>29711.728651087447</v>
      </c>
      <c r="J323" s="22">
        <v>163181.65600927026</v>
      </c>
      <c r="K323" s="22">
        <v>73808.95988264936</v>
      </c>
      <c r="L323" s="22">
        <v>17798.773345880374</v>
      </c>
      <c r="M323" s="22">
        <v>29042.106253734728</v>
      </c>
      <c r="N323" s="22">
        <v>26740.555785978704</v>
      </c>
      <c r="O323" s="22">
        <v>147390.39526824316</v>
      </c>
      <c r="P323" s="23">
        <v>0.90322894664011744</v>
      </c>
      <c r="Q323" s="22">
        <v>3195</v>
      </c>
      <c r="R323" s="1" t="str">
        <f t="shared" si="4"/>
        <v xml:space="preserve">  </v>
      </c>
      <c r="T323" s="5"/>
    </row>
    <row r="324" spans="1:20" x14ac:dyDescent="0.25">
      <c r="A324" s="1">
        <v>1</v>
      </c>
      <c r="B324" s="1">
        <v>42</v>
      </c>
      <c r="C324" s="1" t="s">
        <v>23</v>
      </c>
      <c r="D324" s="12">
        <v>4218240</v>
      </c>
      <c r="E324" s="21" t="s">
        <v>336</v>
      </c>
      <c r="F324" s="22">
        <v>95255.531238112773</v>
      </c>
      <c r="G324" s="22">
        <v>22679.914146195682</v>
      </c>
      <c r="H324" s="22">
        <v>37206.598943437377</v>
      </c>
      <c r="I324" s="22">
        <v>32538.888080892426</v>
      </c>
      <c r="J324" s="22">
        <v>187680.93240863827</v>
      </c>
      <c r="K324" s="22">
        <v>91083.397301992867</v>
      </c>
      <c r="L324" s="22">
        <v>21964.443703426852</v>
      </c>
      <c r="M324" s="22">
        <v>33579.715477984457</v>
      </c>
      <c r="N324" s="22">
        <v>29284.999272803183</v>
      </c>
      <c r="O324" s="22">
        <v>175912.55575620738</v>
      </c>
      <c r="P324" s="23">
        <v>0.93729583233949643</v>
      </c>
      <c r="Q324" s="22">
        <v>4030</v>
      </c>
      <c r="R324" s="1" t="str">
        <f t="shared" si="4"/>
        <v xml:space="preserve">  </v>
      </c>
      <c r="T324" s="5"/>
    </row>
    <row r="325" spans="1:20" x14ac:dyDescent="0.25">
      <c r="A325" s="1">
        <v>1</v>
      </c>
      <c r="B325" s="1">
        <v>42</v>
      </c>
      <c r="C325" s="1" t="s">
        <v>23</v>
      </c>
      <c r="D325" s="12">
        <v>4218270</v>
      </c>
      <c r="E325" s="21" t="s">
        <v>337</v>
      </c>
      <c r="F325" s="22">
        <v>199535.27543320009</v>
      </c>
      <c r="G325" s="22">
        <v>0</v>
      </c>
      <c r="H325" s="22">
        <v>0</v>
      </c>
      <c r="I325" s="22">
        <v>0</v>
      </c>
      <c r="J325" s="22">
        <v>199535.27543320009</v>
      </c>
      <c r="K325" s="22">
        <v>232419.70346025759</v>
      </c>
      <c r="L325" s="22">
        <v>0</v>
      </c>
      <c r="M325" s="22">
        <v>0</v>
      </c>
      <c r="N325" s="22">
        <v>0</v>
      </c>
      <c r="O325" s="22">
        <v>232419.70346025759</v>
      </c>
      <c r="P325" s="23">
        <v>1.1648050849939386</v>
      </c>
      <c r="Q325" s="22">
        <v>33932</v>
      </c>
      <c r="R325" s="1" t="str">
        <f t="shared" si="4"/>
        <v>*</v>
      </c>
      <c r="T325" s="5"/>
    </row>
    <row r="326" spans="1:20" x14ac:dyDescent="0.25">
      <c r="A326" s="1">
        <v>1</v>
      </c>
      <c r="B326" s="1">
        <v>42</v>
      </c>
      <c r="C326" s="1" t="s">
        <v>23</v>
      </c>
      <c r="D326" s="12">
        <v>4218300</v>
      </c>
      <c r="E326" s="21" t="s">
        <v>338</v>
      </c>
      <c r="F326" s="22">
        <v>495612.41031616973</v>
      </c>
      <c r="G326" s="22">
        <v>118059.40913159338</v>
      </c>
      <c r="H326" s="22">
        <v>161492.53352383728</v>
      </c>
      <c r="I326" s="22">
        <v>137036.25722508924</v>
      </c>
      <c r="J326" s="22">
        <v>912200.61019668961</v>
      </c>
      <c r="K326" s="22">
        <v>497817.87835744367</v>
      </c>
      <c r="L326" s="22">
        <v>100350.49776185436</v>
      </c>
      <c r="M326" s="22">
        <v>172000.963137693</v>
      </c>
      <c r="N326" s="22">
        <v>140555.3110248888</v>
      </c>
      <c r="O326" s="22">
        <v>910724.65028187982</v>
      </c>
      <c r="P326" s="23">
        <v>0.9983819788122138</v>
      </c>
      <c r="Q326" s="22">
        <v>26702</v>
      </c>
      <c r="R326" s="1" t="str">
        <f t="shared" si="4"/>
        <v>*</v>
      </c>
      <c r="T326" s="5"/>
    </row>
    <row r="327" spans="1:20" x14ac:dyDescent="0.25">
      <c r="A327" s="1">
        <v>1</v>
      </c>
      <c r="B327" s="1">
        <v>42</v>
      </c>
      <c r="C327" s="1" t="s">
        <v>23</v>
      </c>
      <c r="D327" s="12">
        <v>4218330</v>
      </c>
      <c r="E327" s="21" t="s">
        <v>339</v>
      </c>
      <c r="F327" s="22">
        <v>126065.39812215626</v>
      </c>
      <c r="G327" s="22">
        <v>0</v>
      </c>
      <c r="H327" s="22">
        <v>35915.432396334421</v>
      </c>
      <c r="I327" s="22">
        <v>30666.397983492578</v>
      </c>
      <c r="J327" s="22">
        <v>192647.22850198328</v>
      </c>
      <c r="K327" s="22">
        <v>116209.85173012879</v>
      </c>
      <c r="L327" s="22">
        <v>0</v>
      </c>
      <c r="M327" s="22">
        <v>40151.64439176429</v>
      </c>
      <c r="N327" s="22">
        <v>32811.018977418833</v>
      </c>
      <c r="O327" s="22">
        <v>189172.51509931192</v>
      </c>
      <c r="P327" s="23">
        <v>0.98196333562807736</v>
      </c>
      <c r="Q327" s="22">
        <v>15789</v>
      </c>
      <c r="R327" s="1" t="str">
        <f t="shared" si="4"/>
        <v xml:space="preserve">  </v>
      </c>
      <c r="T327" s="5"/>
    </row>
    <row r="328" spans="1:20" x14ac:dyDescent="0.25">
      <c r="A328" s="1">
        <v>1</v>
      </c>
      <c r="B328" s="1">
        <v>42</v>
      </c>
      <c r="C328" s="1" t="s">
        <v>23</v>
      </c>
      <c r="D328" s="12">
        <v>4218360</v>
      </c>
      <c r="E328" s="21" t="s">
        <v>340</v>
      </c>
      <c r="F328" s="22">
        <v>202586.09472777738</v>
      </c>
      <c r="G328" s="22">
        <v>48257.860666928696</v>
      </c>
      <c r="H328" s="22">
        <v>64745.507381147087</v>
      </c>
      <c r="I328" s="22">
        <v>53310.024986604061</v>
      </c>
      <c r="J328" s="22">
        <v>368899.48776245723</v>
      </c>
      <c r="K328" s="22">
        <v>204937.64392948386</v>
      </c>
      <c r="L328" s="22">
        <v>41019.181566889391</v>
      </c>
      <c r="M328" s="22">
        <v>70807.96747466542</v>
      </c>
      <c r="N328" s="22">
        <v>57862.675358826469</v>
      </c>
      <c r="O328" s="22">
        <v>374627.46832986514</v>
      </c>
      <c r="P328" s="23">
        <v>1.015527212038571</v>
      </c>
      <c r="Q328" s="22">
        <v>13700</v>
      </c>
      <c r="R328" s="1" t="str">
        <f t="shared" si="4"/>
        <v xml:space="preserve">  </v>
      </c>
      <c r="T328" s="5"/>
    </row>
    <row r="329" spans="1:20" x14ac:dyDescent="0.25">
      <c r="A329" s="1">
        <v>1</v>
      </c>
      <c r="B329" s="1">
        <v>42</v>
      </c>
      <c r="C329" s="1" t="s">
        <v>23</v>
      </c>
      <c r="D329" s="12">
        <v>4218390</v>
      </c>
      <c r="E329" s="21" t="s">
        <v>341</v>
      </c>
      <c r="F329" s="22">
        <v>218079.44601249381</v>
      </c>
      <c r="G329" s="22">
        <v>0</v>
      </c>
      <c r="H329" s="22">
        <v>71830.864792668843</v>
      </c>
      <c r="I329" s="22">
        <v>59143.952249289039</v>
      </c>
      <c r="J329" s="22">
        <v>349054.26305445167</v>
      </c>
      <c r="K329" s="22">
        <v>201011.63542508768</v>
      </c>
      <c r="L329" s="22">
        <v>0</v>
      </c>
      <c r="M329" s="22">
        <v>69451.493001970681</v>
      </c>
      <c r="N329" s="22">
        <v>56754.194987967719</v>
      </c>
      <c r="O329" s="22">
        <v>327217.32341502607</v>
      </c>
      <c r="P329" s="23">
        <v>0.93743969935121785</v>
      </c>
      <c r="Q329" s="22">
        <v>23271</v>
      </c>
      <c r="R329" s="1" t="str">
        <f t="shared" si="4"/>
        <v>*</v>
      </c>
      <c r="T329" s="5"/>
    </row>
    <row r="330" spans="1:20" x14ac:dyDescent="0.25">
      <c r="A330" s="1">
        <v>1</v>
      </c>
      <c r="B330" s="1">
        <v>42</v>
      </c>
      <c r="C330" s="1" t="s">
        <v>23</v>
      </c>
      <c r="D330" s="12">
        <v>4218450</v>
      </c>
      <c r="E330" s="21" t="s">
        <v>342</v>
      </c>
      <c r="F330" s="22">
        <v>387202.28169565211</v>
      </c>
      <c r="G330" s="22">
        <v>92491.524877454256</v>
      </c>
      <c r="H330" s="22">
        <v>194802.30014888471</v>
      </c>
      <c r="I330" s="22">
        <v>167061.18600785043</v>
      </c>
      <c r="J330" s="22">
        <v>841557.29272984155</v>
      </c>
      <c r="K330" s="22">
        <v>370615.20281500532</v>
      </c>
      <c r="L330" s="22">
        <v>89372.564034633368</v>
      </c>
      <c r="M330" s="22">
        <v>184159.64746759628</v>
      </c>
      <c r="N330" s="22">
        <v>152940.99404230496</v>
      </c>
      <c r="O330" s="22">
        <v>797088.40835953981</v>
      </c>
      <c r="P330" s="23">
        <v>0.94715881526490764</v>
      </c>
      <c r="Q330" s="22">
        <v>12270</v>
      </c>
      <c r="R330" s="1" t="str">
        <f t="shared" si="4"/>
        <v xml:space="preserve">  </v>
      </c>
      <c r="T330" s="5"/>
    </row>
    <row r="331" spans="1:20" x14ac:dyDescent="0.25">
      <c r="A331" s="1">
        <v>1</v>
      </c>
      <c r="B331" s="1">
        <v>42</v>
      </c>
      <c r="C331" s="1" t="s">
        <v>23</v>
      </c>
      <c r="D331" s="12">
        <v>4218510</v>
      </c>
      <c r="E331" s="21" t="s">
        <v>343</v>
      </c>
      <c r="F331" s="22">
        <v>784047.53209253715</v>
      </c>
      <c r="G331" s="22">
        <v>0</v>
      </c>
      <c r="H331" s="22">
        <v>302960.11000989581</v>
      </c>
      <c r="I331" s="22">
        <v>249450.68295618502</v>
      </c>
      <c r="J331" s="22">
        <v>1336458.3250586179</v>
      </c>
      <c r="K331" s="22">
        <v>922611.998533117</v>
      </c>
      <c r="L331" s="22">
        <v>0</v>
      </c>
      <c r="M331" s="22">
        <v>384424.86556168919</v>
      </c>
      <c r="N331" s="22">
        <v>314143.33710136823</v>
      </c>
      <c r="O331" s="22">
        <v>1621180.2011961744</v>
      </c>
      <c r="P331" s="23">
        <v>1.2130420910244757</v>
      </c>
      <c r="Q331" s="22">
        <v>59916</v>
      </c>
      <c r="R331" s="1" t="str">
        <f t="shared" si="4"/>
        <v>*</v>
      </c>
      <c r="T331" s="5"/>
    </row>
    <row r="332" spans="1:20" x14ac:dyDescent="0.25">
      <c r="A332" s="1">
        <v>4</v>
      </c>
      <c r="B332" s="1">
        <v>42</v>
      </c>
      <c r="C332" s="1" t="s">
        <v>23</v>
      </c>
      <c r="D332" s="12">
        <v>4299999</v>
      </c>
      <c r="E332" s="21" t="s">
        <v>344</v>
      </c>
      <c r="F332" s="22">
        <v>3991422.9291952648</v>
      </c>
      <c r="G332" s="22">
        <v>1017327.0474263871</v>
      </c>
      <c r="H332" s="22">
        <v>2089385.4425208855</v>
      </c>
      <c r="I332" s="22">
        <v>1958181.2714571247</v>
      </c>
      <c r="J332" s="22">
        <v>9056316.6905996632</v>
      </c>
      <c r="K332" s="22">
        <v>3791851.7827355014</v>
      </c>
      <c r="L332" s="22">
        <v>966460.69505506766</v>
      </c>
      <c r="M332" s="22">
        <v>1984916.1703948411</v>
      </c>
      <c r="N332" s="22">
        <v>1860272.2078842684</v>
      </c>
      <c r="O332" s="22">
        <v>8603500.8560696784</v>
      </c>
      <c r="P332" s="23">
        <v>0.94999999999999984</v>
      </c>
      <c r="Q332" s="22">
        <v>0</v>
      </c>
      <c r="R332" s="1" t="str">
        <f t="shared" ref="R332:R395" si="5">IF(AND($A332=1,Q332&gt;=20000),"*","  ")</f>
        <v xml:space="preserve">  </v>
      </c>
      <c r="T332" s="5"/>
    </row>
    <row r="333" spans="1:20" x14ac:dyDescent="0.25">
      <c r="A333" s="1">
        <v>1</v>
      </c>
      <c r="B333" s="1">
        <v>42</v>
      </c>
      <c r="C333" s="1" t="s">
        <v>23</v>
      </c>
      <c r="D333" s="12">
        <v>4218570</v>
      </c>
      <c r="E333" s="21" t="s">
        <v>345</v>
      </c>
      <c r="F333" s="22">
        <v>147611.59781117772</v>
      </c>
      <c r="G333" s="22">
        <v>0</v>
      </c>
      <c r="H333" s="22">
        <v>48620.211203201026</v>
      </c>
      <c r="I333" s="22">
        <v>40032.811216355512</v>
      </c>
      <c r="J333" s="22">
        <v>236264.62023073426</v>
      </c>
      <c r="K333" s="22">
        <v>144477.11296178174</v>
      </c>
      <c r="L333" s="22">
        <v>0</v>
      </c>
      <c r="M333" s="22">
        <v>49918.260595166437</v>
      </c>
      <c r="N333" s="22">
        <v>40792.0776476018</v>
      </c>
      <c r="O333" s="22">
        <v>235187.45120454999</v>
      </c>
      <c r="P333" s="23">
        <v>0.99544083652841331</v>
      </c>
      <c r="Q333" s="22">
        <v>12644</v>
      </c>
      <c r="R333" s="1" t="str">
        <f t="shared" si="5"/>
        <v xml:space="preserve">  </v>
      </c>
      <c r="T333" s="5"/>
    </row>
    <row r="334" spans="1:20" x14ac:dyDescent="0.25">
      <c r="A334" s="1">
        <v>1</v>
      </c>
      <c r="B334" s="1">
        <v>42</v>
      </c>
      <c r="C334" s="1" t="s">
        <v>23</v>
      </c>
      <c r="D334" s="12">
        <v>4213770</v>
      </c>
      <c r="E334" s="21" t="s">
        <v>346</v>
      </c>
      <c r="F334" s="22">
        <v>201018.8090795436</v>
      </c>
      <c r="G334" s="22">
        <v>44810.870619290923</v>
      </c>
      <c r="H334" s="22">
        <v>66211.443397323994</v>
      </c>
      <c r="I334" s="22">
        <v>54517.044420263017</v>
      </c>
      <c r="J334" s="22">
        <v>366558.16751642153</v>
      </c>
      <c r="K334" s="22">
        <v>228493.69495586128</v>
      </c>
      <c r="L334" s="22">
        <v>38089.240026397281</v>
      </c>
      <c r="M334" s="22">
        <v>78946.814310833841</v>
      </c>
      <c r="N334" s="22">
        <v>64513.557583978938</v>
      </c>
      <c r="O334" s="22">
        <v>410043.30687707133</v>
      </c>
      <c r="P334" s="23">
        <v>1.1186309383181365</v>
      </c>
      <c r="Q334" s="22">
        <v>16305</v>
      </c>
      <c r="R334" s="1" t="str">
        <f t="shared" si="5"/>
        <v xml:space="preserve">  </v>
      </c>
      <c r="T334" s="5"/>
    </row>
    <row r="335" spans="1:20" x14ac:dyDescent="0.25">
      <c r="A335" s="1">
        <v>1</v>
      </c>
      <c r="B335" s="1">
        <v>42</v>
      </c>
      <c r="C335" s="1" t="s">
        <v>23</v>
      </c>
      <c r="D335" s="12">
        <v>4218590</v>
      </c>
      <c r="E335" s="21" t="s">
        <v>347</v>
      </c>
      <c r="F335" s="22">
        <v>931659.1299037151</v>
      </c>
      <c r="G335" s="22">
        <v>222546.65755954513</v>
      </c>
      <c r="H335" s="22">
        <v>375890.42681469728</v>
      </c>
      <c r="I335" s="22">
        <v>309499.89978071838</v>
      </c>
      <c r="J335" s="22">
        <v>1839596.1140586759</v>
      </c>
      <c r="K335" s="22">
        <v>838493.21691334364</v>
      </c>
      <c r="L335" s="22">
        <v>200330.87446746216</v>
      </c>
      <c r="M335" s="22">
        <v>338301.38413322758</v>
      </c>
      <c r="N335" s="22">
        <v>278549.90980264655</v>
      </c>
      <c r="O335" s="22">
        <v>1655675.38531668</v>
      </c>
      <c r="P335" s="23">
        <v>0.90002113652207372</v>
      </c>
      <c r="Q335" s="22">
        <v>42511</v>
      </c>
      <c r="R335" s="1" t="str">
        <f t="shared" si="5"/>
        <v>*</v>
      </c>
      <c r="T335" s="5"/>
    </row>
    <row r="336" spans="1:20" x14ac:dyDescent="0.25">
      <c r="A336" s="1">
        <v>1</v>
      </c>
      <c r="B336" s="1">
        <v>42</v>
      </c>
      <c r="C336" s="1" t="s">
        <v>23</v>
      </c>
      <c r="D336" s="12">
        <v>4218630</v>
      </c>
      <c r="E336" s="21" t="s">
        <v>348</v>
      </c>
      <c r="F336" s="22">
        <v>582286.95618982159</v>
      </c>
      <c r="G336" s="22">
        <v>0</v>
      </c>
      <c r="H336" s="22">
        <v>203276.46090986565</v>
      </c>
      <c r="I336" s="22">
        <v>167373.3614673758</v>
      </c>
      <c r="J336" s="22">
        <v>952936.77856706304</v>
      </c>
      <c r="K336" s="22">
        <v>613242.52838669321</v>
      </c>
      <c r="L336" s="22">
        <v>0</v>
      </c>
      <c r="M336" s="22">
        <v>224089.58288917106</v>
      </c>
      <c r="N336" s="22">
        <v>183120.95726586456</v>
      </c>
      <c r="O336" s="22">
        <v>1020453.0685417289</v>
      </c>
      <c r="P336" s="23">
        <v>1.0708507547333732</v>
      </c>
      <c r="Q336" s="22">
        <v>42825</v>
      </c>
      <c r="R336" s="1" t="str">
        <f t="shared" si="5"/>
        <v>*</v>
      </c>
      <c r="T336" s="5"/>
    </row>
    <row r="337" spans="1:20" x14ac:dyDescent="0.25">
      <c r="A337" s="1">
        <v>1</v>
      </c>
      <c r="B337" s="1">
        <v>42</v>
      </c>
      <c r="C337" s="1" t="s">
        <v>23</v>
      </c>
      <c r="D337" s="12">
        <v>4218740</v>
      </c>
      <c r="E337" s="21" t="s">
        <v>349</v>
      </c>
      <c r="F337" s="22">
        <v>539264.48044586042</v>
      </c>
      <c r="G337" s="22">
        <v>128814.82487722079</v>
      </c>
      <c r="H337" s="22">
        <v>198612.98860680318</v>
      </c>
      <c r="I337" s="22">
        <v>157772.54783913735</v>
      </c>
      <c r="J337" s="22">
        <v>1024464.8417690218</v>
      </c>
      <c r="K337" s="22">
        <v>570056.4348383348</v>
      </c>
      <c r="L337" s="22">
        <v>137467.12179903357</v>
      </c>
      <c r="M337" s="22">
        <v>221364.01873118547</v>
      </c>
      <c r="N337" s="22">
        <v>174246.24172069537</v>
      </c>
      <c r="O337" s="22">
        <v>1103133.8170892491</v>
      </c>
      <c r="P337" s="23">
        <v>1.0767903124761056</v>
      </c>
      <c r="Q337" s="22">
        <v>23938</v>
      </c>
      <c r="R337" s="1" t="str">
        <f t="shared" si="5"/>
        <v>*</v>
      </c>
      <c r="T337" s="5"/>
    </row>
    <row r="338" spans="1:20" x14ac:dyDescent="0.25">
      <c r="A338" s="1">
        <v>1</v>
      </c>
      <c r="B338" s="1">
        <v>42</v>
      </c>
      <c r="C338" s="1" t="s">
        <v>23</v>
      </c>
      <c r="D338" s="12">
        <v>4218580</v>
      </c>
      <c r="E338" s="21" t="s">
        <v>350</v>
      </c>
      <c r="F338" s="22">
        <v>176056.96327533029</v>
      </c>
      <c r="G338" s="22">
        <v>0</v>
      </c>
      <c r="H338" s="22">
        <v>57904.472638988154</v>
      </c>
      <c r="I338" s="22">
        <v>47677.267629528913</v>
      </c>
      <c r="J338" s="22">
        <v>281638.70354384731</v>
      </c>
      <c r="K338" s="22">
        <v>223782.48475058581</v>
      </c>
      <c r="L338" s="22">
        <v>0</v>
      </c>
      <c r="M338" s="22">
        <v>77319.04494360018</v>
      </c>
      <c r="N338" s="22">
        <v>63183.38113894844</v>
      </c>
      <c r="O338" s="22">
        <v>364284.91083313443</v>
      </c>
      <c r="P338" s="23">
        <v>1.2934476201223537</v>
      </c>
      <c r="Q338" s="22">
        <v>27151</v>
      </c>
      <c r="R338" s="1" t="str">
        <f t="shared" si="5"/>
        <v>*</v>
      </c>
      <c r="T338" s="5"/>
    </row>
    <row r="339" spans="1:20" x14ac:dyDescent="0.25">
      <c r="A339" s="1">
        <v>1</v>
      </c>
      <c r="B339" s="1">
        <v>42</v>
      </c>
      <c r="C339" s="1" t="s">
        <v>23</v>
      </c>
      <c r="D339" s="12">
        <v>4218750</v>
      </c>
      <c r="E339" s="21" t="s">
        <v>351</v>
      </c>
      <c r="F339" s="22">
        <v>356789.84194561053</v>
      </c>
      <c r="G339" s="22">
        <v>0</v>
      </c>
      <c r="H339" s="22">
        <v>117519.20396351609</v>
      </c>
      <c r="I339" s="22">
        <v>96762.724598326618</v>
      </c>
      <c r="J339" s="22">
        <v>571071.77050745324</v>
      </c>
      <c r="K339" s="22">
        <v>394956.45554226206</v>
      </c>
      <c r="L339" s="22">
        <v>0</v>
      </c>
      <c r="M339" s="22">
        <v>136461.33195309079</v>
      </c>
      <c r="N339" s="22">
        <v>111513.1253083897</v>
      </c>
      <c r="O339" s="22">
        <v>642930.91280374245</v>
      </c>
      <c r="P339" s="23">
        <v>1.1258320687650789</v>
      </c>
      <c r="Q339" s="22">
        <v>48401</v>
      </c>
      <c r="R339" s="1" t="str">
        <f t="shared" si="5"/>
        <v>*</v>
      </c>
      <c r="T339" s="5"/>
    </row>
    <row r="340" spans="1:20" x14ac:dyDescent="0.25">
      <c r="A340" s="1">
        <v>1</v>
      </c>
      <c r="B340" s="1">
        <v>42</v>
      </c>
      <c r="C340" s="1" t="s">
        <v>23</v>
      </c>
      <c r="D340" s="12">
        <v>4218780</v>
      </c>
      <c r="E340" s="21" t="s">
        <v>352</v>
      </c>
      <c r="F340" s="22">
        <v>163930.4679209562</v>
      </c>
      <c r="G340" s="22">
        <v>39158.289268040986</v>
      </c>
      <c r="H340" s="22">
        <v>69653.815431177965</v>
      </c>
      <c r="I340" s="22">
        <v>56220.837763644631</v>
      </c>
      <c r="J340" s="22">
        <v>328963.41038381978</v>
      </c>
      <c r="K340" s="22">
        <v>176670.38269783094</v>
      </c>
      <c r="L340" s="22">
        <v>42603.446838543459</v>
      </c>
      <c r="M340" s="22">
        <v>80439.702638875111</v>
      </c>
      <c r="N340" s="22">
        <v>64206.164892336106</v>
      </c>
      <c r="O340" s="22">
        <v>363919.69706758566</v>
      </c>
      <c r="P340" s="23">
        <v>1.1062619293829075</v>
      </c>
      <c r="Q340" s="22">
        <v>5982</v>
      </c>
      <c r="R340" s="1" t="str">
        <f t="shared" si="5"/>
        <v xml:space="preserve">  </v>
      </c>
      <c r="T340" s="5"/>
    </row>
    <row r="341" spans="1:20" x14ac:dyDescent="0.25">
      <c r="A341" s="1">
        <v>1</v>
      </c>
      <c r="B341" s="1">
        <v>42</v>
      </c>
      <c r="C341" s="1" t="s">
        <v>23</v>
      </c>
      <c r="D341" s="12">
        <v>4218810</v>
      </c>
      <c r="E341" s="21" t="s">
        <v>353</v>
      </c>
      <c r="F341" s="22">
        <v>333795.07042728638</v>
      </c>
      <c r="G341" s="22">
        <v>79734.073170219199</v>
      </c>
      <c r="H341" s="22">
        <v>127654.73444389712</v>
      </c>
      <c r="I341" s="22">
        <v>100247.55063922453</v>
      </c>
      <c r="J341" s="22">
        <v>641431.42868062714</v>
      </c>
      <c r="K341" s="22">
        <v>394956.45554226206</v>
      </c>
      <c r="L341" s="22">
        <v>95242.372265721642</v>
      </c>
      <c r="M341" s="22">
        <v>167837.80733354564</v>
      </c>
      <c r="N341" s="22">
        <v>129341.25850505922</v>
      </c>
      <c r="O341" s="22">
        <v>787377.89364658855</v>
      </c>
      <c r="P341" s="23">
        <v>1.2275324507658778</v>
      </c>
      <c r="Q341" s="22">
        <v>13433</v>
      </c>
      <c r="R341" s="1" t="str">
        <f t="shared" si="5"/>
        <v xml:space="preserve">  </v>
      </c>
      <c r="T341" s="5"/>
    </row>
    <row r="342" spans="1:20" x14ac:dyDescent="0.25">
      <c r="A342" s="1">
        <v>1</v>
      </c>
      <c r="B342" s="1">
        <v>42</v>
      </c>
      <c r="C342" s="1" t="s">
        <v>23</v>
      </c>
      <c r="D342" s="12">
        <v>4218840</v>
      </c>
      <c r="E342" s="21" t="s">
        <v>354</v>
      </c>
      <c r="F342" s="22">
        <v>493274.93740921223</v>
      </c>
      <c r="G342" s="22">
        <v>0</v>
      </c>
      <c r="H342" s="22">
        <v>162474.57512627478</v>
      </c>
      <c r="I342" s="22">
        <v>133777.98723053469</v>
      </c>
      <c r="J342" s="22">
        <v>789527.49976602173</v>
      </c>
      <c r="K342" s="22">
        <v>566130.42633393814</v>
      </c>
      <c r="L342" s="22">
        <v>0</v>
      </c>
      <c r="M342" s="22">
        <v>199673.04238066575</v>
      </c>
      <c r="N342" s="22">
        <v>163168.3105904072</v>
      </c>
      <c r="O342" s="22">
        <v>928971.77930501115</v>
      </c>
      <c r="P342" s="23">
        <v>1.1766173813835668</v>
      </c>
      <c r="Q342" s="22">
        <v>71295</v>
      </c>
      <c r="R342" s="1" t="str">
        <f t="shared" si="5"/>
        <v>*</v>
      </c>
      <c r="T342" s="5"/>
    </row>
    <row r="343" spans="1:20" x14ac:dyDescent="0.25">
      <c r="A343" s="1">
        <v>1</v>
      </c>
      <c r="B343" s="1">
        <v>42</v>
      </c>
      <c r="C343" s="1" t="s">
        <v>23</v>
      </c>
      <c r="D343" s="12">
        <v>4218660</v>
      </c>
      <c r="E343" s="21" t="s">
        <v>355</v>
      </c>
      <c r="F343" s="22">
        <v>231431.24882958524</v>
      </c>
      <c r="G343" s="22">
        <v>0</v>
      </c>
      <c r="H343" s="22">
        <v>76228.672841199586</v>
      </c>
      <c r="I343" s="22">
        <v>62765.010550265906</v>
      </c>
      <c r="J343" s="22">
        <v>370424.93222105072</v>
      </c>
      <c r="K343" s="22">
        <v>196716.56150514746</v>
      </c>
      <c r="L343" s="22">
        <v>0</v>
      </c>
      <c r="M343" s="22">
        <v>67823.723634736991</v>
      </c>
      <c r="N343" s="22">
        <v>55424.018542937229</v>
      </c>
      <c r="O343" s="22">
        <v>319964.30368282169</v>
      </c>
      <c r="P343" s="23">
        <v>0.86377637100270366</v>
      </c>
      <c r="Q343" s="22">
        <v>25441</v>
      </c>
      <c r="R343" s="1" t="str">
        <f t="shared" si="5"/>
        <v>*</v>
      </c>
      <c r="T343" s="5"/>
    </row>
    <row r="344" spans="1:20" x14ac:dyDescent="0.25">
      <c r="A344" s="1">
        <v>1</v>
      </c>
      <c r="B344" s="1">
        <v>42</v>
      </c>
      <c r="C344" s="1" t="s">
        <v>23</v>
      </c>
      <c r="D344" s="12">
        <v>4218900</v>
      </c>
      <c r="E344" s="21" t="s">
        <v>356</v>
      </c>
      <c r="F344" s="22">
        <v>511819.10798850592</v>
      </c>
      <c r="G344" s="22">
        <v>110979.39737401469</v>
      </c>
      <c r="H344" s="22">
        <v>168582.64186034529</v>
      </c>
      <c r="I344" s="22">
        <v>138807.23487078035</v>
      </c>
      <c r="J344" s="22">
        <v>930188.38209364621</v>
      </c>
      <c r="K344" s="22">
        <v>624235.35219900287</v>
      </c>
      <c r="L344" s="22">
        <v>150532.17882952027</v>
      </c>
      <c r="M344" s="22">
        <v>229786.77567448898</v>
      </c>
      <c r="N344" s="22">
        <v>187776.57482347131</v>
      </c>
      <c r="O344" s="22">
        <v>1192330.8815264835</v>
      </c>
      <c r="P344" s="23">
        <v>1.2818165701476651</v>
      </c>
      <c r="Q344" s="22">
        <v>22198</v>
      </c>
      <c r="R344" s="1" t="str">
        <f t="shared" si="5"/>
        <v>*</v>
      </c>
      <c r="T344" s="5"/>
    </row>
    <row r="345" spans="1:20" x14ac:dyDescent="0.25">
      <c r="A345" s="1">
        <v>1</v>
      </c>
      <c r="B345" s="1">
        <v>42</v>
      </c>
      <c r="C345" s="1" t="s">
        <v>23</v>
      </c>
      <c r="D345" s="12">
        <v>4218930</v>
      </c>
      <c r="E345" s="21" t="s">
        <v>357</v>
      </c>
      <c r="F345" s="22">
        <v>262585.4554027986</v>
      </c>
      <c r="G345" s="22">
        <v>0</v>
      </c>
      <c r="H345" s="22">
        <v>86490.224954437988</v>
      </c>
      <c r="I345" s="22">
        <v>71214.14658587864</v>
      </c>
      <c r="J345" s="22">
        <v>420289.82694311521</v>
      </c>
      <c r="K345" s="22">
        <v>223197.63709237881</v>
      </c>
      <c r="L345" s="22">
        <v>0</v>
      </c>
      <c r="M345" s="22">
        <v>0</v>
      </c>
      <c r="N345" s="22">
        <v>0</v>
      </c>
      <c r="O345" s="22">
        <v>223197.63709237881</v>
      </c>
      <c r="P345" s="23">
        <v>0.53105648241775749</v>
      </c>
      <c r="Q345" s="22">
        <v>38706</v>
      </c>
      <c r="R345" s="1" t="str">
        <f t="shared" si="5"/>
        <v>*</v>
      </c>
      <c r="T345" s="5"/>
    </row>
    <row r="346" spans="1:20" x14ac:dyDescent="0.25">
      <c r="A346" s="1">
        <v>1</v>
      </c>
      <c r="B346" s="1">
        <v>42</v>
      </c>
      <c r="C346" s="1" t="s">
        <v>23</v>
      </c>
      <c r="D346" s="12">
        <v>4218960</v>
      </c>
      <c r="E346" s="21" t="s">
        <v>358</v>
      </c>
      <c r="F346" s="22">
        <v>114934.63404807993</v>
      </c>
      <c r="G346" s="22">
        <v>0</v>
      </c>
      <c r="H346" s="22">
        <v>0</v>
      </c>
      <c r="I346" s="22">
        <v>0</v>
      </c>
      <c r="J346" s="22">
        <v>114934.63404807993</v>
      </c>
      <c r="K346" s="22">
        <v>109143.03642221553</v>
      </c>
      <c r="L346" s="22">
        <v>0</v>
      </c>
      <c r="M346" s="22">
        <v>0</v>
      </c>
      <c r="N346" s="22">
        <v>0</v>
      </c>
      <c r="O346" s="22">
        <v>109143.03642221553</v>
      </c>
      <c r="P346" s="23">
        <v>0.94960963965446976</v>
      </c>
      <c r="Q346" s="22">
        <v>21227</v>
      </c>
      <c r="R346" s="1" t="str">
        <f t="shared" si="5"/>
        <v>*</v>
      </c>
      <c r="T346" s="5"/>
    </row>
    <row r="347" spans="1:20" x14ac:dyDescent="0.25">
      <c r="A347" s="1">
        <v>1</v>
      </c>
      <c r="B347" s="1">
        <v>42</v>
      </c>
      <c r="C347" s="1" t="s">
        <v>23</v>
      </c>
      <c r="D347" s="12">
        <v>4218990</v>
      </c>
      <c r="E347" s="21" t="s">
        <v>359</v>
      </c>
      <c r="F347" s="22">
        <v>68304856.144947201</v>
      </c>
      <c r="G347" s="22">
        <v>16316071.986236589</v>
      </c>
      <c r="H347" s="22">
        <v>61836357.357043982</v>
      </c>
      <c r="I347" s="22">
        <v>73135394.623167068</v>
      </c>
      <c r="J347" s="22">
        <v>219592680.11139485</v>
      </c>
      <c r="K347" s="22">
        <v>70408251.316141337</v>
      </c>
      <c r="L347" s="22">
        <v>16978704.331401572</v>
      </c>
      <c r="M347" s="22">
        <v>66697307.232611299</v>
      </c>
      <c r="N347" s="22">
        <v>78188408.815105662</v>
      </c>
      <c r="O347" s="22">
        <v>232272671.69525987</v>
      </c>
      <c r="P347" s="23">
        <v>1.0577432343256283</v>
      </c>
      <c r="Q347" s="22">
        <v>1567872</v>
      </c>
      <c r="R347" s="1" t="str">
        <f t="shared" si="5"/>
        <v>*</v>
      </c>
      <c r="T347" s="5"/>
    </row>
    <row r="348" spans="1:20" x14ac:dyDescent="0.25">
      <c r="A348" s="1">
        <v>1</v>
      </c>
      <c r="B348" s="1">
        <v>42</v>
      </c>
      <c r="C348" s="1" t="s">
        <v>23</v>
      </c>
      <c r="D348" s="12">
        <v>4219020</v>
      </c>
      <c r="E348" s="21" t="s">
        <v>360</v>
      </c>
      <c r="F348" s="22">
        <v>242557.7511771615</v>
      </c>
      <c r="G348" s="22">
        <v>57940.09317035928</v>
      </c>
      <c r="H348" s="22">
        <v>83657.56014197896</v>
      </c>
      <c r="I348" s="22">
        <v>67848.714883960172</v>
      </c>
      <c r="J348" s="22">
        <v>452004.11937345995</v>
      </c>
      <c r="K348" s="22">
        <v>240271.72046905011</v>
      </c>
      <c r="L348" s="22">
        <v>57940.687700419112</v>
      </c>
      <c r="M348" s="22">
        <v>83176.532317356439</v>
      </c>
      <c r="N348" s="22">
        <v>67926.324780171431</v>
      </c>
      <c r="O348" s="22">
        <v>449315.2652669971</v>
      </c>
      <c r="P348" s="23">
        <v>0.9940512619438292</v>
      </c>
      <c r="Q348" s="22">
        <v>15650</v>
      </c>
      <c r="R348" s="1" t="str">
        <f t="shared" si="5"/>
        <v xml:space="preserve">  </v>
      </c>
      <c r="T348" s="5"/>
    </row>
    <row r="349" spans="1:20" x14ac:dyDescent="0.25">
      <c r="A349" s="1">
        <v>1</v>
      </c>
      <c r="B349" s="1">
        <v>42</v>
      </c>
      <c r="C349" s="1" t="s">
        <v>23</v>
      </c>
      <c r="D349" s="12">
        <v>4219050</v>
      </c>
      <c r="E349" s="21" t="s">
        <v>361</v>
      </c>
      <c r="F349" s="22">
        <v>239968.05268349827</v>
      </c>
      <c r="G349" s="22">
        <v>0</v>
      </c>
      <c r="H349" s="22">
        <v>77205.963518650882</v>
      </c>
      <c r="I349" s="22">
        <v>63569.69017270521</v>
      </c>
      <c r="J349" s="22">
        <v>380743.70637485437</v>
      </c>
      <c r="K349" s="22">
        <v>259901.76299103125</v>
      </c>
      <c r="L349" s="22">
        <v>0</v>
      </c>
      <c r="M349" s="22">
        <v>89798.61009239174</v>
      </c>
      <c r="N349" s="22">
        <v>73381.400550848877</v>
      </c>
      <c r="O349" s="22">
        <v>423081.77363427187</v>
      </c>
      <c r="P349" s="23">
        <v>1.1111983377546215</v>
      </c>
      <c r="Q349" s="22">
        <v>33137</v>
      </c>
      <c r="R349" s="1" t="str">
        <f t="shared" si="5"/>
        <v>*</v>
      </c>
      <c r="T349" s="5"/>
    </row>
    <row r="350" spans="1:20" x14ac:dyDescent="0.25">
      <c r="A350" s="1">
        <v>1</v>
      </c>
      <c r="B350" s="1">
        <v>42</v>
      </c>
      <c r="C350" s="1" t="s">
        <v>23</v>
      </c>
      <c r="D350" s="12">
        <v>4219140</v>
      </c>
      <c r="E350" s="21" t="s">
        <v>362</v>
      </c>
      <c r="F350" s="22">
        <v>228464.18153689819</v>
      </c>
      <c r="G350" s="22">
        <v>54573.543414283362</v>
      </c>
      <c r="H350" s="22">
        <v>79445.058622026438</v>
      </c>
      <c r="I350" s="22">
        <v>64262.318157719841</v>
      </c>
      <c r="J350" s="22">
        <v>426745.10173092788</v>
      </c>
      <c r="K350" s="22">
        <v>197870.82862157066</v>
      </c>
      <c r="L350" s="22">
        <v>46387.511902140854</v>
      </c>
      <c r="M350" s="22">
        <v>68366.313423814878</v>
      </c>
      <c r="N350" s="22">
        <v>55867.410691280726</v>
      </c>
      <c r="O350" s="22">
        <v>368492.06463880715</v>
      </c>
      <c r="P350" s="23">
        <v>0.86349453841218182</v>
      </c>
      <c r="Q350" s="22">
        <v>11431</v>
      </c>
      <c r="R350" s="1" t="str">
        <f t="shared" si="5"/>
        <v xml:space="preserve">  </v>
      </c>
      <c r="T350" s="5"/>
    </row>
    <row r="351" spans="1:20" x14ac:dyDescent="0.25">
      <c r="A351" s="1">
        <v>1</v>
      </c>
      <c r="B351" s="1">
        <v>42</v>
      </c>
      <c r="C351" s="1" t="s">
        <v>23</v>
      </c>
      <c r="D351" s="12">
        <v>4202850</v>
      </c>
      <c r="E351" s="21" t="s">
        <v>363</v>
      </c>
      <c r="F351" s="22">
        <v>140193.92957946027</v>
      </c>
      <c r="G351" s="22">
        <v>0</v>
      </c>
      <c r="H351" s="22">
        <v>0</v>
      </c>
      <c r="I351" s="22">
        <v>0</v>
      </c>
      <c r="J351" s="22">
        <v>140193.92957946027</v>
      </c>
      <c r="K351" s="22">
        <v>157825.54187672902</v>
      </c>
      <c r="L351" s="22">
        <v>0</v>
      </c>
      <c r="M351" s="22">
        <v>0</v>
      </c>
      <c r="N351" s="22">
        <v>0</v>
      </c>
      <c r="O351" s="22">
        <v>157825.54187672902</v>
      </c>
      <c r="P351" s="23">
        <v>1.1257658755279798</v>
      </c>
      <c r="Q351" s="22">
        <v>22633</v>
      </c>
      <c r="R351" s="1" t="str">
        <f t="shared" si="5"/>
        <v>*</v>
      </c>
      <c r="T351" s="5"/>
    </row>
    <row r="352" spans="1:20" x14ac:dyDescent="0.25">
      <c r="A352" s="1">
        <v>1</v>
      </c>
      <c r="B352" s="1">
        <v>42</v>
      </c>
      <c r="C352" s="1" t="s">
        <v>23</v>
      </c>
      <c r="D352" s="12">
        <v>4219170</v>
      </c>
      <c r="E352" s="21" t="s">
        <v>364</v>
      </c>
      <c r="F352" s="22">
        <v>7139505.6730280695</v>
      </c>
      <c r="G352" s="22">
        <v>1705423.2316963552</v>
      </c>
      <c r="H352" s="22">
        <v>4559183.171644886</v>
      </c>
      <c r="I352" s="22">
        <v>4347281.6602283549</v>
      </c>
      <c r="J352" s="22">
        <v>17751393.736597665</v>
      </c>
      <c r="K352" s="22">
        <v>6425555.1057252623</v>
      </c>
      <c r="L352" s="22">
        <v>1534880.9085267198</v>
      </c>
      <c r="M352" s="22">
        <v>4103264.8544803974</v>
      </c>
      <c r="N352" s="22">
        <v>3912553.4942055196</v>
      </c>
      <c r="O352" s="22">
        <v>15976254.362937899</v>
      </c>
      <c r="P352" s="23">
        <v>0.9</v>
      </c>
      <c r="Q352" s="22">
        <v>309581</v>
      </c>
      <c r="R352" s="1" t="str">
        <f t="shared" si="5"/>
        <v>*</v>
      </c>
      <c r="T352" s="5"/>
    </row>
    <row r="353" spans="1:20" x14ac:dyDescent="0.25">
      <c r="A353" s="1">
        <v>1</v>
      </c>
      <c r="B353" s="1">
        <v>42</v>
      </c>
      <c r="C353" s="1" t="s">
        <v>23</v>
      </c>
      <c r="D353" s="12">
        <v>4219200</v>
      </c>
      <c r="E353" s="21" t="s">
        <v>365</v>
      </c>
      <c r="F353" s="22">
        <v>496983.77152507089</v>
      </c>
      <c r="G353" s="22">
        <v>118715.17560899304</v>
      </c>
      <c r="H353" s="22">
        <v>177439.30197634699</v>
      </c>
      <c r="I353" s="22">
        <v>142327.68810196174</v>
      </c>
      <c r="J353" s="22">
        <v>935465.93721237266</v>
      </c>
      <c r="K353" s="22">
        <v>517447.92087942496</v>
      </c>
      <c r="L353" s="22">
        <v>124780.76207377846</v>
      </c>
      <c r="M353" s="22">
        <v>192946.67884816954</v>
      </c>
      <c r="N353" s="22">
        <v>153813.68955347835</v>
      </c>
      <c r="O353" s="22">
        <v>988989.05135485134</v>
      </c>
      <c r="P353" s="23">
        <v>1.0572154602464459</v>
      </c>
      <c r="Q353" s="22">
        <v>27444</v>
      </c>
      <c r="R353" s="1" t="str">
        <f t="shared" si="5"/>
        <v>*</v>
      </c>
      <c r="T353" s="5"/>
    </row>
    <row r="354" spans="1:20" x14ac:dyDescent="0.25">
      <c r="A354" s="1">
        <v>1</v>
      </c>
      <c r="B354" s="1">
        <v>42</v>
      </c>
      <c r="C354" s="1" t="s">
        <v>23</v>
      </c>
      <c r="D354" s="12">
        <v>4219290</v>
      </c>
      <c r="E354" s="21" t="s">
        <v>366</v>
      </c>
      <c r="F354" s="22">
        <v>443760.01702275052</v>
      </c>
      <c r="G354" s="22">
        <v>0</v>
      </c>
      <c r="H354" s="22">
        <v>144883.34293215175</v>
      </c>
      <c r="I354" s="22">
        <v>119293.7540266272</v>
      </c>
      <c r="J354" s="22">
        <v>707937.11398152937</v>
      </c>
      <c r="K354" s="22">
        <v>550426.39231635327</v>
      </c>
      <c r="L354" s="22">
        <v>0</v>
      </c>
      <c r="M354" s="22">
        <v>191534.19554449726</v>
      </c>
      <c r="N354" s="22">
        <v>156517.42836525472</v>
      </c>
      <c r="O354" s="22">
        <v>898478.01622610516</v>
      </c>
      <c r="P354" s="23">
        <v>1.2691494745528302</v>
      </c>
      <c r="Q354" s="22">
        <v>33137</v>
      </c>
      <c r="R354" s="1" t="str">
        <f t="shared" si="5"/>
        <v>*</v>
      </c>
      <c r="T354" s="5"/>
    </row>
    <row r="355" spans="1:20" x14ac:dyDescent="0.25">
      <c r="A355" s="1">
        <v>1</v>
      </c>
      <c r="B355" s="1">
        <v>42</v>
      </c>
      <c r="C355" s="1" t="s">
        <v>23</v>
      </c>
      <c r="D355" s="12">
        <v>4219350</v>
      </c>
      <c r="E355" s="21" t="s">
        <v>367</v>
      </c>
      <c r="F355" s="22">
        <v>233938.70462612394</v>
      </c>
      <c r="G355" s="22">
        <v>0</v>
      </c>
      <c r="H355" s="22">
        <v>76472.995510562396</v>
      </c>
      <c r="I355" s="22">
        <v>62966.180455875736</v>
      </c>
      <c r="J355" s="22">
        <v>373377.88059256208</v>
      </c>
      <c r="K355" s="22">
        <v>198847.89893220534</v>
      </c>
      <c r="L355" s="22">
        <v>0</v>
      </c>
      <c r="M355" s="22">
        <v>67823.723634736991</v>
      </c>
      <c r="N355" s="22">
        <v>55424.018542937229</v>
      </c>
      <c r="O355" s="22">
        <v>322095.64110987959</v>
      </c>
      <c r="P355" s="23">
        <v>0.86265324715728742</v>
      </c>
      <c r="Q355" s="22">
        <v>27169</v>
      </c>
      <c r="R355" s="1" t="str">
        <f t="shared" si="5"/>
        <v>*</v>
      </c>
      <c r="T355" s="5"/>
    </row>
    <row r="356" spans="1:20" x14ac:dyDescent="0.25">
      <c r="A356" s="1">
        <v>1</v>
      </c>
      <c r="B356" s="1">
        <v>42</v>
      </c>
      <c r="C356" s="1" t="s">
        <v>23</v>
      </c>
      <c r="D356" s="12">
        <v>4219500</v>
      </c>
      <c r="E356" s="21" t="s">
        <v>368</v>
      </c>
      <c r="F356" s="22">
        <v>1403206.6267173996</v>
      </c>
      <c r="G356" s="22">
        <v>334256.65256063838</v>
      </c>
      <c r="H356" s="22">
        <v>598712.70127358846</v>
      </c>
      <c r="I356" s="22">
        <v>492966.85369688016</v>
      </c>
      <c r="J356" s="22">
        <v>2829142.8342485065</v>
      </c>
      <c r="K356" s="22">
        <v>1262885.9640456596</v>
      </c>
      <c r="L356" s="22">
        <v>300830.98730457458</v>
      </c>
      <c r="M356" s="22">
        <v>541911.55184154864</v>
      </c>
      <c r="N356" s="22">
        <v>443670.16832719214</v>
      </c>
      <c r="O356" s="22">
        <v>2549298.6715189754</v>
      </c>
      <c r="P356" s="23">
        <v>0.90108517698652535</v>
      </c>
      <c r="Q356" s="22">
        <v>63153</v>
      </c>
      <c r="R356" s="1" t="str">
        <f t="shared" si="5"/>
        <v>*</v>
      </c>
      <c r="T356" s="5"/>
    </row>
    <row r="357" spans="1:20" x14ac:dyDescent="0.25">
      <c r="A357" s="1">
        <v>1</v>
      </c>
      <c r="B357" s="1">
        <v>42</v>
      </c>
      <c r="C357" s="1" t="s">
        <v>23</v>
      </c>
      <c r="D357" s="12">
        <v>4219530</v>
      </c>
      <c r="E357" s="21" t="s">
        <v>369</v>
      </c>
      <c r="F357" s="22">
        <v>180249.33803073465</v>
      </c>
      <c r="G357" s="22">
        <v>43056.399511918353</v>
      </c>
      <c r="H357" s="22">
        <v>85301.607384121366</v>
      </c>
      <c r="I357" s="22">
        <v>71349.191943514496</v>
      </c>
      <c r="J357" s="22">
        <v>379956.5368702889</v>
      </c>
      <c r="K357" s="22">
        <v>184522.39970662346</v>
      </c>
      <c r="L357" s="22">
        <v>44496.933364700948</v>
      </c>
      <c r="M357" s="22">
        <v>90673.047796469691</v>
      </c>
      <c r="N357" s="22">
        <v>74942.850340455348</v>
      </c>
      <c r="O357" s="22">
        <v>394635.23120824946</v>
      </c>
      <c r="P357" s="23">
        <v>1.038632561657892</v>
      </c>
      <c r="Q357" s="22">
        <v>5543</v>
      </c>
      <c r="R357" s="1" t="str">
        <f t="shared" si="5"/>
        <v xml:space="preserve">  </v>
      </c>
      <c r="T357" s="5"/>
    </row>
    <row r="358" spans="1:20" x14ac:dyDescent="0.25">
      <c r="A358" s="1">
        <v>1</v>
      </c>
      <c r="B358" s="1">
        <v>42</v>
      </c>
      <c r="C358" s="1" t="s">
        <v>23</v>
      </c>
      <c r="D358" s="12">
        <v>4219560</v>
      </c>
      <c r="E358" s="21" t="s">
        <v>370</v>
      </c>
      <c r="F358" s="22">
        <v>135979.53207043043</v>
      </c>
      <c r="G358" s="22">
        <v>32391.568241772515</v>
      </c>
      <c r="H358" s="22">
        <v>53252.515884997723</v>
      </c>
      <c r="I358" s="22">
        <v>43806.720723862731</v>
      </c>
      <c r="J358" s="22">
        <v>265430.33692106337</v>
      </c>
      <c r="K358" s="22">
        <v>147617.91976529872</v>
      </c>
      <c r="L358" s="22">
        <v>35597.546691760748</v>
      </c>
      <c r="M358" s="22">
        <v>61232.505653955428</v>
      </c>
      <c r="N358" s="22">
        <v>47251.503143099537</v>
      </c>
      <c r="O358" s="22">
        <v>291699.47525411443</v>
      </c>
      <c r="P358" s="23">
        <v>1.0989681083095761</v>
      </c>
      <c r="Q358" s="22">
        <v>6018</v>
      </c>
      <c r="R358" s="1" t="str">
        <f t="shared" si="5"/>
        <v xml:space="preserve">  </v>
      </c>
      <c r="T358" s="5"/>
    </row>
    <row r="359" spans="1:20" x14ac:dyDescent="0.25">
      <c r="A359" s="1">
        <v>1</v>
      </c>
      <c r="B359" s="1">
        <v>42</v>
      </c>
      <c r="C359" s="1" t="s">
        <v>23</v>
      </c>
      <c r="D359" s="12">
        <v>4219650</v>
      </c>
      <c r="E359" s="21" t="s">
        <v>371</v>
      </c>
      <c r="F359" s="22">
        <v>292256.12832966866</v>
      </c>
      <c r="G359" s="22">
        <v>0</v>
      </c>
      <c r="H359" s="22">
        <v>96263.131728950757</v>
      </c>
      <c r="I359" s="22">
        <v>79260.942810271692</v>
      </c>
      <c r="J359" s="22">
        <v>467780.20286889112</v>
      </c>
      <c r="K359" s="22">
        <v>325073.50416400895</v>
      </c>
      <c r="L359" s="22">
        <v>0</v>
      </c>
      <c r="M359" s="22">
        <v>112316.08633912445</v>
      </c>
      <c r="N359" s="22">
        <v>91782.174707104059</v>
      </c>
      <c r="O359" s="22">
        <v>529171.76521023747</v>
      </c>
      <c r="P359" s="23">
        <v>1.1312401892274033</v>
      </c>
      <c r="Q359" s="22">
        <v>21830</v>
      </c>
      <c r="R359" s="1" t="str">
        <f t="shared" si="5"/>
        <v>*</v>
      </c>
      <c r="T359" s="5"/>
    </row>
    <row r="360" spans="1:20" x14ac:dyDescent="0.25">
      <c r="A360" s="1">
        <v>1</v>
      </c>
      <c r="B360" s="1">
        <v>42</v>
      </c>
      <c r="C360" s="1" t="s">
        <v>23</v>
      </c>
      <c r="D360" s="12">
        <v>4219680</v>
      </c>
      <c r="E360" s="21" t="s">
        <v>372</v>
      </c>
      <c r="F360" s="22">
        <v>654980.10486065305</v>
      </c>
      <c r="G360" s="22">
        <v>156455.97024289682</v>
      </c>
      <c r="H360" s="22">
        <v>295339.49660240073</v>
      </c>
      <c r="I360" s="22">
        <v>241818.26656186237</v>
      </c>
      <c r="J360" s="22">
        <v>1348593.838267813</v>
      </c>
      <c r="K360" s="22">
        <v>744371.21243352792</v>
      </c>
      <c r="L360" s="22">
        <v>179502.52267972982</v>
      </c>
      <c r="M360" s="22">
        <v>372259.25642960286</v>
      </c>
      <c r="N360" s="22">
        <v>309995.07100950356</v>
      </c>
      <c r="O360" s="22">
        <v>1606128.0625523641</v>
      </c>
      <c r="P360" s="23">
        <v>1.1909650014531716</v>
      </c>
      <c r="Q360" s="22">
        <v>22986</v>
      </c>
      <c r="R360" s="1" t="str">
        <f t="shared" si="5"/>
        <v>*</v>
      </c>
      <c r="T360" s="5"/>
    </row>
    <row r="361" spans="1:20" x14ac:dyDescent="0.25">
      <c r="A361" s="1">
        <v>1</v>
      </c>
      <c r="B361" s="1">
        <v>42</v>
      </c>
      <c r="C361" s="1" t="s">
        <v>23</v>
      </c>
      <c r="D361" s="12">
        <v>4219710</v>
      </c>
      <c r="E361" s="21" t="s">
        <v>373</v>
      </c>
      <c r="F361" s="22">
        <v>448768.92801890732</v>
      </c>
      <c r="G361" s="22">
        <v>107198.03170662805</v>
      </c>
      <c r="H361" s="22">
        <v>170802.48433737498</v>
      </c>
      <c r="I361" s="22">
        <v>134325.93381943472</v>
      </c>
      <c r="J361" s="22">
        <v>861095.377882345</v>
      </c>
      <c r="K361" s="22">
        <v>464054.20521963591</v>
      </c>
      <c r="L361" s="22">
        <v>111905.0536959075</v>
      </c>
      <c r="M361" s="22">
        <v>184216.28705920369</v>
      </c>
      <c r="N361" s="22">
        <v>144032.39225219854</v>
      </c>
      <c r="O361" s="22">
        <v>904207.9382269457</v>
      </c>
      <c r="P361" s="23">
        <v>1.0500671138784017</v>
      </c>
      <c r="Q361" s="22">
        <v>19464</v>
      </c>
      <c r="R361" s="1" t="str">
        <f t="shared" si="5"/>
        <v xml:space="preserve">  </v>
      </c>
      <c r="T361" s="5"/>
    </row>
    <row r="362" spans="1:20" x14ac:dyDescent="0.25">
      <c r="A362" s="1">
        <v>1</v>
      </c>
      <c r="B362" s="1">
        <v>42</v>
      </c>
      <c r="C362" s="1" t="s">
        <v>23</v>
      </c>
      <c r="D362" s="12">
        <v>4219800</v>
      </c>
      <c r="E362" s="21" t="s">
        <v>374</v>
      </c>
      <c r="F362" s="22">
        <v>572643.98748858925</v>
      </c>
      <c r="G362" s="22">
        <v>136788.23219424271</v>
      </c>
      <c r="H362" s="22">
        <v>246739.72299049189</v>
      </c>
      <c r="I362" s="22">
        <v>197732.8674800063</v>
      </c>
      <c r="J362" s="22">
        <v>1153904.8101533302</v>
      </c>
      <c r="K362" s="22">
        <v>555922.80422250798</v>
      </c>
      <c r="L362" s="22">
        <v>134058.84605195015</v>
      </c>
      <c r="M362" s="22">
        <v>233899.26715708125</v>
      </c>
      <c r="N362" s="22">
        <v>179745.08029641432</v>
      </c>
      <c r="O362" s="22">
        <v>1103625.9977279538</v>
      </c>
      <c r="P362" s="23">
        <v>0.95642724427269232</v>
      </c>
      <c r="Q362" s="22">
        <v>20489</v>
      </c>
      <c r="R362" s="1" t="str">
        <f t="shared" si="5"/>
        <v>*</v>
      </c>
      <c r="T362" s="5"/>
    </row>
    <row r="363" spans="1:20" x14ac:dyDescent="0.25">
      <c r="A363" s="1">
        <v>1</v>
      </c>
      <c r="B363" s="1">
        <v>42</v>
      </c>
      <c r="C363" s="1" t="s">
        <v>23</v>
      </c>
      <c r="D363" s="12">
        <v>4219830</v>
      </c>
      <c r="E363" s="21" t="s">
        <v>375</v>
      </c>
      <c r="F363" s="22">
        <v>224013.58059786778</v>
      </c>
      <c r="G363" s="22">
        <v>53510.422438680442</v>
      </c>
      <c r="H363" s="22">
        <v>108562.37766114227</v>
      </c>
      <c r="I363" s="22">
        <v>91714.275290590507</v>
      </c>
      <c r="J363" s="22">
        <v>477800.65598828101</v>
      </c>
      <c r="K363" s="22">
        <v>208863.65243388011</v>
      </c>
      <c r="L363" s="22">
        <v>50366.741595789164</v>
      </c>
      <c r="M363" s="22">
        <v>97706.139895028042</v>
      </c>
      <c r="N363" s="22">
        <v>82542.847761531462</v>
      </c>
      <c r="O363" s="22">
        <v>439479.38168622879</v>
      </c>
      <c r="P363" s="23">
        <v>0.91979652220696795</v>
      </c>
      <c r="Q363" s="22">
        <v>6987</v>
      </c>
      <c r="R363" s="1" t="str">
        <f t="shared" si="5"/>
        <v xml:space="preserve">  </v>
      </c>
      <c r="T363" s="5"/>
    </row>
    <row r="364" spans="1:20" x14ac:dyDescent="0.25">
      <c r="A364" s="1">
        <v>1</v>
      </c>
      <c r="B364" s="1">
        <v>42</v>
      </c>
      <c r="C364" s="1" t="s">
        <v>23</v>
      </c>
      <c r="D364" s="12">
        <v>4219860</v>
      </c>
      <c r="E364" s="21" t="s">
        <v>376</v>
      </c>
      <c r="F364" s="22">
        <v>112006.79029893389</v>
      </c>
      <c r="G364" s="22">
        <v>0</v>
      </c>
      <c r="H364" s="22">
        <v>36892.723073785695</v>
      </c>
      <c r="I364" s="22">
        <v>30376.655747083827</v>
      </c>
      <c r="J364" s="22">
        <v>179276.16911980341</v>
      </c>
      <c r="K364" s="22">
        <v>131913.88574771379</v>
      </c>
      <c r="L364" s="22">
        <v>0</v>
      </c>
      <c r="M364" s="22">
        <v>45577.542282543247</v>
      </c>
      <c r="N364" s="22">
        <v>37244.940460853817</v>
      </c>
      <c r="O364" s="22">
        <v>214736.36849111086</v>
      </c>
      <c r="P364" s="23">
        <v>1.1977965032687126</v>
      </c>
      <c r="Q364" s="22">
        <v>13957</v>
      </c>
      <c r="R364" s="1" t="str">
        <f t="shared" si="5"/>
        <v xml:space="preserve">  </v>
      </c>
      <c r="T364" s="5"/>
    </row>
    <row r="365" spans="1:20" x14ac:dyDescent="0.25">
      <c r="A365" s="1">
        <v>1</v>
      </c>
      <c r="B365" s="1">
        <v>42</v>
      </c>
      <c r="C365" s="1" t="s">
        <v>23</v>
      </c>
      <c r="D365" s="12">
        <v>4219890</v>
      </c>
      <c r="E365" s="21" t="s">
        <v>377</v>
      </c>
      <c r="F365" s="22">
        <v>312283.83255530568</v>
      </c>
      <c r="G365" s="22">
        <v>0</v>
      </c>
      <c r="H365" s="22">
        <v>102859.8438017469</v>
      </c>
      <c r="I365" s="22">
        <v>84692.530261737003</v>
      </c>
      <c r="J365" s="22">
        <v>499836.20661878958</v>
      </c>
      <c r="K365" s="22">
        <v>337636.73137807701</v>
      </c>
      <c r="L365" s="22">
        <v>0</v>
      </c>
      <c r="M365" s="22">
        <v>116656.80465174763</v>
      </c>
      <c r="N365" s="22">
        <v>95329.311893852049</v>
      </c>
      <c r="O365" s="22">
        <v>549622.84792367672</v>
      </c>
      <c r="P365" s="23">
        <v>1.0996059121880659</v>
      </c>
      <c r="Q365" s="22">
        <v>36526</v>
      </c>
      <c r="R365" s="1" t="str">
        <f t="shared" si="5"/>
        <v>*</v>
      </c>
      <c r="T365" s="5"/>
    </row>
    <row r="366" spans="1:20" x14ac:dyDescent="0.25">
      <c r="A366" s="1">
        <v>1</v>
      </c>
      <c r="B366" s="1">
        <v>42</v>
      </c>
      <c r="C366" s="1" t="s">
        <v>23</v>
      </c>
      <c r="D366" s="12">
        <v>4219920</v>
      </c>
      <c r="E366" s="21" t="s">
        <v>378</v>
      </c>
      <c r="F366" s="22">
        <v>224755.34742103951</v>
      </c>
      <c r="G366" s="22">
        <v>0</v>
      </c>
      <c r="H366" s="22">
        <v>74029.768816934215</v>
      </c>
      <c r="I366" s="22">
        <v>60954.481399777476</v>
      </c>
      <c r="J366" s="22">
        <v>359739.5976377512</v>
      </c>
      <c r="K366" s="22">
        <v>271679.78850422014</v>
      </c>
      <c r="L366" s="22">
        <v>0</v>
      </c>
      <c r="M366" s="22">
        <v>93868.033510476016</v>
      </c>
      <c r="N366" s="22">
        <v>76706.841663425104</v>
      </c>
      <c r="O366" s="22">
        <v>442254.66367812123</v>
      </c>
      <c r="P366" s="23">
        <v>1.2293744324567257</v>
      </c>
      <c r="Q366" s="22">
        <v>31795</v>
      </c>
      <c r="R366" s="1" t="str">
        <f t="shared" si="5"/>
        <v>*</v>
      </c>
      <c r="T366" s="5"/>
    </row>
    <row r="367" spans="1:20" x14ac:dyDescent="0.25">
      <c r="A367" s="1">
        <v>1</v>
      </c>
      <c r="B367" s="1">
        <v>42</v>
      </c>
      <c r="C367" s="1" t="s">
        <v>23</v>
      </c>
      <c r="D367" s="12">
        <v>4220040</v>
      </c>
      <c r="E367" s="21" t="s">
        <v>379</v>
      </c>
      <c r="F367" s="22">
        <v>6003324.4142928813</v>
      </c>
      <c r="G367" s="22">
        <v>1430046.7833816928</v>
      </c>
      <c r="H367" s="22">
        <v>4304348.0082685594</v>
      </c>
      <c r="I367" s="22">
        <v>4719154.6503083566</v>
      </c>
      <c r="J367" s="22">
        <v>16456873.856251489</v>
      </c>
      <c r="K367" s="22">
        <v>6080601.9716089023</v>
      </c>
      <c r="L367" s="22">
        <v>1466315.9658563582</v>
      </c>
      <c r="M367" s="22">
        <v>4516809.3040261855</v>
      </c>
      <c r="N367" s="22">
        <v>4570372.4685299024</v>
      </c>
      <c r="O367" s="22">
        <v>16634099.710021349</v>
      </c>
      <c r="P367" s="23">
        <v>1.0107691081136005</v>
      </c>
      <c r="Q367" s="22">
        <v>88772</v>
      </c>
      <c r="R367" s="1" t="str">
        <f t="shared" si="5"/>
        <v>*</v>
      </c>
      <c r="T367" s="5"/>
    </row>
    <row r="368" spans="1:20" x14ac:dyDescent="0.25">
      <c r="A368" s="1">
        <v>1</v>
      </c>
      <c r="B368" s="1">
        <v>42</v>
      </c>
      <c r="C368" s="1" t="s">
        <v>23</v>
      </c>
      <c r="D368" s="12">
        <v>4220100</v>
      </c>
      <c r="E368" s="21" t="s">
        <v>380</v>
      </c>
      <c r="F368" s="22">
        <v>644595.36933624849</v>
      </c>
      <c r="G368" s="22">
        <v>0</v>
      </c>
      <c r="H368" s="22">
        <v>234061.1172495808</v>
      </c>
      <c r="I368" s="22">
        <v>192720.76957421395</v>
      </c>
      <c r="J368" s="22">
        <v>1071377.2561600432</v>
      </c>
      <c r="K368" s="22">
        <v>579478.85524888558</v>
      </c>
      <c r="L368" s="22">
        <v>0</v>
      </c>
      <c r="M368" s="22">
        <v>206591.06219140897</v>
      </c>
      <c r="N368" s="22">
        <v>168821.56048178679</v>
      </c>
      <c r="O368" s="22">
        <v>954891.47792208125</v>
      </c>
      <c r="P368" s="23">
        <v>0.8912747329960482</v>
      </c>
      <c r="Q368" s="22">
        <v>39035</v>
      </c>
      <c r="R368" s="1" t="str">
        <f t="shared" si="5"/>
        <v>*</v>
      </c>
      <c r="T368" s="5"/>
    </row>
    <row r="369" spans="1:20" x14ac:dyDescent="0.25">
      <c r="A369" s="1">
        <v>1</v>
      </c>
      <c r="B369" s="1">
        <v>42</v>
      </c>
      <c r="C369" s="1" t="s">
        <v>23</v>
      </c>
      <c r="D369" s="12">
        <v>4220130</v>
      </c>
      <c r="E369" s="21" t="s">
        <v>381</v>
      </c>
      <c r="F369" s="22">
        <v>198051.74178685667</v>
      </c>
      <c r="G369" s="22">
        <v>47308.883414330048</v>
      </c>
      <c r="H369" s="22">
        <v>82349.670352546091</v>
      </c>
      <c r="I369" s="22">
        <v>64824.19576258336</v>
      </c>
      <c r="J369" s="22">
        <v>392534.49131631613</v>
      </c>
      <c r="K369" s="22">
        <v>186878.00480926115</v>
      </c>
      <c r="L369" s="22">
        <v>45064.979322548192</v>
      </c>
      <c r="M369" s="22">
        <v>76348.189034003066</v>
      </c>
      <c r="N369" s="22">
        <v>59181.234929570353</v>
      </c>
      <c r="O369" s="22">
        <v>367472.40809538274</v>
      </c>
      <c r="P369" s="23">
        <v>0.93615316927465209</v>
      </c>
      <c r="Q369" s="22">
        <v>7746</v>
      </c>
      <c r="R369" s="1" t="str">
        <f t="shared" si="5"/>
        <v xml:space="preserve">  </v>
      </c>
      <c r="T369" s="5"/>
    </row>
    <row r="370" spans="1:20" x14ac:dyDescent="0.25">
      <c r="A370" s="1">
        <v>1</v>
      </c>
      <c r="B370" s="1">
        <v>42</v>
      </c>
      <c r="C370" s="1" t="s">
        <v>23</v>
      </c>
      <c r="D370" s="12">
        <v>4220220</v>
      </c>
      <c r="E370" s="21" t="s">
        <v>382</v>
      </c>
      <c r="F370" s="22">
        <v>232173.01565275696</v>
      </c>
      <c r="G370" s="22">
        <v>55459.477560619132</v>
      </c>
      <c r="H370" s="22">
        <v>94493.01398941713</v>
      </c>
      <c r="I370" s="22">
        <v>73553.7525881209</v>
      </c>
      <c r="J370" s="22">
        <v>455679.25979091413</v>
      </c>
      <c r="K370" s="22">
        <v>278746.60381213337</v>
      </c>
      <c r="L370" s="22">
        <v>67218.771678590798</v>
      </c>
      <c r="M370" s="22">
        <v>136094.71081498323</v>
      </c>
      <c r="N370" s="22">
        <v>112170.28789625336</v>
      </c>
      <c r="O370" s="22">
        <v>594230.37420196075</v>
      </c>
      <c r="P370" s="23">
        <v>1.3040540279902579</v>
      </c>
      <c r="Q370" s="22">
        <v>9308</v>
      </c>
      <c r="R370" s="1" t="str">
        <f t="shared" si="5"/>
        <v xml:space="preserve">  </v>
      </c>
      <c r="T370" s="5"/>
    </row>
    <row r="371" spans="1:20" x14ac:dyDescent="0.25">
      <c r="A371" s="1">
        <v>1</v>
      </c>
      <c r="B371" s="1">
        <v>42</v>
      </c>
      <c r="C371" s="1" t="s">
        <v>23</v>
      </c>
      <c r="D371" s="12">
        <v>4220250</v>
      </c>
      <c r="E371" s="21" t="s">
        <v>383</v>
      </c>
      <c r="F371" s="22">
        <v>187232.89208675994</v>
      </c>
      <c r="G371" s="22">
        <v>44600.587373631155</v>
      </c>
      <c r="H371" s="22">
        <v>62848.951320087115</v>
      </c>
      <c r="I371" s="22">
        <v>51985.720816115128</v>
      </c>
      <c r="J371" s="22">
        <v>346668.15159659338</v>
      </c>
      <c r="K371" s="22">
        <v>159147.95827374596</v>
      </c>
      <c r="L371" s="22">
        <v>37910.499267586478</v>
      </c>
      <c r="M371" s="22">
        <v>54530.273802328549</v>
      </c>
      <c r="N371" s="22">
        <v>44560.910908521531</v>
      </c>
      <c r="O371" s="22">
        <v>296149.64225218247</v>
      </c>
      <c r="P371" s="23">
        <v>0.85427415494689662</v>
      </c>
      <c r="Q371" s="22">
        <v>14035</v>
      </c>
      <c r="R371" s="1" t="str">
        <f t="shared" si="5"/>
        <v xml:space="preserve">  </v>
      </c>
      <c r="T371" s="5"/>
    </row>
    <row r="372" spans="1:20" x14ac:dyDescent="0.25">
      <c r="A372" s="1">
        <v>1</v>
      </c>
      <c r="B372" s="1">
        <v>42</v>
      </c>
      <c r="C372" s="1" t="s">
        <v>23</v>
      </c>
      <c r="D372" s="12">
        <v>4220310</v>
      </c>
      <c r="E372" s="21" t="s">
        <v>384</v>
      </c>
      <c r="F372" s="22">
        <v>111265.02347576214</v>
      </c>
      <c r="G372" s="22">
        <v>23985.305748146104</v>
      </c>
      <c r="H372" s="22">
        <v>36648.400404422871</v>
      </c>
      <c r="I372" s="22">
        <v>30175.485841473997</v>
      </c>
      <c r="J372" s="22">
        <v>202074.21546980512</v>
      </c>
      <c r="K372" s="22">
        <v>116209.85173012879</v>
      </c>
      <c r="L372" s="22">
        <v>20387.509885924188</v>
      </c>
      <c r="M372" s="22">
        <v>40151.64439176429</v>
      </c>
      <c r="N372" s="22">
        <v>32811.018977418833</v>
      </c>
      <c r="O372" s="22">
        <v>209560.02498523612</v>
      </c>
      <c r="P372" s="23">
        <v>1.037044852546017</v>
      </c>
      <c r="Q372" s="22">
        <v>6707</v>
      </c>
      <c r="R372" s="1" t="str">
        <f t="shared" si="5"/>
        <v xml:space="preserve">  </v>
      </c>
      <c r="T372" s="5"/>
    </row>
    <row r="373" spans="1:20" x14ac:dyDescent="0.25">
      <c r="A373" s="1">
        <v>1</v>
      </c>
      <c r="B373" s="1">
        <v>42</v>
      </c>
      <c r="C373" s="1" t="s">
        <v>23</v>
      </c>
      <c r="D373" s="12">
        <v>4220370</v>
      </c>
      <c r="E373" s="21" t="s">
        <v>385</v>
      </c>
      <c r="F373" s="22">
        <v>453219.52895793773</v>
      </c>
      <c r="G373" s="22">
        <v>0</v>
      </c>
      <c r="H373" s="22">
        <v>149281.15098068249</v>
      </c>
      <c r="I373" s="22">
        <v>122914.81232760406</v>
      </c>
      <c r="J373" s="22">
        <v>725415.49226622423</v>
      </c>
      <c r="K373" s="22">
        <v>515092.31577678706</v>
      </c>
      <c r="L373" s="22">
        <v>0</v>
      </c>
      <c r="M373" s="22">
        <v>177969.45081754986</v>
      </c>
      <c r="N373" s="22">
        <v>145432.62465666729</v>
      </c>
      <c r="O373" s="22">
        <v>838494.3912510043</v>
      </c>
      <c r="P373" s="23">
        <v>1.1558815605543762</v>
      </c>
      <c r="Q373" s="22">
        <v>40516</v>
      </c>
      <c r="R373" s="1" t="str">
        <f t="shared" si="5"/>
        <v>*</v>
      </c>
      <c r="T373" s="5"/>
    </row>
    <row r="374" spans="1:20" x14ac:dyDescent="0.25">
      <c r="A374" s="1">
        <v>1</v>
      </c>
      <c r="B374" s="1">
        <v>42</v>
      </c>
      <c r="C374" s="1" t="s">
        <v>23</v>
      </c>
      <c r="D374" s="12">
        <v>4220400</v>
      </c>
      <c r="E374" s="21" t="s">
        <v>386</v>
      </c>
      <c r="F374" s="22">
        <v>421323.55556155258</v>
      </c>
      <c r="G374" s="22">
        <v>100642.11902374333</v>
      </c>
      <c r="H374" s="22">
        <v>142620.82950091784</v>
      </c>
      <c r="I374" s="22">
        <v>116375.402322936</v>
      </c>
      <c r="J374" s="22">
        <v>780961.90640914976</v>
      </c>
      <c r="K374" s="22">
        <v>375326.41302028089</v>
      </c>
      <c r="L374" s="22">
        <v>85545.801170181832</v>
      </c>
      <c r="M374" s="22">
        <v>129678.95958961714</v>
      </c>
      <c r="N374" s="22">
        <v>105970.72345409599</v>
      </c>
      <c r="O374" s="22">
        <v>696521.89723417582</v>
      </c>
      <c r="P374" s="23">
        <v>0.89187691680990211</v>
      </c>
      <c r="Q374" s="22">
        <v>26138</v>
      </c>
      <c r="R374" s="1" t="str">
        <f t="shared" si="5"/>
        <v>*</v>
      </c>
      <c r="T374" s="5"/>
    </row>
    <row r="375" spans="1:20" x14ac:dyDescent="0.25">
      <c r="A375" s="1">
        <v>1</v>
      </c>
      <c r="B375" s="1">
        <v>42</v>
      </c>
      <c r="C375" s="1" t="s">
        <v>23</v>
      </c>
      <c r="D375" s="12">
        <v>4217430</v>
      </c>
      <c r="E375" s="21" t="s">
        <v>387</v>
      </c>
      <c r="F375" s="22">
        <v>192117.60720148261</v>
      </c>
      <c r="G375" s="22">
        <v>45891.388780192821</v>
      </c>
      <c r="H375" s="22">
        <v>66859.277171272974</v>
      </c>
      <c r="I375" s="22">
        <v>54067.9728399702</v>
      </c>
      <c r="J375" s="22">
        <v>358936.24599291862</v>
      </c>
      <c r="K375" s="22">
        <v>163299.96612126022</v>
      </c>
      <c r="L375" s="22">
        <v>39007.680463163895</v>
      </c>
      <c r="M375" s="22">
        <v>56830.385595582025</v>
      </c>
      <c r="N375" s="22">
        <v>45957.776913974667</v>
      </c>
      <c r="O375" s="22">
        <v>305095.80909398082</v>
      </c>
      <c r="P375" s="23">
        <v>0.85</v>
      </c>
      <c r="Q375" s="22">
        <v>10262</v>
      </c>
      <c r="R375" s="1" t="str">
        <f t="shared" si="5"/>
        <v xml:space="preserve">  </v>
      </c>
      <c r="T375" s="5"/>
    </row>
    <row r="376" spans="1:20" x14ac:dyDescent="0.25">
      <c r="A376" s="1">
        <v>1</v>
      </c>
      <c r="B376" s="1">
        <v>42</v>
      </c>
      <c r="C376" s="1" t="s">
        <v>23</v>
      </c>
      <c r="D376" s="12">
        <v>4223250</v>
      </c>
      <c r="E376" s="21" t="s">
        <v>388</v>
      </c>
      <c r="F376" s="22">
        <v>237365.38341495919</v>
      </c>
      <c r="G376" s="22">
        <v>56699.785365489217</v>
      </c>
      <c r="H376" s="22">
        <v>87516.39238189529</v>
      </c>
      <c r="I376" s="22">
        <v>69497.503430338315</v>
      </c>
      <c r="J376" s="22">
        <v>451079.06459268194</v>
      </c>
      <c r="K376" s="22">
        <v>233990.10686201605</v>
      </c>
      <c r="L376" s="22">
        <v>56425.898479493117</v>
      </c>
      <c r="M376" s="22">
        <v>86384.282456150759</v>
      </c>
      <c r="N376" s="22">
        <v>69082.669333443846</v>
      </c>
      <c r="O376" s="22">
        <v>445882.95713110379</v>
      </c>
      <c r="P376" s="23">
        <v>0.98848071686441452</v>
      </c>
      <c r="Q376" s="22">
        <v>11808</v>
      </c>
      <c r="R376" s="1" t="str">
        <f t="shared" si="5"/>
        <v xml:space="preserve">  </v>
      </c>
      <c r="T376" s="5"/>
    </row>
    <row r="377" spans="1:20" x14ac:dyDescent="0.25">
      <c r="A377" s="1">
        <v>1</v>
      </c>
      <c r="B377" s="1">
        <v>42</v>
      </c>
      <c r="C377" s="1" t="s">
        <v>23</v>
      </c>
      <c r="D377" s="12">
        <v>4220430</v>
      </c>
      <c r="E377" s="21" t="s">
        <v>389</v>
      </c>
      <c r="F377" s="22">
        <v>120166.22535382313</v>
      </c>
      <c r="G377" s="22">
        <v>26857.797454510903</v>
      </c>
      <c r="H377" s="22">
        <v>39580.2724367767</v>
      </c>
      <c r="I377" s="22">
        <v>32589.524708791923</v>
      </c>
      <c r="J377" s="22">
        <v>219193.81995390265</v>
      </c>
      <c r="K377" s="22">
        <v>102141.29155074967</v>
      </c>
      <c r="L377" s="22">
        <v>22829.127836334268</v>
      </c>
      <c r="M377" s="22">
        <v>34997.041395524277</v>
      </c>
      <c r="N377" s="22">
        <v>28598.793568155616</v>
      </c>
      <c r="O377" s="22">
        <v>188566.25435076383</v>
      </c>
      <c r="P377" s="23">
        <v>0.86027176491755142</v>
      </c>
      <c r="Q377" s="22">
        <v>8792</v>
      </c>
      <c r="R377" s="1" t="str">
        <f t="shared" si="5"/>
        <v xml:space="preserve">  </v>
      </c>
      <c r="T377" s="5"/>
    </row>
    <row r="378" spans="1:20" x14ac:dyDescent="0.25">
      <c r="A378" s="1">
        <v>1</v>
      </c>
      <c r="B378" s="1">
        <v>42</v>
      </c>
      <c r="C378" s="1" t="s">
        <v>23</v>
      </c>
      <c r="D378" s="12">
        <v>4220460</v>
      </c>
      <c r="E378" s="21" t="s">
        <v>390</v>
      </c>
      <c r="F378" s="22">
        <v>231431.24882958524</v>
      </c>
      <c r="G378" s="22">
        <v>55282.290731351983</v>
      </c>
      <c r="H378" s="22">
        <v>123040.49926677808</v>
      </c>
      <c r="I378" s="22">
        <v>108523.95213538539</v>
      </c>
      <c r="J378" s="22">
        <v>518277.99096310069</v>
      </c>
      <c r="K378" s="22">
        <v>208288.12394662673</v>
      </c>
      <c r="L378" s="22">
        <v>49754.061658216786</v>
      </c>
      <c r="M378" s="22">
        <v>110736.44934010027</v>
      </c>
      <c r="N378" s="22">
        <v>97671.556921846859</v>
      </c>
      <c r="O378" s="22">
        <v>466450.19186679064</v>
      </c>
      <c r="P378" s="23">
        <v>0.9</v>
      </c>
      <c r="Q378" s="22">
        <v>6918</v>
      </c>
      <c r="R378" s="1" t="str">
        <f t="shared" si="5"/>
        <v xml:space="preserve">  </v>
      </c>
      <c r="T378" s="5"/>
    </row>
    <row r="379" spans="1:20" x14ac:dyDescent="0.25">
      <c r="A379" s="1">
        <v>1</v>
      </c>
      <c r="B379" s="1">
        <v>42</v>
      </c>
      <c r="C379" s="1" t="s">
        <v>23</v>
      </c>
      <c r="D379" s="12">
        <v>4220520</v>
      </c>
      <c r="E379" s="21" t="s">
        <v>391</v>
      </c>
      <c r="F379" s="22">
        <v>88270.251957437955</v>
      </c>
      <c r="G379" s="22">
        <v>18915.16114040494</v>
      </c>
      <c r="H379" s="22">
        <v>29074.397654175486</v>
      </c>
      <c r="I379" s="22">
        <v>23939.218767569368</v>
      </c>
      <c r="J379" s="22">
        <v>160199.02951958776</v>
      </c>
      <c r="K379" s="22">
        <v>91083.397301992867</v>
      </c>
      <c r="L379" s="22">
        <v>16077.886969344199</v>
      </c>
      <c r="M379" s="22">
        <v>31470.207766517964</v>
      </c>
      <c r="N379" s="22">
        <v>25716.744603922874</v>
      </c>
      <c r="O379" s="22">
        <v>164348.23664177791</v>
      </c>
      <c r="P379" s="23">
        <v>1.0259003262044282</v>
      </c>
      <c r="Q379" s="22">
        <v>5408</v>
      </c>
      <c r="R379" s="1" t="str">
        <f t="shared" si="5"/>
        <v xml:space="preserve">  </v>
      </c>
      <c r="T379" s="5"/>
    </row>
    <row r="380" spans="1:20" x14ac:dyDescent="0.25">
      <c r="A380" s="1">
        <v>1</v>
      </c>
      <c r="B380" s="1">
        <v>42</v>
      </c>
      <c r="C380" s="1" t="s">
        <v>23</v>
      </c>
      <c r="D380" s="12">
        <v>4220550</v>
      </c>
      <c r="E380" s="21" t="s">
        <v>392</v>
      </c>
      <c r="F380" s="22">
        <v>160963.40062826921</v>
      </c>
      <c r="G380" s="22">
        <v>0</v>
      </c>
      <c r="H380" s="22">
        <v>0</v>
      </c>
      <c r="I380" s="22">
        <v>0</v>
      </c>
      <c r="J380" s="22">
        <v>160963.40062826921</v>
      </c>
      <c r="K380" s="22">
        <v>192374.41671541589</v>
      </c>
      <c r="L380" s="22">
        <v>0</v>
      </c>
      <c r="M380" s="22">
        <v>66467.249162042222</v>
      </c>
      <c r="N380" s="22">
        <v>54315.538172078486</v>
      </c>
      <c r="O380" s="22">
        <v>313157.20404953661</v>
      </c>
      <c r="P380" s="23">
        <v>1.9455180670091927</v>
      </c>
      <c r="Q380" s="22">
        <v>35558</v>
      </c>
      <c r="R380" s="1" t="str">
        <f t="shared" si="5"/>
        <v>*</v>
      </c>
      <c r="T380" s="5"/>
    </row>
    <row r="381" spans="1:20" x14ac:dyDescent="0.25">
      <c r="A381" s="1">
        <v>1</v>
      </c>
      <c r="B381" s="1">
        <v>42</v>
      </c>
      <c r="C381" s="1" t="s">
        <v>23</v>
      </c>
      <c r="D381" s="12">
        <v>4220730</v>
      </c>
      <c r="E381" s="21" t="s">
        <v>393</v>
      </c>
      <c r="F381" s="22">
        <v>128325.66040871234</v>
      </c>
      <c r="G381" s="22">
        <v>0</v>
      </c>
      <c r="H381" s="22">
        <v>42267.82179976772</v>
      </c>
      <c r="I381" s="22">
        <v>34802.393670500009</v>
      </c>
      <c r="J381" s="22">
        <v>205395.87587898009</v>
      </c>
      <c r="K381" s="22">
        <v>157040.34017584971</v>
      </c>
      <c r="L381" s="22">
        <v>0</v>
      </c>
      <c r="M381" s="22">
        <v>54258.978907789598</v>
      </c>
      <c r="N381" s="22">
        <v>44339.21483434979</v>
      </c>
      <c r="O381" s="22">
        <v>255638.53391798909</v>
      </c>
      <c r="P381" s="23">
        <v>1.2446137626863167</v>
      </c>
      <c r="Q381" s="22">
        <v>14023</v>
      </c>
      <c r="R381" s="1" t="str">
        <f t="shared" si="5"/>
        <v xml:space="preserve">  </v>
      </c>
      <c r="T381" s="5"/>
    </row>
    <row r="382" spans="1:20" x14ac:dyDescent="0.25">
      <c r="A382" s="1">
        <v>1</v>
      </c>
      <c r="B382" s="1">
        <v>42</v>
      </c>
      <c r="C382" s="1" t="s">
        <v>23</v>
      </c>
      <c r="D382" s="12">
        <v>4220760</v>
      </c>
      <c r="E382" s="21" t="s">
        <v>394</v>
      </c>
      <c r="F382" s="22">
        <v>139490.74064501902</v>
      </c>
      <c r="G382" s="22">
        <v>33227.970238625785</v>
      </c>
      <c r="H382" s="22">
        <v>88453.428483892363</v>
      </c>
      <c r="I382" s="22">
        <v>91953.28320963752</v>
      </c>
      <c r="J382" s="22">
        <v>353125.42257717467</v>
      </c>
      <c r="K382" s="22">
        <v>168033.16398815924</v>
      </c>
      <c r="L382" s="22">
        <v>40520.611659770235</v>
      </c>
      <c r="M382" s="22">
        <v>129261.9861190831</v>
      </c>
      <c r="N382" s="22">
        <v>132849.7429812754</v>
      </c>
      <c r="O382" s="22">
        <v>470665.50474828796</v>
      </c>
      <c r="P382" s="23">
        <v>1.3328564715428417</v>
      </c>
      <c r="Q382" s="22">
        <v>2865</v>
      </c>
      <c r="R382" s="1" t="str">
        <f t="shared" si="5"/>
        <v xml:space="preserve">  </v>
      </c>
      <c r="T382" s="5"/>
    </row>
    <row r="383" spans="1:20" x14ac:dyDescent="0.25">
      <c r="A383" s="1">
        <v>1</v>
      </c>
      <c r="B383" s="1">
        <v>42</v>
      </c>
      <c r="C383" s="1" t="s">
        <v>23</v>
      </c>
      <c r="D383" s="12">
        <v>4211730</v>
      </c>
      <c r="E383" s="21" t="s">
        <v>395</v>
      </c>
      <c r="F383" s="22">
        <v>129809.19405505579</v>
      </c>
      <c r="G383" s="22">
        <v>0</v>
      </c>
      <c r="H383" s="22">
        <v>42756.467138493361</v>
      </c>
      <c r="I383" s="22">
        <v>35204.733481719646</v>
      </c>
      <c r="J383" s="22">
        <v>207770.39467526882</v>
      </c>
      <c r="K383" s="22">
        <v>136625.0959529893</v>
      </c>
      <c r="L383" s="22">
        <v>0</v>
      </c>
      <c r="M383" s="22">
        <v>47205.311649776937</v>
      </c>
      <c r="N383" s="22">
        <v>38575.116905884315</v>
      </c>
      <c r="O383" s="22">
        <v>222405.52450865056</v>
      </c>
      <c r="P383" s="23">
        <v>1.0704389566966721</v>
      </c>
      <c r="Q383" s="22">
        <v>16925</v>
      </c>
      <c r="R383" s="1" t="str">
        <f t="shared" si="5"/>
        <v xml:space="preserve">  </v>
      </c>
      <c r="T383" s="5"/>
    </row>
    <row r="384" spans="1:20" x14ac:dyDescent="0.25">
      <c r="A384" s="1">
        <v>1</v>
      </c>
      <c r="B384" s="1">
        <v>42</v>
      </c>
      <c r="C384" s="1" t="s">
        <v>23</v>
      </c>
      <c r="D384" s="12">
        <v>4220850</v>
      </c>
      <c r="E384" s="21" t="s">
        <v>396</v>
      </c>
      <c r="F384" s="22">
        <v>149095.13145752126</v>
      </c>
      <c r="G384" s="22">
        <v>35614.552682697904</v>
      </c>
      <c r="H384" s="22">
        <v>50825.101132865821</v>
      </c>
      <c r="I384" s="22">
        <v>41377.22969554599</v>
      </c>
      <c r="J384" s="22">
        <v>276912.01496863097</v>
      </c>
      <c r="K384" s="22">
        <v>145262.31466266097</v>
      </c>
      <c r="L384" s="22">
        <v>35029.500733913512</v>
      </c>
      <c r="M384" s="22">
        <v>50189.555489705373</v>
      </c>
      <c r="N384" s="22">
        <v>41013.773721773541</v>
      </c>
      <c r="O384" s="22">
        <v>271495.14460805338</v>
      </c>
      <c r="P384" s="23">
        <v>0.98043829784275982</v>
      </c>
      <c r="Q384" s="22">
        <v>7697</v>
      </c>
      <c r="R384" s="1" t="str">
        <f t="shared" si="5"/>
        <v xml:space="preserve">  </v>
      </c>
      <c r="T384" s="5"/>
    </row>
    <row r="385" spans="1:20" x14ac:dyDescent="0.25">
      <c r="A385" s="1">
        <v>1</v>
      </c>
      <c r="B385" s="1">
        <v>42</v>
      </c>
      <c r="C385" s="1" t="s">
        <v>23</v>
      </c>
      <c r="D385" s="12">
        <v>4220910</v>
      </c>
      <c r="E385" s="21" t="s">
        <v>397</v>
      </c>
      <c r="F385" s="22">
        <v>146869.830988006</v>
      </c>
      <c r="G385" s="22">
        <v>34469.900476377625</v>
      </c>
      <c r="H385" s="22">
        <v>48375.888533838195</v>
      </c>
      <c r="I385" s="22">
        <v>39831.641310745668</v>
      </c>
      <c r="J385" s="22">
        <v>269547.26130896749</v>
      </c>
      <c r="K385" s="22">
        <v>139765.90275650626</v>
      </c>
      <c r="L385" s="22">
        <v>29299.415404920979</v>
      </c>
      <c r="M385" s="22">
        <v>48290.491227932718</v>
      </c>
      <c r="N385" s="22">
        <v>39461.901202571302</v>
      </c>
      <c r="O385" s="22">
        <v>256817.71059193125</v>
      </c>
      <c r="P385" s="23">
        <v>0.95277432738429846</v>
      </c>
      <c r="Q385" s="22">
        <v>8150</v>
      </c>
      <c r="R385" s="1" t="str">
        <f t="shared" si="5"/>
        <v xml:space="preserve">  </v>
      </c>
      <c r="T385" s="5"/>
    </row>
    <row r="386" spans="1:20" x14ac:dyDescent="0.25">
      <c r="A386" s="1">
        <v>1</v>
      </c>
      <c r="B386" s="1">
        <v>42</v>
      </c>
      <c r="C386" s="1" t="s">
        <v>23</v>
      </c>
      <c r="D386" s="12">
        <v>4220970</v>
      </c>
      <c r="E386" s="21" t="s">
        <v>398</v>
      </c>
      <c r="F386" s="22">
        <v>160963.40062826921</v>
      </c>
      <c r="G386" s="22">
        <v>0</v>
      </c>
      <c r="H386" s="22">
        <v>53018.019251731777</v>
      </c>
      <c r="I386" s="22">
        <v>43653.869517332379</v>
      </c>
      <c r="J386" s="22">
        <v>257635.28939733337</v>
      </c>
      <c r="K386" s="22">
        <v>172744.37419343472</v>
      </c>
      <c r="L386" s="22">
        <v>0</v>
      </c>
      <c r="M386" s="22">
        <v>59684.876798568555</v>
      </c>
      <c r="N386" s="22">
        <v>48773.136317784767</v>
      </c>
      <c r="O386" s="22">
        <v>281202.38730978803</v>
      </c>
      <c r="P386" s="23">
        <v>1.0914746499502586</v>
      </c>
      <c r="Q386" s="22">
        <v>14900</v>
      </c>
      <c r="R386" s="1" t="str">
        <f t="shared" si="5"/>
        <v xml:space="preserve">  </v>
      </c>
      <c r="T386" s="5"/>
    </row>
    <row r="387" spans="1:20" x14ac:dyDescent="0.25">
      <c r="A387" s="1">
        <v>1</v>
      </c>
      <c r="B387" s="1">
        <v>42</v>
      </c>
      <c r="C387" s="1" t="s">
        <v>23</v>
      </c>
      <c r="D387" s="12">
        <v>4221090</v>
      </c>
      <c r="E387" s="21" t="s">
        <v>399</v>
      </c>
      <c r="F387" s="22">
        <v>2495303.5931497593</v>
      </c>
      <c r="G387" s="22">
        <v>596056.49365470523</v>
      </c>
      <c r="H387" s="22">
        <v>1357387.8214467294</v>
      </c>
      <c r="I387" s="22">
        <v>1213009.1368380536</v>
      </c>
      <c r="J387" s="22">
        <v>5661757.0450892476</v>
      </c>
      <c r="K387" s="22">
        <v>2336760.2618166441</v>
      </c>
      <c r="L387" s="22">
        <v>563501.59018446819</v>
      </c>
      <c r="M387" s="22">
        <v>1221649.0393020564</v>
      </c>
      <c r="N387" s="22">
        <v>1091708.2231542482</v>
      </c>
      <c r="O387" s="22">
        <v>5213619.1144574173</v>
      </c>
      <c r="P387" s="23">
        <v>0.9208482584005393</v>
      </c>
      <c r="Q387" s="22">
        <v>74982</v>
      </c>
      <c r="R387" s="1" t="str">
        <f t="shared" si="5"/>
        <v>*</v>
      </c>
      <c r="T387" s="5"/>
    </row>
    <row r="388" spans="1:20" x14ac:dyDescent="0.25">
      <c r="A388" s="1">
        <v>1</v>
      </c>
      <c r="B388" s="1">
        <v>42</v>
      </c>
      <c r="C388" s="1" t="s">
        <v>23</v>
      </c>
      <c r="D388" s="12">
        <v>4221120</v>
      </c>
      <c r="E388" s="21" t="s">
        <v>400</v>
      </c>
      <c r="F388" s="22">
        <v>397587.01722005679</v>
      </c>
      <c r="G388" s="22">
        <v>94972.140487194425</v>
      </c>
      <c r="H388" s="22">
        <v>130956.95077847112</v>
      </c>
      <c r="I388" s="22">
        <v>107827.06940686706</v>
      </c>
      <c r="J388" s="22">
        <v>731343.17789258936</v>
      </c>
      <c r="K388" s="22">
        <v>412230.89296160551</v>
      </c>
      <c r="L388" s="22">
        <v>99408.042623268077</v>
      </c>
      <c r="M388" s="22">
        <v>142429.81963294768</v>
      </c>
      <c r="N388" s="22">
        <v>116390.43894016818</v>
      </c>
      <c r="O388" s="22">
        <v>770459.19415798946</v>
      </c>
      <c r="P388" s="23">
        <v>1.0534851728269556</v>
      </c>
      <c r="Q388" s="22">
        <v>22678</v>
      </c>
      <c r="R388" s="1" t="str">
        <f t="shared" si="5"/>
        <v>*</v>
      </c>
      <c r="T388" s="5"/>
    </row>
    <row r="389" spans="1:20" x14ac:dyDescent="0.25">
      <c r="A389" s="1">
        <v>1</v>
      </c>
      <c r="B389" s="1">
        <v>42</v>
      </c>
      <c r="C389" s="1" t="s">
        <v>23</v>
      </c>
      <c r="D389" s="12">
        <v>4222440</v>
      </c>
      <c r="E389" s="21" t="s">
        <v>401</v>
      </c>
      <c r="F389" s="22">
        <v>328602.70266508416</v>
      </c>
      <c r="G389" s="22">
        <v>0</v>
      </c>
      <c r="H389" s="22">
        <v>108234.94252772891</v>
      </c>
      <c r="I389" s="22">
        <v>89118.268185153182</v>
      </c>
      <c r="J389" s="22">
        <v>525955.91337796627</v>
      </c>
      <c r="K389" s="22">
        <v>279312.29726532154</v>
      </c>
      <c r="L389" s="22">
        <v>0</v>
      </c>
      <c r="M389" s="22">
        <v>0</v>
      </c>
      <c r="N389" s="22">
        <v>0</v>
      </c>
      <c r="O389" s="22">
        <v>279312.29726532154</v>
      </c>
      <c r="P389" s="23">
        <v>0.53105648241775749</v>
      </c>
      <c r="Q389" s="22">
        <v>47391</v>
      </c>
      <c r="R389" s="1" t="str">
        <f t="shared" si="5"/>
        <v>*</v>
      </c>
      <c r="T389" s="5"/>
    </row>
    <row r="390" spans="1:20" x14ac:dyDescent="0.25">
      <c r="A390" s="1">
        <v>1</v>
      </c>
      <c r="B390" s="1">
        <v>42</v>
      </c>
      <c r="C390" s="1" t="s">
        <v>23</v>
      </c>
      <c r="D390" s="12">
        <v>4221180</v>
      </c>
      <c r="E390" s="21" t="s">
        <v>402</v>
      </c>
      <c r="F390" s="22">
        <v>55470.002127843814</v>
      </c>
      <c r="G390" s="22">
        <v>13213.461849278088</v>
      </c>
      <c r="H390" s="22">
        <v>17346.909524760162</v>
      </c>
      <c r="I390" s="22">
        <v>14355.81022196507</v>
      </c>
      <c r="J390" s="22">
        <v>100386.18372384715</v>
      </c>
      <c r="K390" s="22">
        <v>59675.329266822904</v>
      </c>
      <c r="L390" s="22">
        <v>11231.442571886375</v>
      </c>
      <c r="M390" s="22">
        <v>20618.411984960039</v>
      </c>
      <c r="N390" s="22">
        <v>16848.901637052917</v>
      </c>
      <c r="O390" s="22">
        <v>108374.08546072223</v>
      </c>
      <c r="P390" s="23">
        <v>1.07957172432064</v>
      </c>
      <c r="Q390" s="22">
        <v>3763</v>
      </c>
      <c r="R390" s="1" t="str">
        <f t="shared" si="5"/>
        <v xml:space="preserve">  </v>
      </c>
      <c r="T390" s="5"/>
    </row>
    <row r="391" spans="1:20" x14ac:dyDescent="0.25">
      <c r="A391" s="1">
        <v>1</v>
      </c>
      <c r="B391" s="1">
        <v>42</v>
      </c>
      <c r="C391" s="1" t="s">
        <v>23</v>
      </c>
      <c r="D391" s="12">
        <v>4221200</v>
      </c>
      <c r="E391" s="21" t="s">
        <v>403</v>
      </c>
      <c r="F391" s="22">
        <v>395361.71675054141</v>
      </c>
      <c r="G391" s="22">
        <v>0</v>
      </c>
      <c r="H391" s="22">
        <v>130223.98277038264</v>
      </c>
      <c r="I391" s="22">
        <v>107223.55969003761</v>
      </c>
      <c r="J391" s="22">
        <v>632809.25921096164</v>
      </c>
      <c r="K391" s="22">
        <v>375326.41302028089</v>
      </c>
      <c r="L391" s="22">
        <v>0</v>
      </c>
      <c r="M391" s="22">
        <v>129678.95958961714</v>
      </c>
      <c r="N391" s="22">
        <v>105970.72345409599</v>
      </c>
      <c r="O391" s="22">
        <v>610976.09606399399</v>
      </c>
      <c r="P391" s="23">
        <v>0.96549803463022799</v>
      </c>
      <c r="Q391" s="22">
        <v>39355</v>
      </c>
      <c r="R391" s="1" t="str">
        <f t="shared" si="5"/>
        <v>*</v>
      </c>
      <c r="T391" s="5"/>
    </row>
    <row r="392" spans="1:20" x14ac:dyDescent="0.25">
      <c r="A392" s="1">
        <v>1</v>
      </c>
      <c r="B392" s="1">
        <v>42</v>
      </c>
      <c r="C392" s="1" t="s">
        <v>23</v>
      </c>
      <c r="D392" s="12">
        <v>4221240</v>
      </c>
      <c r="E392" s="21" t="s">
        <v>404</v>
      </c>
      <c r="F392" s="22">
        <v>460287.52405061206</v>
      </c>
      <c r="G392" s="22">
        <v>109644.69813294827</v>
      </c>
      <c r="H392" s="22">
        <v>189451.11958553724</v>
      </c>
      <c r="I392" s="22">
        <v>159586.35151759782</v>
      </c>
      <c r="J392" s="22">
        <v>918969.6932866954</v>
      </c>
      <c r="K392" s="22">
        <v>498603.08005832281</v>
      </c>
      <c r="L392" s="22">
        <v>120236.39441100044</v>
      </c>
      <c r="M392" s="22">
        <v>208846.68933307409</v>
      </c>
      <c r="N392" s="22">
        <v>160702.20780053554</v>
      </c>
      <c r="O392" s="22">
        <v>988388.37160293292</v>
      </c>
      <c r="P392" s="23">
        <v>1.0755396819104683</v>
      </c>
      <c r="Q392" s="22">
        <v>20475</v>
      </c>
      <c r="R392" s="1" t="str">
        <f t="shared" si="5"/>
        <v>*</v>
      </c>
      <c r="T392" s="5"/>
    </row>
    <row r="393" spans="1:20" x14ac:dyDescent="0.25">
      <c r="A393" s="1">
        <v>1</v>
      </c>
      <c r="B393" s="1">
        <v>42</v>
      </c>
      <c r="C393" s="1" t="s">
        <v>23</v>
      </c>
      <c r="D393" s="12">
        <v>4221270</v>
      </c>
      <c r="E393" s="21" t="s">
        <v>405</v>
      </c>
      <c r="F393" s="22">
        <v>66759.014085457267</v>
      </c>
      <c r="G393" s="22">
        <v>15946.814634043842</v>
      </c>
      <c r="H393" s="22">
        <v>25519.527247213413</v>
      </c>
      <c r="I393" s="22">
        <v>20043.241673586101</v>
      </c>
      <c r="J393" s="22">
        <v>128268.59764030062</v>
      </c>
      <c r="K393" s="22">
        <v>88727.792199355099</v>
      </c>
      <c r="L393" s="22">
        <v>21396.397745579608</v>
      </c>
      <c r="M393" s="22">
        <v>42437.832903299299</v>
      </c>
      <c r="N393" s="22">
        <v>34660.119423263153</v>
      </c>
      <c r="O393" s="22">
        <v>187222.14227149717</v>
      </c>
      <c r="P393" s="23">
        <v>1.4596101128081094</v>
      </c>
      <c r="Q393" s="22">
        <v>2769</v>
      </c>
      <c r="R393" s="1" t="str">
        <f t="shared" si="5"/>
        <v xml:space="preserve">  </v>
      </c>
      <c r="T393" s="5"/>
    </row>
    <row r="394" spans="1:20" x14ac:dyDescent="0.25">
      <c r="A394" s="1">
        <v>1</v>
      </c>
      <c r="B394" s="1">
        <v>42</v>
      </c>
      <c r="C394" s="1" t="s">
        <v>23</v>
      </c>
      <c r="D394" s="12">
        <v>4221330</v>
      </c>
      <c r="E394" s="21" t="s">
        <v>406</v>
      </c>
      <c r="F394" s="22">
        <v>576352.82160444802</v>
      </c>
      <c r="G394" s="22">
        <v>137674.16634057846</v>
      </c>
      <c r="H394" s="22">
        <v>348050.68322981324</v>
      </c>
      <c r="I394" s="22">
        <v>328329.83546109521</v>
      </c>
      <c r="J394" s="22">
        <v>1390407.5066359348</v>
      </c>
      <c r="K394" s="22">
        <v>594397.68756559119</v>
      </c>
      <c r="L394" s="22">
        <v>143336.93003012176</v>
      </c>
      <c r="M394" s="22">
        <v>376018.75934253825</v>
      </c>
      <c r="N394" s="22">
        <v>351814.72104569519</v>
      </c>
      <c r="O394" s="22">
        <v>1465568.0979839463</v>
      </c>
      <c r="P394" s="23">
        <v>1.0540565201132013</v>
      </c>
      <c r="Q394" s="22">
        <v>13585</v>
      </c>
      <c r="R394" s="1" t="str">
        <f t="shared" si="5"/>
        <v xml:space="preserve">  </v>
      </c>
      <c r="T394" s="5"/>
    </row>
    <row r="395" spans="1:20" x14ac:dyDescent="0.25">
      <c r="A395" s="1">
        <v>1</v>
      </c>
      <c r="B395" s="1">
        <v>42</v>
      </c>
      <c r="C395" s="1" t="s">
        <v>23</v>
      </c>
      <c r="D395" s="12">
        <v>4221420</v>
      </c>
      <c r="E395" s="21" t="s">
        <v>407</v>
      </c>
      <c r="F395" s="22">
        <v>167639.30203681497</v>
      </c>
      <c r="G395" s="22">
        <v>40044.223414376742</v>
      </c>
      <c r="H395" s="22">
        <v>61799.708956639573</v>
      </c>
      <c r="I395" s="22">
        <v>49077.812512384538</v>
      </c>
      <c r="J395" s="22">
        <v>318561.04692021583</v>
      </c>
      <c r="K395" s="22">
        <v>160966.34868024592</v>
      </c>
      <c r="L395" s="22">
        <v>38816.473786228496</v>
      </c>
      <c r="M395" s="22">
        <v>59603.081387865081</v>
      </c>
      <c r="N395" s="22">
        <v>47620.095036017497</v>
      </c>
      <c r="O395" s="22">
        <v>307005.99889035698</v>
      </c>
      <c r="P395" s="23">
        <v>0.96372736672744286</v>
      </c>
      <c r="Q395" s="22">
        <v>7493</v>
      </c>
      <c r="R395" s="1" t="str">
        <f t="shared" si="5"/>
        <v xml:space="preserve">  </v>
      </c>
      <c r="T395" s="5"/>
    </row>
    <row r="396" spans="1:20" x14ac:dyDescent="0.25">
      <c r="A396" s="1">
        <v>1</v>
      </c>
      <c r="B396" s="1">
        <v>42</v>
      </c>
      <c r="C396" s="1" t="s">
        <v>23</v>
      </c>
      <c r="D396" s="12">
        <v>4221490</v>
      </c>
      <c r="E396" s="21" t="s">
        <v>408</v>
      </c>
      <c r="F396" s="22">
        <v>278981.48129003803</v>
      </c>
      <c r="G396" s="22">
        <v>66455.94047725157</v>
      </c>
      <c r="H396" s="22">
        <v>149964.54221538058</v>
      </c>
      <c r="I396" s="22">
        <v>143747.74359653008</v>
      </c>
      <c r="J396" s="22">
        <v>639149.70757920027</v>
      </c>
      <c r="K396" s="22">
        <v>324288.30246312963</v>
      </c>
      <c r="L396" s="22">
        <v>78200.993530304229</v>
      </c>
      <c r="M396" s="22">
        <v>202206.83496007408</v>
      </c>
      <c r="N396" s="22">
        <v>187872.49162996173</v>
      </c>
      <c r="O396" s="22">
        <v>792568.62258346973</v>
      </c>
      <c r="P396" s="23">
        <v>1.240035962130607</v>
      </c>
      <c r="Q396" s="22">
        <v>7690</v>
      </c>
      <c r="R396" s="1" t="str">
        <f t="shared" ref="R396:R459" si="6">IF(AND($A396=1,Q396&gt;=20000),"*","  ")</f>
        <v xml:space="preserve">  </v>
      </c>
      <c r="T396" s="5"/>
    </row>
    <row r="397" spans="1:20" x14ac:dyDescent="0.25">
      <c r="A397" s="1">
        <v>1</v>
      </c>
      <c r="B397" s="1">
        <v>42</v>
      </c>
      <c r="C397" s="1" t="s">
        <v>23</v>
      </c>
      <c r="D397" s="12">
        <v>4221510</v>
      </c>
      <c r="E397" s="21" t="s">
        <v>409</v>
      </c>
      <c r="F397" s="22">
        <v>209920.01095760457</v>
      </c>
      <c r="G397" s="22">
        <v>50143.872682604517</v>
      </c>
      <c r="H397" s="22">
        <v>84172.457951527598</v>
      </c>
      <c r="I397" s="22">
        <v>65180.859946734316</v>
      </c>
      <c r="J397" s="22">
        <v>409417.20153847104</v>
      </c>
      <c r="K397" s="22">
        <v>188928.00986184413</v>
      </c>
      <c r="L397" s="22">
        <v>45129.485414344068</v>
      </c>
      <c r="M397" s="22">
        <v>75755.212156374837</v>
      </c>
      <c r="N397" s="22">
        <v>58662.773952060888</v>
      </c>
      <c r="O397" s="22">
        <v>368475.48138462391</v>
      </c>
      <c r="P397" s="23">
        <v>0.89999999999999991</v>
      </c>
      <c r="Q397" s="22">
        <v>7873</v>
      </c>
      <c r="R397" s="1" t="str">
        <f t="shared" si="6"/>
        <v xml:space="preserve">  </v>
      </c>
      <c r="T397" s="5"/>
    </row>
    <row r="398" spans="1:20" x14ac:dyDescent="0.25">
      <c r="A398" s="1">
        <v>1</v>
      </c>
      <c r="B398" s="1">
        <v>42</v>
      </c>
      <c r="C398" s="1" t="s">
        <v>23</v>
      </c>
      <c r="D398" s="12">
        <v>4221540</v>
      </c>
      <c r="E398" s="21" t="s">
        <v>410</v>
      </c>
      <c r="F398" s="22">
        <v>466671.53964077297</v>
      </c>
      <c r="G398" s="22">
        <v>111450.51560903971</v>
      </c>
      <c r="H398" s="22">
        <v>179579.48304703104</v>
      </c>
      <c r="I398" s="22">
        <v>146211.71544770378</v>
      </c>
      <c r="J398" s="22">
        <v>903913.25374454749</v>
      </c>
      <c r="K398" s="22">
        <v>511951.50897327007</v>
      </c>
      <c r="L398" s="22">
        <v>123455.32150546815</v>
      </c>
      <c r="M398" s="22">
        <v>210133.73944225631</v>
      </c>
      <c r="N398" s="22">
        <v>162659.65111782751</v>
      </c>
      <c r="O398" s="22">
        <v>1008200.221038822</v>
      </c>
      <c r="P398" s="23">
        <v>1.1153727604526824</v>
      </c>
      <c r="Q398" s="22">
        <v>22118</v>
      </c>
      <c r="R398" s="1" t="str">
        <f t="shared" si="6"/>
        <v>*</v>
      </c>
      <c r="T398" s="5"/>
    </row>
    <row r="399" spans="1:20" x14ac:dyDescent="0.25">
      <c r="A399" s="1">
        <v>1</v>
      </c>
      <c r="B399" s="1">
        <v>42</v>
      </c>
      <c r="C399" s="1" t="s">
        <v>23</v>
      </c>
      <c r="D399" s="12">
        <v>4221570</v>
      </c>
      <c r="E399" s="21" t="s">
        <v>411</v>
      </c>
      <c r="F399" s="22">
        <v>614182.9295862068</v>
      </c>
      <c r="G399" s="22">
        <v>146710.6946332033</v>
      </c>
      <c r="H399" s="22">
        <v>230377.37885066328</v>
      </c>
      <c r="I399" s="22">
        <v>181981.33428022391</v>
      </c>
      <c r="J399" s="22">
        <v>1173252.3373502973</v>
      </c>
      <c r="K399" s="22">
        <v>585760.46885591955</v>
      </c>
      <c r="L399" s="22">
        <v>141254.09485134855</v>
      </c>
      <c r="M399" s="22">
        <v>216784.18109851572</v>
      </c>
      <c r="N399" s="22">
        <v>173229.188810825</v>
      </c>
      <c r="O399" s="22">
        <v>1117027.9336166088</v>
      </c>
      <c r="P399" s="23">
        <v>0.9520781660144253</v>
      </c>
      <c r="Q399" s="22">
        <v>29508</v>
      </c>
      <c r="R399" s="1" t="str">
        <f t="shared" si="6"/>
        <v>*</v>
      </c>
      <c r="T399" s="5"/>
    </row>
    <row r="400" spans="1:20" x14ac:dyDescent="0.25">
      <c r="A400" s="1">
        <v>1</v>
      </c>
      <c r="B400" s="1">
        <v>42</v>
      </c>
      <c r="C400" s="1" t="s">
        <v>23</v>
      </c>
      <c r="D400" s="12">
        <v>4221660</v>
      </c>
      <c r="E400" s="21" t="s">
        <v>412</v>
      </c>
      <c r="F400" s="22">
        <v>224755.34742103951</v>
      </c>
      <c r="G400" s="22">
        <v>0</v>
      </c>
      <c r="H400" s="22">
        <v>74029.768816934215</v>
      </c>
      <c r="I400" s="22">
        <v>60954.481399777476</v>
      </c>
      <c r="J400" s="22">
        <v>359739.5976377512</v>
      </c>
      <c r="K400" s="22">
        <v>191589.21501453666</v>
      </c>
      <c r="L400" s="22">
        <v>0</v>
      </c>
      <c r="M400" s="22">
        <v>66195.954267503301</v>
      </c>
      <c r="N400" s="22">
        <v>54093.842097906738</v>
      </c>
      <c r="O400" s="22">
        <v>311879.01137994672</v>
      </c>
      <c r="P400" s="23">
        <v>0.86695769225271968</v>
      </c>
      <c r="Q400" s="22">
        <v>20917</v>
      </c>
      <c r="R400" s="1" t="str">
        <f t="shared" si="6"/>
        <v>*</v>
      </c>
      <c r="T400" s="5"/>
    </row>
    <row r="401" spans="1:20" x14ac:dyDescent="0.25">
      <c r="A401" s="1">
        <v>1</v>
      </c>
      <c r="B401" s="1">
        <v>42</v>
      </c>
      <c r="C401" s="1" t="s">
        <v>23</v>
      </c>
      <c r="D401" s="12">
        <v>4221690</v>
      </c>
      <c r="E401" s="21" t="s">
        <v>413</v>
      </c>
      <c r="F401" s="22">
        <v>169864.60250633012</v>
      </c>
      <c r="G401" s="22">
        <v>40575.783902178213</v>
      </c>
      <c r="H401" s="22">
        <v>75783.419208552776</v>
      </c>
      <c r="I401" s="22">
        <v>61746.608020106709</v>
      </c>
      <c r="J401" s="22">
        <v>347970.41363716777</v>
      </c>
      <c r="K401" s="22">
        <v>158610.74357760823</v>
      </c>
      <c r="L401" s="22">
        <v>38248.427828381231</v>
      </c>
      <c r="M401" s="22">
        <v>68205.077287697495</v>
      </c>
      <c r="N401" s="22">
        <v>55571.947218096037</v>
      </c>
      <c r="O401" s="22">
        <v>320636.19591178297</v>
      </c>
      <c r="P401" s="23">
        <v>0.92144671887568441</v>
      </c>
      <c r="Q401" s="22">
        <v>5913</v>
      </c>
      <c r="R401" s="1" t="str">
        <f t="shared" si="6"/>
        <v xml:space="preserve">  </v>
      </c>
      <c r="T401" s="5"/>
    </row>
    <row r="402" spans="1:20" x14ac:dyDescent="0.25">
      <c r="A402" s="1">
        <v>1</v>
      </c>
      <c r="B402" s="1">
        <v>42</v>
      </c>
      <c r="C402" s="1" t="s">
        <v>23</v>
      </c>
      <c r="D402" s="12">
        <v>4221810</v>
      </c>
      <c r="E402" s="21" t="s">
        <v>414</v>
      </c>
      <c r="F402" s="22">
        <v>853542.88440453296</v>
      </c>
      <c r="G402" s="22">
        <v>203321.72178051574</v>
      </c>
      <c r="H402" s="22">
        <v>319827.46655789611</v>
      </c>
      <c r="I402" s="22">
        <v>271393.09798745095</v>
      </c>
      <c r="J402" s="22">
        <v>1648085.1707303959</v>
      </c>
      <c r="K402" s="22">
        <v>1063163.102990503</v>
      </c>
      <c r="L402" s="22">
        <v>256378.07564172376</v>
      </c>
      <c r="M402" s="22">
        <v>457267.54474539694</v>
      </c>
      <c r="N402" s="22">
        <v>373668.73301648279</v>
      </c>
      <c r="O402" s="22">
        <v>2150477.4563941061</v>
      </c>
      <c r="P402" s="23">
        <v>1.3048339336983785</v>
      </c>
      <c r="Q402" s="22">
        <v>32994</v>
      </c>
      <c r="R402" s="1" t="str">
        <f t="shared" si="6"/>
        <v>*</v>
      </c>
      <c r="T402" s="5"/>
    </row>
    <row r="403" spans="1:20" x14ac:dyDescent="0.25">
      <c r="A403" s="1">
        <v>1</v>
      </c>
      <c r="B403" s="1">
        <v>42</v>
      </c>
      <c r="C403" s="1" t="s">
        <v>23</v>
      </c>
      <c r="D403" s="12">
        <v>4221840</v>
      </c>
      <c r="E403" s="21" t="s">
        <v>415</v>
      </c>
      <c r="F403" s="22">
        <v>347888.64006754966</v>
      </c>
      <c r="G403" s="22">
        <v>83100.622926295124</v>
      </c>
      <c r="H403" s="22">
        <v>130953.66463856818</v>
      </c>
      <c r="I403" s="22">
        <v>103332.47102476067</v>
      </c>
      <c r="J403" s="22">
        <v>665275.39865717362</v>
      </c>
      <c r="K403" s="22">
        <v>356481.57219917892</v>
      </c>
      <c r="L403" s="22">
        <v>85964.288287549934</v>
      </c>
      <c r="M403" s="22">
        <v>139747.16076253346</v>
      </c>
      <c r="N403" s="22">
        <v>109682.15960141266</v>
      </c>
      <c r="O403" s="22">
        <v>691875.18085067486</v>
      </c>
      <c r="P403" s="23">
        <v>1.0399831141316689</v>
      </c>
      <c r="Q403" s="22">
        <v>20602</v>
      </c>
      <c r="R403" s="1" t="str">
        <f t="shared" si="6"/>
        <v>*</v>
      </c>
      <c r="T403" s="5"/>
    </row>
    <row r="404" spans="1:20" x14ac:dyDescent="0.25">
      <c r="A404" s="1">
        <v>1</v>
      </c>
      <c r="B404" s="1">
        <v>42</v>
      </c>
      <c r="C404" s="1" t="s">
        <v>23</v>
      </c>
      <c r="D404" s="12">
        <v>4221870</v>
      </c>
      <c r="E404" s="21" t="s">
        <v>416</v>
      </c>
      <c r="F404" s="22">
        <v>334628.81718427519</v>
      </c>
      <c r="G404" s="22">
        <v>0</v>
      </c>
      <c r="H404" s="22">
        <v>109456.55587454302</v>
      </c>
      <c r="I404" s="22">
        <v>90124.117713202344</v>
      </c>
      <c r="J404" s="22">
        <v>534209.49077202054</v>
      </c>
      <c r="K404" s="22">
        <v>356481.57219917892</v>
      </c>
      <c r="L404" s="22">
        <v>0</v>
      </c>
      <c r="M404" s="22">
        <v>123167.88212068239</v>
      </c>
      <c r="N404" s="22">
        <v>100650.01767397401</v>
      </c>
      <c r="O404" s="22">
        <v>580299.47199383529</v>
      </c>
      <c r="P404" s="23">
        <v>1.0862769793835132</v>
      </c>
      <c r="Q404" s="22">
        <v>46491</v>
      </c>
      <c r="R404" s="1" t="str">
        <f t="shared" si="6"/>
        <v>*</v>
      </c>
      <c r="T404" s="5"/>
    </row>
    <row r="405" spans="1:20" x14ac:dyDescent="0.25">
      <c r="A405" s="1">
        <v>1</v>
      </c>
      <c r="B405" s="1">
        <v>42</v>
      </c>
      <c r="C405" s="1" t="s">
        <v>23</v>
      </c>
      <c r="D405" s="12">
        <v>4221910</v>
      </c>
      <c r="E405" s="21" t="s">
        <v>417</v>
      </c>
      <c r="F405" s="22">
        <v>267036.05634182907</v>
      </c>
      <c r="G405" s="22">
        <v>63787.258536175366</v>
      </c>
      <c r="H405" s="22">
        <v>107730.61167363022</v>
      </c>
      <c r="I405" s="22">
        <v>85954.371297477293</v>
      </c>
      <c r="J405" s="22">
        <v>524508.29784911196</v>
      </c>
      <c r="K405" s="22">
        <v>249694.14087960107</v>
      </c>
      <c r="L405" s="22">
        <v>60212.871531808094</v>
      </c>
      <c r="M405" s="22">
        <v>99747.102393092835</v>
      </c>
      <c r="N405" s="22">
        <v>77840.506708309782</v>
      </c>
      <c r="O405" s="22">
        <v>487494.62151281175</v>
      </c>
      <c r="P405" s="23">
        <v>0.92943166678566425</v>
      </c>
      <c r="Q405" s="22">
        <v>11924</v>
      </c>
      <c r="R405" s="1" t="str">
        <f t="shared" si="6"/>
        <v xml:space="preserve">  </v>
      </c>
      <c r="T405" s="5"/>
    </row>
    <row r="406" spans="1:20" x14ac:dyDescent="0.25">
      <c r="A406" s="1">
        <v>1</v>
      </c>
      <c r="B406" s="1">
        <v>42</v>
      </c>
      <c r="C406" s="1" t="s">
        <v>23</v>
      </c>
      <c r="D406" s="12">
        <v>4221930</v>
      </c>
      <c r="E406" s="21" t="s">
        <v>418</v>
      </c>
      <c r="F406" s="22">
        <v>201018.8090795436</v>
      </c>
      <c r="G406" s="22">
        <v>0</v>
      </c>
      <c r="H406" s="22">
        <v>66211.443397323994</v>
      </c>
      <c r="I406" s="22">
        <v>54517.044420263017</v>
      </c>
      <c r="J406" s="22">
        <v>321747.29689713061</v>
      </c>
      <c r="K406" s="22">
        <v>170865.98771761206</v>
      </c>
      <c r="L406" s="22">
        <v>0</v>
      </c>
      <c r="M406" s="22">
        <v>57243.22274771802</v>
      </c>
      <c r="N406" s="22">
        <v>46777.871650239023</v>
      </c>
      <c r="O406" s="22">
        <v>274887.08211556909</v>
      </c>
      <c r="P406" s="23">
        <v>0.85435708323435045</v>
      </c>
      <c r="Q406" s="22">
        <v>18795</v>
      </c>
      <c r="R406" s="1" t="str">
        <f t="shared" si="6"/>
        <v xml:space="preserve">  </v>
      </c>
      <c r="T406" s="5"/>
    </row>
    <row r="407" spans="1:20" x14ac:dyDescent="0.25">
      <c r="A407" s="1">
        <v>1</v>
      </c>
      <c r="B407" s="1">
        <v>42</v>
      </c>
      <c r="C407" s="1" t="s">
        <v>23</v>
      </c>
      <c r="D407" s="12">
        <v>4222170</v>
      </c>
      <c r="E407" s="21" t="s">
        <v>419</v>
      </c>
      <c r="F407" s="22">
        <v>302640.86385407305</v>
      </c>
      <c r="G407" s="22">
        <v>0</v>
      </c>
      <c r="H407" s="22">
        <v>99683.649100030263</v>
      </c>
      <c r="I407" s="22">
        <v>82077.321488809277</v>
      </c>
      <c r="J407" s="22">
        <v>484401.8344429126</v>
      </c>
      <c r="K407" s="22">
        <v>257244.73427596208</v>
      </c>
      <c r="L407" s="22">
        <v>0</v>
      </c>
      <c r="M407" s="22">
        <v>84731.101735025717</v>
      </c>
      <c r="N407" s="22">
        <v>69765.72326548789</v>
      </c>
      <c r="O407" s="22">
        <v>411741.55927647569</v>
      </c>
      <c r="P407" s="23">
        <v>0.85</v>
      </c>
      <c r="Q407" s="22">
        <v>19937</v>
      </c>
      <c r="R407" s="1" t="str">
        <f t="shared" si="6"/>
        <v xml:space="preserve">  </v>
      </c>
      <c r="T407" s="5"/>
    </row>
    <row r="408" spans="1:20" x14ac:dyDescent="0.25">
      <c r="A408" s="1">
        <v>1</v>
      </c>
      <c r="B408" s="1">
        <v>42</v>
      </c>
      <c r="C408" s="1" t="s">
        <v>23</v>
      </c>
      <c r="D408" s="12">
        <v>4220580</v>
      </c>
      <c r="E408" s="21" t="s">
        <v>420</v>
      </c>
      <c r="F408" s="22">
        <v>86786.718311094446</v>
      </c>
      <c r="G408" s="22">
        <v>0</v>
      </c>
      <c r="H408" s="22">
        <v>0</v>
      </c>
      <c r="I408" s="22">
        <v>0</v>
      </c>
      <c r="J408" s="22">
        <v>86786.718311094446</v>
      </c>
      <c r="K408" s="22">
        <v>73768.710564430279</v>
      </c>
      <c r="L408" s="22">
        <v>0</v>
      </c>
      <c r="M408" s="22">
        <v>0</v>
      </c>
      <c r="N408" s="22">
        <v>0</v>
      </c>
      <c r="O408" s="22">
        <v>73768.710564430279</v>
      </c>
      <c r="P408" s="23">
        <v>0.85</v>
      </c>
      <c r="Q408" s="22">
        <v>14435</v>
      </c>
      <c r="R408" s="1" t="str">
        <f t="shared" si="6"/>
        <v xml:space="preserve">  </v>
      </c>
      <c r="T408" s="5"/>
    </row>
    <row r="409" spans="1:20" x14ac:dyDescent="0.25">
      <c r="A409" s="1">
        <v>1</v>
      </c>
      <c r="B409" s="1">
        <v>42</v>
      </c>
      <c r="C409" s="1" t="s">
        <v>23</v>
      </c>
      <c r="D409" s="12">
        <v>4222050</v>
      </c>
      <c r="E409" s="21" t="s">
        <v>421</v>
      </c>
      <c r="F409" s="22">
        <v>133518.02817091453</v>
      </c>
      <c r="G409" s="22">
        <v>0</v>
      </c>
      <c r="H409" s="22">
        <v>43978.080485307451</v>
      </c>
      <c r="I409" s="22">
        <v>36210.583009768794</v>
      </c>
      <c r="J409" s="22">
        <v>213706.6916659908</v>
      </c>
      <c r="K409" s="22">
        <v>142906.70956002321</v>
      </c>
      <c r="L409" s="22">
        <v>0</v>
      </c>
      <c r="M409" s="22">
        <v>49375.670806088528</v>
      </c>
      <c r="N409" s="22">
        <v>40348.685499258303</v>
      </c>
      <c r="O409" s="22">
        <v>232631.06586537007</v>
      </c>
      <c r="P409" s="23">
        <v>1.0885530258872604</v>
      </c>
      <c r="Q409" s="22">
        <v>15477</v>
      </c>
      <c r="R409" s="1" t="str">
        <f t="shared" si="6"/>
        <v xml:space="preserve">  </v>
      </c>
      <c r="T409" s="5"/>
    </row>
    <row r="410" spans="1:20" x14ac:dyDescent="0.25">
      <c r="A410" s="1">
        <v>1</v>
      </c>
      <c r="B410" s="1">
        <v>42</v>
      </c>
      <c r="C410" s="1" t="s">
        <v>23</v>
      </c>
      <c r="D410" s="12">
        <v>4222060</v>
      </c>
      <c r="E410" s="21" t="s">
        <v>422</v>
      </c>
      <c r="F410" s="22">
        <v>149527.83182288334</v>
      </c>
      <c r="G410" s="22">
        <v>0</v>
      </c>
      <c r="H410" s="22">
        <v>45199.693832121564</v>
      </c>
      <c r="I410" s="22">
        <v>38292.948497827747</v>
      </c>
      <c r="J410" s="22">
        <v>233020.47415283264</v>
      </c>
      <c r="K410" s="22">
        <v>127098.65704945083</v>
      </c>
      <c r="L410" s="22">
        <v>0</v>
      </c>
      <c r="M410" s="22">
        <v>38419.73975730333</v>
      </c>
      <c r="N410" s="22">
        <v>32549.006223153585</v>
      </c>
      <c r="O410" s="22">
        <v>198067.40302990776</v>
      </c>
      <c r="P410" s="23">
        <v>0.85000000000000009</v>
      </c>
      <c r="Q410" s="22">
        <v>13438</v>
      </c>
      <c r="R410" s="1" t="str">
        <f t="shared" si="6"/>
        <v xml:space="preserve">  </v>
      </c>
      <c r="T410" s="5"/>
    </row>
    <row r="411" spans="1:20" x14ac:dyDescent="0.25">
      <c r="A411" s="1">
        <v>1</v>
      </c>
      <c r="B411" s="1">
        <v>42</v>
      </c>
      <c r="C411" s="1" t="s">
        <v>23</v>
      </c>
      <c r="D411" s="12">
        <v>4222230</v>
      </c>
      <c r="E411" s="21" t="s">
        <v>423</v>
      </c>
      <c r="F411" s="22">
        <v>119424.45853065136</v>
      </c>
      <c r="G411" s="22">
        <v>0</v>
      </c>
      <c r="H411" s="22">
        <v>39335.949767413891</v>
      </c>
      <c r="I411" s="22">
        <v>32388.35480318209</v>
      </c>
      <c r="J411" s="22">
        <v>191148.76310124734</v>
      </c>
      <c r="K411" s="22">
        <v>101510.78975105366</v>
      </c>
      <c r="L411" s="22">
        <v>0</v>
      </c>
      <c r="M411" s="22">
        <v>33435.557302301808</v>
      </c>
      <c r="N411" s="22">
        <v>27530.101582704778</v>
      </c>
      <c r="O411" s="22">
        <v>162476.44863606026</v>
      </c>
      <c r="P411" s="23">
        <v>0.85000000000000009</v>
      </c>
      <c r="Q411" s="22">
        <v>6589</v>
      </c>
      <c r="R411" s="1" t="str">
        <f t="shared" si="6"/>
        <v xml:space="preserve">  </v>
      </c>
      <c r="T411" s="5"/>
    </row>
    <row r="412" spans="1:20" x14ac:dyDescent="0.25">
      <c r="A412" s="1">
        <v>1</v>
      </c>
      <c r="B412" s="1">
        <v>42</v>
      </c>
      <c r="C412" s="1" t="s">
        <v>23</v>
      </c>
      <c r="D412" s="12">
        <v>4222470</v>
      </c>
      <c r="E412" s="21" t="s">
        <v>424</v>
      </c>
      <c r="F412" s="22">
        <v>338987.4381894886</v>
      </c>
      <c r="G412" s="22">
        <v>0</v>
      </c>
      <c r="H412" s="22">
        <v>111655.45989880835</v>
      </c>
      <c r="I412" s="22">
        <v>91934.646863690767</v>
      </c>
      <c r="J412" s="22">
        <v>542577.54495198769</v>
      </c>
      <c r="K412" s="22">
        <v>288954.22592356347</v>
      </c>
      <c r="L412" s="22">
        <v>0</v>
      </c>
      <c r="M412" s="22">
        <v>99836.521190332875</v>
      </c>
      <c r="N412" s="22">
        <v>81584.1552952036</v>
      </c>
      <c r="O412" s="22">
        <v>470374.90240909997</v>
      </c>
      <c r="P412" s="23">
        <v>0.86692659286281948</v>
      </c>
      <c r="Q412" s="22">
        <v>27280</v>
      </c>
      <c r="R412" s="1" t="str">
        <f t="shared" si="6"/>
        <v>*</v>
      </c>
      <c r="T412" s="5"/>
    </row>
    <row r="413" spans="1:20" x14ac:dyDescent="0.25">
      <c r="A413" s="1">
        <v>1</v>
      </c>
      <c r="B413" s="1">
        <v>42</v>
      </c>
      <c r="C413" s="1" t="s">
        <v>23</v>
      </c>
      <c r="D413" s="12">
        <v>4222140</v>
      </c>
      <c r="E413" s="21" t="s">
        <v>425</v>
      </c>
      <c r="F413" s="22">
        <v>175056.9702685324</v>
      </c>
      <c r="G413" s="22">
        <v>41816.091707048283</v>
      </c>
      <c r="H413" s="22">
        <v>60765.222342290457</v>
      </c>
      <c r="I413" s="22">
        <v>49180.52986618891</v>
      </c>
      <c r="J413" s="22">
        <v>326818.81418406009</v>
      </c>
      <c r="K413" s="22">
        <v>207293.24903212165</v>
      </c>
      <c r="L413" s="22">
        <v>49988.044290557664</v>
      </c>
      <c r="M413" s="22">
        <v>80925.408670940596</v>
      </c>
      <c r="N413" s="22">
        <v>63596.201398663659</v>
      </c>
      <c r="O413" s="22">
        <v>401802.9033922836</v>
      </c>
      <c r="P413" s="23">
        <v>1.2294362685190867</v>
      </c>
      <c r="Q413" s="22">
        <v>9196</v>
      </c>
      <c r="R413" s="1" t="str">
        <f t="shared" si="6"/>
        <v xml:space="preserve">  </v>
      </c>
      <c r="T413" s="5"/>
    </row>
    <row r="414" spans="1:20" x14ac:dyDescent="0.25">
      <c r="A414" s="1">
        <v>1</v>
      </c>
      <c r="B414" s="1">
        <v>42</v>
      </c>
      <c r="C414" s="1" t="s">
        <v>23</v>
      </c>
      <c r="D414" s="12">
        <v>4222400</v>
      </c>
      <c r="E414" s="21" t="s">
        <v>426</v>
      </c>
      <c r="F414" s="22">
        <v>887894.88733658171</v>
      </c>
      <c r="G414" s="22">
        <v>212092.63463278307</v>
      </c>
      <c r="H414" s="22">
        <v>356858.92470081395</v>
      </c>
      <c r="I414" s="22">
        <v>291696.36313424859</v>
      </c>
      <c r="J414" s="22">
        <v>1748542.8098044274</v>
      </c>
      <c r="K414" s="22">
        <v>1006628.5805271968</v>
      </c>
      <c r="L414" s="22">
        <v>242744.97265338985</v>
      </c>
      <c r="M414" s="22">
        <v>456533.7259675308</v>
      </c>
      <c r="N414" s="22">
        <v>363708.64891618729</v>
      </c>
      <c r="O414" s="22">
        <v>2069615.9280643046</v>
      </c>
      <c r="P414" s="23">
        <v>1.1836232527219559</v>
      </c>
      <c r="Q414" s="22">
        <v>30604</v>
      </c>
      <c r="R414" s="1" t="str">
        <f t="shared" si="6"/>
        <v>*</v>
      </c>
      <c r="T414" s="5"/>
    </row>
    <row r="415" spans="1:20" x14ac:dyDescent="0.25">
      <c r="A415" s="1">
        <v>1</v>
      </c>
      <c r="B415" s="1">
        <v>42</v>
      </c>
      <c r="C415" s="1" t="s">
        <v>23</v>
      </c>
      <c r="D415" s="12">
        <v>4222200</v>
      </c>
      <c r="E415" s="21" t="s">
        <v>427</v>
      </c>
      <c r="F415" s="22">
        <v>114973.85759162084</v>
      </c>
      <c r="G415" s="22">
        <v>27463.958536408838</v>
      </c>
      <c r="H415" s="22">
        <v>45888.463869322266</v>
      </c>
      <c r="I415" s="22">
        <v>35582.812202322777</v>
      </c>
      <c r="J415" s="22">
        <v>223909.09219967469</v>
      </c>
      <c r="K415" s="22">
        <v>158610.74357760823</v>
      </c>
      <c r="L415" s="22">
        <v>38248.427828381231</v>
      </c>
      <c r="M415" s="22">
        <v>82938.681300941782</v>
      </c>
      <c r="N415" s="22">
        <v>70336.90378826682</v>
      </c>
      <c r="O415" s="22">
        <v>350134.75649519806</v>
      </c>
      <c r="P415" s="23">
        <v>1.5637362156913195</v>
      </c>
      <c r="Q415" s="22">
        <v>4477</v>
      </c>
      <c r="R415" s="1" t="str">
        <f t="shared" si="6"/>
        <v xml:space="preserve">  </v>
      </c>
      <c r="T415" s="5"/>
    </row>
    <row r="416" spans="1:20" x14ac:dyDescent="0.25">
      <c r="A416" s="1">
        <v>1</v>
      </c>
      <c r="B416" s="1">
        <v>42</v>
      </c>
      <c r="C416" s="1" t="s">
        <v>23</v>
      </c>
      <c r="D416" s="12">
        <v>4222260</v>
      </c>
      <c r="E416" s="21" t="s">
        <v>428</v>
      </c>
      <c r="F416" s="22">
        <v>180991.10485390638</v>
      </c>
      <c r="G416" s="22">
        <v>43233.58634118551</v>
      </c>
      <c r="H416" s="22">
        <v>59903.374126113129</v>
      </c>
      <c r="I416" s="22">
        <v>49243.898386456</v>
      </c>
      <c r="J416" s="22">
        <v>333371.96370766102</v>
      </c>
      <c r="K416" s="22">
        <v>159395.94527848746</v>
      </c>
      <c r="L416" s="22">
        <v>36748.54839000768</v>
      </c>
      <c r="M416" s="22">
        <v>55072.863591406443</v>
      </c>
      <c r="N416" s="22">
        <v>45004.303056865036</v>
      </c>
      <c r="O416" s="22">
        <v>296221.66031676665</v>
      </c>
      <c r="P416" s="23">
        <v>0.88856200450175815</v>
      </c>
      <c r="Q416" s="22">
        <v>10228</v>
      </c>
      <c r="R416" s="1" t="str">
        <f t="shared" si="6"/>
        <v xml:space="preserve">  </v>
      </c>
      <c r="T416" s="5"/>
    </row>
    <row r="417" spans="1:20" x14ac:dyDescent="0.25">
      <c r="A417" s="1">
        <v>1</v>
      </c>
      <c r="B417" s="1">
        <v>42</v>
      </c>
      <c r="C417" s="1" t="s">
        <v>23</v>
      </c>
      <c r="D417" s="12">
        <v>4222290</v>
      </c>
      <c r="E417" s="21" t="s">
        <v>429</v>
      </c>
      <c r="F417" s="22">
        <v>114232.0907684491</v>
      </c>
      <c r="G417" s="22">
        <v>27286.771707141681</v>
      </c>
      <c r="H417" s="22">
        <v>39465.587375777795</v>
      </c>
      <c r="I417" s="22">
        <v>31990.118858036865</v>
      </c>
      <c r="J417" s="22">
        <v>212974.56870940546</v>
      </c>
      <c r="K417" s="22">
        <v>103646.62451606082</v>
      </c>
      <c r="L417" s="22">
        <v>23193.755951070427</v>
      </c>
      <c r="M417" s="22">
        <v>35810.926079141129</v>
      </c>
      <c r="N417" s="22">
        <v>29263.881790670857</v>
      </c>
      <c r="O417" s="22">
        <v>191915.18833694325</v>
      </c>
      <c r="P417" s="23">
        <v>0.90111786350793455</v>
      </c>
      <c r="Q417" s="22">
        <v>5517</v>
      </c>
      <c r="R417" s="1" t="str">
        <f t="shared" si="6"/>
        <v xml:space="preserve">  </v>
      </c>
      <c r="T417" s="5"/>
    </row>
    <row r="418" spans="1:20" x14ac:dyDescent="0.25">
      <c r="A418" s="1">
        <v>1</v>
      </c>
      <c r="B418" s="1">
        <v>42</v>
      </c>
      <c r="C418" s="1" t="s">
        <v>23</v>
      </c>
      <c r="D418" s="12">
        <v>4222320</v>
      </c>
      <c r="E418" s="21" t="s">
        <v>430</v>
      </c>
      <c r="F418" s="22">
        <v>162446.93427461266</v>
      </c>
      <c r="G418" s="22">
        <v>38803.915609506672</v>
      </c>
      <c r="H418" s="22">
        <v>55837.649449780336</v>
      </c>
      <c r="I418" s="22">
        <v>45335.730396192783</v>
      </c>
      <c r="J418" s="22">
        <v>302424.22973009245</v>
      </c>
      <c r="K418" s="22">
        <v>148403.12146617798</v>
      </c>
      <c r="L418" s="22">
        <v>32983.328268080673</v>
      </c>
      <c r="M418" s="22">
        <v>51274.735067861177</v>
      </c>
      <c r="N418" s="22">
        <v>41900.55801846055</v>
      </c>
      <c r="O418" s="22">
        <v>274561.74282058037</v>
      </c>
      <c r="P418" s="23">
        <v>0.90786952839599266</v>
      </c>
      <c r="Q418" s="22">
        <v>8039</v>
      </c>
      <c r="R418" s="1" t="str">
        <f t="shared" si="6"/>
        <v xml:space="preserve">  </v>
      </c>
      <c r="T418" s="5"/>
    </row>
    <row r="419" spans="1:20" x14ac:dyDescent="0.25">
      <c r="A419" s="1">
        <v>1</v>
      </c>
      <c r="B419" s="1">
        <v>42</v>
      </c>
      <c r="C419" s="1" t="s">
        <v>23</v>
      </c>
      <c r="D419" s="12">
        <v>4222350</v>
      </c>
      <c r="E419" s="21" t="s">
        <v>431</v>
      </c>
      <c r="F419" s="22">
        <v>160963.40062826921</v>
      </c>
      <c r="G419" s="22">
        <v>0</v>
      </c>
      <c r="H419" s="22">
        <v>53018.019251731777</v>
      </c>
      <c r="I419" s="22">
        <v>43653.869517332379</v>
      </c>
      <c r="J419" s="22">
        <v>257635.28939733337</v>
      </c>
      <c r="K419" s="22">
        <v>183737.1980057442</v>
      </c>
      <c r="L419" s="22">
        <v>0</v>
      </c>
      <c r="M419" s="22">
        <v>63483.005322113822</v>
      </c>
      <c r="N419" s="22">
        <v>51876.881356189253</v>
      </c>
      <c r="O419" s="22">
        <v>299097.08468404727</v>
      </c>
      <c r="P419" s="23">
        <v>1.160932127674366</v>
      </c>
      <c r="Q419" s="22">
        <v>21780</v>
      </c>
      <c r="R419" s="1" t="str">
        <f t="shared" si="6"/>
        <v>*</v>
      </c>
      <c r="T419" s="5"/>
    </row>
    <row r="420" spans="1:20" x14ac:dyDescent="0.25">
      <c r="A420" s="1">
        <v>1</v>
      </c>
      <c r="B420" s="1">
        <v>42</v>
      </c>
      <c r="C420" s="1" t="s">
        <v>23</v>
      </c>
      <c r="D420" s="12">
        <v>4222370</v>
      </c>
      <c r="E420" s="21" t="s">
        <v>432</v>
      </c>
      <c r="F420" s="22">
        <v>256651.32081742468</v>
      </c>
      <c r="G420" s="22">
        <v>61306.642926435205</v>
      </c>
      <c r="H420" s="22">
        <v>84729.660231276459</v>
      </c>
      <c r="I420" s="22">
        <v>70469.713478897858</v>
      </c>
      <c r="J420" s="22">
        <v>473157.33745403425</v>
      </c>
      <c r="K420" s="22">
        <v>277176.20041037461</v>
      </c>
      <c r="L420" s="22">
        <v>66840.074373359283</v>
      </c>
      <c r="M420" s="22">
        <v>97153.224776916468</v>
      </c>
      <c r="N420" s="22">
        <v>79013.855350471174</v>
      </c>
      <c r="O420" s="22">
        <v>520183.35491112148</v>
      </c>
      <c r="P420" s="23">
        <v>1.0993876956661497</v>
      </c>
      <c r="Q420" s="22">
        <v>15537</v>
      </c>
      <c r="R420" s="1" t="str">
        <f t="shared" si="6"/>
        <v xml:space="preserve">  </v>
      </c>
      <c r="T420" s="5"/>
    </row>
    <row r="421" spans="1:20" x14ac:dyDescent="0.25">
      <c r="A421" s="1">
        <v>1</v>
      </c>
      <c r="B421" s="1">
        <v>42</v>
      </c>
      <c r="C421" s="1" t="s">
        <v>23</v>
      </c>
      <c r="D421" s="12">
        <v>4222380</v>
      </c>
      <c r="E421" s="21" t="s">
        <v>433</v>
      </c>
      <c r="F421" s="22">
        <v>225497.11424421123</v>
      </c>
      <c r="G421" s="22">
        <v>0</v>
      </c>
      <c r="H421" s="22">
        <v>74274.091486297039</v>
      </c>
      <c r="I421" s="22">
        <v>61155.651305387299</v>
      </c>
      <c r="J421" s="22">
        <v>360926.85703589558</v>
      </c>
      <c r="K421" s="22">
        <v>191672.54710757954</v>
      </c>
      <c r="L421" s="22">
        <v>0</v>
      </c>
      <c r="M421" s="22">
        <v>63132.977763352479</v>
      </c>
      <c r="N421" s="22">
        <v>51982.303609579205</v>
      </c>
      <c r="O421" s="22">
        <v>306787.82848051121</v>
      </c>
      <c r="P421" s="23">
        <v>0.84999999999999987</v>
      </c>
      <c r="Q421" s="22">
        <v>21259</v>
      </c>
      <c r="R421" s="1" t="str">
        <f t="shared" si="6"/>
        <v>*</v>
      </c>
      <c r="T421" s="5"/>
    </row>
    <row r="422" spans="1:20" x14ac:dyDescent="0.25">
      <c r="A422" s="1">
        <v>1</v>
      </c>
      <c r="B422" s="1">
        <v>42</v>
      </c>
      <c r="C422" s="1" t="s">
        <v>23</v>
      </c>
      <c r="D422" s="12">
        <v>4222410</v>
      </c>
      <c r="E422" s="21" t="s">
        <v>434</v>
      </c>
      <c r="F422" s="22">
        <v>259618.38811011158</v>
      </c>
      <c r="G422" s="22">
        <v>62015.39024350384</v>
      </c>
      <c r="H422" s="22">
        <v>91236.168374543806</v>
      </c>
      <c r="I422" s="22">
        <v>73551.056911385735</v>
      </c>
      <c r="J422" s="22">
        <v>486421.00363954494</v>
      </c>
      <c r="K422" s="22">
        <v>256760.95618751433</v>
      </c>
      <c r="L422" s="22">
        <v>61917.009405349832</v>
      </c>
      <c r="M422" s="22">
        <v>91371.374419757674</v>
      </c>
      <c r="N422" s="22">
        <v>73942.624162614666</v>
      </c>
      <c r="O422" s="22">
        <v>483991.96417523653</v>
      </c>
      <c r="P422" s="23">
        <v>0.99500630226463571</v>
      </c>
      <c r="Q422" s="22">
        <v>14784</v>
      </c>
      <c r="R422" s="1" t="str">
        <f t="shared" si="6"/>
        <v xml:space="preserve">  </v>
      </c>
      <c r="T422" s="5"/>
    </row>
    <row r="423" spans="1:20" x14ac:dyDescent="0.25">
      <c r="A423" s="1">
        <v>1</v>
      </c>
      <c r="B423" s="1">
        <v>42</v>
      </c>
      <c r="C423" s="1" t="s">
        <v>23</v>
      </c>
      <c r="D423" s="12">
        <v>4222530</v>
      </c>
      <c r="E423" s="21" t="s">
        <v>435</v>
      </c>
      <c r="F423" s="22">
        <v>226980.64789055474</v>
      </c>
      <c r="G423" s="22">
        <v>0</v>
      </c>
      <c r="H423" s="22">
        <v>74762.736825022686</v>
      </c>
      <c r="I423" s="22">
        <v>61557.991116606943</v>
      </c>
      <c r="J423" s="22">
        <v>363301.37583218433</v>
      </c>
      <c r="K423" s="22">
        <v>251264.54428135959</v>
      </c>
      <c r="L423" s="22">
        <v>0</v>
      </c>
      <c r="M423" s="22">
        <v>86814.366252463326</v>
      </c>
      <c r="N423" s="22">
        <v>70942.743734959658</v>
      </c>
      <c r="O423" s="22">
        <v>409021.65426878259</v>
      </c>
      <c r="P423" s="23">
        <v>1.1258466977502373</v>
      </c>
      <c r="Q423" s="22">
        <v>14171</v>
      </c>
      <c r="R423" s="1" t="str">
        <f t="shared" si="6"/>
        <v xml:space="preserve">  </v>
      </c>
      <c r="T423" s="5"/>
    </row>
    <row r="424" spans="1:20" x14ac:dyDescent="0.25">
      <c r="A424" s="1">
        <v>1</v>
      </c>
      <c r="B424" s="1">
        <v>42</v>
      </c>
      <c r="C424" s="1" t="s">
        <v>23</v>
      </c>
      <c r="D424" s="12">
        <v>4222590</v>
      </c>
      <c r="E424" s="21" t="s">
        <v>436</v>
      </c>
      <c r="F424" s="22">
        <v>372366.94523221737</v>
      </c>
      <c r="G424" s="22">
        <v>0</v>
      </c>
      <c r="H424" s="22">
        <v>122649.98002013523</v>
      </c>
      <c r="I424" s="22">
        <v>100987.29261613295</v>
      </c>
      <c r="J424" s="22">
        <v>596004.2178684856</v>
      </c>
      <c r="K424" s="22">
        <v>316511.90344738477</v>
      </c>
      <c r="L424" s="22">
        <v>0</v>
      </c>
      <c r="M424" s="22">
        <v>104252.48301711495</v>
      </c>
      <c r="N424" s="22">
        <v>85839.198723713009</v>
      </c>
      <c r="O424" s="22">
        <v>506603.58518821275</v>
      </c>
      <c r="P424" s="23">
        <v>0.85</v>
      </c>
      <c r="Q424" s="22">
        <v>27967</v>
      </c>
      <c r="R424" s="1" t="str">
        <f t="shared" si="6"/>
        <v>*</v>
      </c>
      <c r="T424" s="5"/>
    </row>
    <row r="425" spans="1:20" x14ac:dyDescent="0.25">
      <c r="A425" s="1">
        <v>1</v>
      </c>
      <c r="B425" s="1">
        <v>42</v>
      </c>
      <c r="C425" s="1" t="s">
        <v>23</v>
      </c>
      <c r="D425" s="12">
        <v>4222600</v>
      </c>
      <c r="E425" s="21" t="s">
        <v>437</v>
      </c>
      <c r="F425" s="22">
        <v>146869.830988006</v>
      </c>
      <c r="G425" s="22">
        <v>0</v>
      </c>
      <c r="H425" s="22">
        <v>0</v>
      </c>
      <c r="I425" s="22">
        <v>0</v>
      </c>
      <c r="J425" s="22">
        <v>146869.830988006</v>
      </c>
      <c r="K425" s="22">
        <v>161751.55038112521</v>
      </c>
      <c r="L425" s="22">
        <v>0</v>
      </c>
      <c r="M425" s="22">
        <v>0</v>
      </c>
      <c r="N425" s="22">
        <v>0</v>
      </c>
      <c r="O425" s="22">
        <v>161751.55038112521</v>
      </c>
      <c r="P425" s="23">
        <v>1.1013259107946718</v>
      </c>
      <c r="Q425" s="22">
        <v>27105</v>
      </c>
      <c r="R425" s="1" t="str">
        <f t="shared" si="6"/>
        <v>*</v>
      </c>
      <c r="T425" s="5"/>
    </row>
    <row r="426" spans="1:20" x14ac:dyDescent="0.25">
      <c r="A426" s="1">
        <v>1</v>
      </c>
      <c r="B426" s="1">
        <v>42</v>
      </c>
      <c r="C426" s="1" t="s">
        <v>23</v>
      </c>
      <c r="D426" s="12">
        <v>4222620</v>
      </c>
      <c r="E426" s="21" t="s">
        <v>438</v>
      </c>
      <c r="F426" s="22">
        <v>179507.57120756287</v>
      </c>
      <c r="G426" s="22">
        <v>0</v>
      </c>
      <c r="H426" s="22">
        <v>59126.085985802245</v>
      </c>
      <c r="I426" s="22">
        <v>48683.117157578046</v>
      </c>
      <c r="J426" s="22">
        <v>287316.77435094316</v>
      </c>
      <c r="K426" s="22">
        <v>176670.38269783094</v>
      </c>
      <c r="L426" s="22">
        <v>0</v>
      </c>
      <c r="M426" s="22">
        <v>61041.351271263295</v>
      </c>
      <c r="N426" s="22">
        <v>49881.616688643502</v>
      </c>
      <c r="O426" s="22">
        <v>287593.35065773776</v>
      </c>
      <c r="P426" s="23">
        <v>1.0009626180282003</v>
      </c>
      <c r="Q426" s="22">
        <v>19943</v>
      </c>
      <c r="R426" s="1" t="str">
        <f t="shared" si="6"/>
        <v xml:space="preserve">  </v>
      </c>
      <c r="T426" s="5"/>
    </row>
    <row r="427" spans="1:20" x14ac:dyDescent="0.25">
      <c r="A427" s="1">
        <v>1</v>
      </c>
      <c r="B427" s="1">
        <v>42</v>
      </c>
      <c r="C427" s="1" t="s">
        <v>23</v>
      </c>
      <c r="D427" s="12">
        <v>4222560</v>
      </c>
      <c r="E427" s="21" t="s">
        <v>439</v>
      </c>
      <c r="F427" s="22">
        <v>296706.72926869901</v>
      </c>
      <c r="G427" s="22">
        <v>0</v>
      </c>
      <c r="H427" s="22">
        <v>0</v>
      </c>
      <c r="I427" s="22">
        <v>0</v>
      </c>
      <c r="J427" s="22">
        <v>296706.72926869901</v>
      </c>
      <c r="K427" s="22">
        <v>292095.03272708051</v>
      </c>
      <c r="L427" s="22">
        <v>0</v>
      </c>
      <c r="M427" s="22">
        <v>0</v>
      </c>
      <c r="N427" s="22">
        <v>0</v>
      </c>
      <c r="O427" s="22">
        <v>292095.03272708051</v>
      </c>
      <c r="P427" s="23">
        <v>0.98445705443558673</v>
      </c>
      <c r="Q427" s="22">
        <v>48685</v>
      </c>
      <c r="R427" s="1" t="str">
        <f t="shared" si="6"/>
        <v>*</v>
      </c>
      <c r="T427" s="5"/>
    </row>
    <row r="428" spans="1:20" x14ac:dyDescent="0.25">
      <c r="A428" s="1">
        <v>1</v>
      </c>
      <c r="B428" s="1">
        <v>42</v>
      </c>
      <c r="C428" s="1" t="s">
        <v>23</v>
      </c>
      <c r="D428" s="12">
        <v>4222710</v>
      </c>
      <c r="E428" s="21" t="s">
        <v>440</v>
      </c>
      <c r="F428" s="22">
        <v>114973.85759162084</v>
      </c>
      <c r="G428" s="22">
        <v>27463.958536408838</v>
      </c>
      <c r="H428" s="22">
        <v>40778.174268529132</v>
      </c>
      <c r="I428" s="22">
        <v>32777.678921508777</v>
      </c>
      <c r="J428" s="22">
        <v>215993.66931806758</v>
      </c>
      <c r="K428" s="22">
        <v>113069.04492661179</v>
      </c>
      <c r="L428" s="22">
        <v>27266.205976667818</v>
      </c>
      <c r="M428" s="22">
        <v>40406.200391310202</v>
      </c>
      <c r="N428" s="22">
        <v>32654.102496120075</v>
      </c>
      <c r="O428" s="22">
        <v>213395.55379070988</v>
      </c>
      <c r="P428" s="23">
        <v>0.98797133482865285</v>
      </c>
      <c r="Q428" s="22">
        <v>6482</v>
      </c>
      <c r="R428" s="1" t="str">
        <f t="shared" si="6"/>
        <v xml:space="preserve">  </v>
      </c>
      <c r="T428" s="5"/>
    </row>
    <row r="429" spans="1:20" x14ac:dyDescent="0.25">
      <c r="A429" s="1">
        <v>1</v>
      </c>
      <c r="B429" s="1">
        <v>42</v>
      </c>
      <c r="C429" s="1" t="s">
        <v>23</v>
      </c>
      <c r="D429" s="12">
        <v>4220640</v>
      </c>
      <c r="E429" s="21" t="s">
        <v>441</v>
      </c>
      <c r="F429" s="22">
        <v>212145.3114271198</v>
      </c>
      <c r="G429" s="22">
        <v>0</v>
      </c>
      <c r="H429" s="22">
        <v>69876.28343776628</v>
      </c>
      <c r="I429" s="22">
        <v>57534.593004410417</v>
      </c>
      <c r="J429" s="22">
        <v>339556.18786929653</v>
      </c>
      <c r="K429" s="22">
        <v>212789.66093827636</v>
      </c>
      <c r="L429" s="22">
        <v>0</v>
      </c>
      <c r="M429" s="22">
        <v>73520.916420054869</v>
      </c>
      <c r="N429" s="22">
        <v>60079.636100543954</v>
      </c>
      <c r="O429" s="22">
        <v>346390.21345887519</v>
      </c>
      <c r="P429" s="23">
        <v>1.0201263467836117</v>
      </c>
      <c r="Q429" s="22">
        <v>18108</v>
      </c>
      <c r="R429" s="1" t="str">
        <f t="shared" si="6"/>
        <v xml:space="preserve">  </v>
      </c>
      <c r="T429" s="5"/>
    </row>
    <row r="430" spans="1:20" x14ac:dyDescent="0.25">
      <c r="A430" s="1">
        <v>1</v>
      </c>
      <c r="B430" s="1">
        <v>42</v>
      </c>
      <c r="C430" s="1" t="s">
        <v>23</v>
      </c>
      <c r="D430" s="12">
        <v>4222770</v>
      </c>
      <c r="E430" s="21" t="s">
        <v>442</v>
      </c>
      <c r="F430" s="22">
        <v>541489.7809153758</v>
      </c>
      <c r="G430" s="22">
        <v>0</v>
      </c>
      <c r="H430" s="22">
        <v>183119.840687433</v>
      </c>
      <c r="I430" s="22">
        <v>150776.84425456505</v>
      </c>
      <c r="J430" s="22">
        <v>875386.4658573739</v>
      </c>
      <c r="K430" s="22">
        <v>497817.87835744367</v>
      </c>
      <c r="L430" s="22">
        <v>0</v>
      </c>
      <c r="M430" s="22">
        <v>172000.963137693</v>
      </c>
      <c r="N430" s="22">
        <v>140555.3110248888</v>
      </c>
      <c r="O430" s="22">
        <v>810374.1525200255</v>
      </c>
      <c r="P430" s="23">
        <v>0.92573301521897089</v>
      </c>
      <c r="Q430" s="22">
        <v>96741</v>
      </c>
      <c r="R430" s="1" t="str">
        <f t="shared" si="6"/>
        <v>*</v>
      </c>
      <c r="T430" s="5"/>
    </row>
    <row r="431" spans="1:20" x14ac:dyDescent="0.25">
      <c r="A431" s="1">
        <v>1</v>
      </c>
      <c r="B431" s="1">
        <v>42</v>
      </c>
      <c r="C431" s="1" t="s">
        <v>23</v>
      </c>
      <c r="D431" s="12">
        <v>4222790</v>
      </c>
      <c r="E431" s="21" t="s">
        <v>443</v>
      </c>
      <c r="F431" s="22">
        <v>412422.35368349176</v>
      </c>
      <c r="G431" s="22">
        <v>98515.877072537507</v>
      </c>
      <c r="H431" s="22">
        <v>184490.96729176369</v>
      </c>
      <c r="I431" s="22">
        <v>150505.4057009258</v>
      </c>
      <c r="J431" s="22">
        <v>845934.60374871874</v>
      </c>
      <c r="K431" s="22">
        <v>380037.6232255564</v>
      </c>
      <c r="L431" s="22">
        <v>91644.747866022386</v>
      </c>
      <c r="M431" s="22">
        <v>166041.87056258734</v>
      </c>
      <c r="N431" s="22">
        <v>135454.86513083323</v>
      </c>
      <c r="O431" s="22">
        <v>773179.10678499937</v>
      </c>
      <c r="P431" s="23">
        <v>0.91399394629170283</v>
      </c>
      <c r="Q431" s="22">
        <v>16531</v>
      </c>
      <c r="R431" s="1" t="str">
        <f t="shared" si="6"/>
        <v xml:space="preserve">  </v>
      </c>
      <c r="T431" s="5"/>
    </row>
    <row r="432" spans="1:20" x14ac:dyDescent="0.25">
      <c r="A432" s="1">
        <v>1</v>
      </c>
      <c r="B432" s="1">
        <v>42</v>
      </c>
      <c r="C432" s="1" t="s">
        <v>23</v>
      </c>
      <c r="D432" s="12">
        <v>4222800</v>
      </c>
      <c r="E432" s="21" t="s">
        <v>444</v>
      </c>
      <c r="F432" s="22">
        <v>391652.88263468281</v>
      </c>
      <c r="G432" s="22">
        <v>93554.645853057198</v>
      </c>
      <c r="H432" s="22">
        <v>236617.37371812301</v>
      </c>
      <c r="I432" s="22">
        <v>223257.44592271509</v>
      </c>
      <c r="J432" s="22">
        <v>945082.34812857816</v>
      </c>
      <c r="K432" s="22">
        <v>372070.23850294866</v>
      </c>
      <c r="L432" s="22">
        <v>88876.91356040434</v>
      </c>
      <c r="M432" s="22">
        <v>224786.50503221684</v>
      </c>
      <c r="N432" s="22">
        <v>212094.57362657934</v>
      </c>
      <c r="O432" s="22">
        <v>897828.23072214925</v>
      </c>
      <c r="P432" s="23">
        <v>0.95</v>
      </c>
      <c r="Q432" s="22">
        <v>8564</v>
      </c>
      <c r="R432" s="1" t="str">
        <f t="shared" si="6"/>
        <v xml:space="preserve">  </v>
      </c>
      <c r="T432" s="5"/>
    </row>
    <row r="433" spans="1:20" x14ac:dyDescent="0.25">
      <c r="A433" s="1">
        <v>1</v>
      </c>
      <c r="B433" s="1">
        <v>42</v>
      </c>
      <c r="C433" s="1" t="s">
        <v>23</v>
      </c>
      <c r="D433" s="12">
        <v>4222830</v>
      </c>
      <c r="E433" s="21" t="s">
        <v>445</v>
      </c>
      <c r="F433" s="22">
        <v>614924.69640937878</v>
      </c>
      <c r="G433" s="22">
        <v>146887.88146247048</v>
      </c>
      <c r="H433" s="22">
        <v>446837.68034941546</v>
      </c>
      <c r="I433" s="22">
        <v>472944.26578201441</v>
      </c>
      <c r="J433" s="22">
        <v>1681594.5240032792</v>
      </c>
      <c r="K433" s="22">
        <v>584178.46158890985</v>
      </c>
      <c r="L433" s="22">
        <v>139543.48738934696</v>
      </c>
      <c r="M433" s="22">
        <v>424495.79633194464</v>
      </c>
      <c r="N433" s="22">
        <v>449297.05249291367</v>
      </c>
      <c r="O433" s="22">
        <v>1597514.7978031151</v>
      </c>
      <c r="P433" s="23">
        <v>0.95</v>
      </c>
      <c r="Q433" s="22">
        <v>12487</v>
      </c>
      <c r="R433" s="1" t="str">
        <f t="shared" si="6"/>
        <v xml:space="preserve">  </v>
      </c>
      <c r="T433" s="5"/>
    </row>
    <row r="434" spans="1:20" x14ac:dyDescent="0.25">
      <c r="A434" s="1">
        <v>1</v>
      </c>
      <c r="B434" s="1">
        <v>42</v>
      </c>
      <c r="C434" s="1" t="s">
        <v>23</v>
      </c>
      <c r="D434" s="12">
        <v>4222860</v>
      </c>
      <c r="E434" s="21" t="s">
        <v>446</v>
      </c>
      <c r="F434" s="22">
        <v>675749.57590946194</v>
      </c>
      <c r="G434" s="22">
        <v>161417.20146237707</v>
      </c>
      <c r="H434" s="22">
        <v>249453.44541943845</v>
      </c>
      <c r="I434" s="22">
        <v>205394.47362763304</v>
      </c>
      <c r="J434" s="22">
        <v>1292014.6964189105</v>
      </c>
      <c r="K434" s="22">
        <v>698829.51378253126</v>
      </c>
      <c r="L434" s="22">
        <v>168520.30082801636</v>
      </c>
      <c r="M434" s="22">
        <v>268446.29814628896</v>
      </c>
      <c r="N434" s="22">
        <v>219368.26539294558</v>
      </c>
      <c r="O434" s="22">
        <v>1355164.3781497823</v>
      </c>
      <c r="P434" s="23">
        <v>1.048876906668248</v>
      </c>
      <c r="Q434" s="22">
        <v>33849</v>
      </c>
      <c r="R434" s="1" t="str">
        <f t="shared" si="6"/>
        <v>*</v>
      </c>
      <c r="T434" s="5"/>
    </row>
    <row r="435" spans="1:20" x14ac:dyDescent="0.25">
      <c r="A435" s="1">
        <v>1</v>
      </c>
      <c r="B435" s="1">
        <v>42</v>
      </c>
      <c r="C435" s="1" t="s">
        <v>23</v>
      </c>
      <c r="D435" s="12">
        <v>4222920</v>
      </c>
      <c r="E435" s="21" t="s">
        <v>447</v>
      </c>
      <c r="F435" s="22">
        <v>76608.187081932614</v>
      </c>
      <c r="G435" s="22">
        <v>18248.770840435216</v>
      </c>
      <c r="H435" s="22">
        <v>27807.707347313939</v>
      </c>
      <c r="I435" s="22">
        <v>22270.615714741063</v>
      </c>
      <c r="J435" s="22">
        <v>144935.28098442283</v>
      </c>
      <c r="K435" s="22">
        <v>80875.775190562606</v>
      </c>
      <c r="L435" s="22">
        <v>19502.911219422123</v>
      </c>
      <c r="M435" s="22">
        <v>32194.578699681679</v>
      </c>
      <c r="N435" s="22">
        <v>25150.688017740147</v>
      </c>
      <c r="O435" s="22">
        <v>157723.95312740657</v>
      </c>
      <c r="P435" s="23">
        <v>1.0882371225013061</v>
      </c>
      <c r="Q435" s="22">
        <v>6137</v>
      </c>
      <c r="R435" s="1" t="str">
        <f t="shared" si="6"/>
        <v xml:space="preserve">  </v>
      </c>
      <c r="T435" s="5"/>
    </row>
    <row r="436" spans="1:20" x14ac:dyDescent="0.25">
      <c r="A436" s="1">
        <v>1</v>
      </c>
      <c r="B436" s="1">
        <v>42</v>
      </c>
      <c r="C436" s="1" t="s">
        <v>23</v>
      </c>
      <c r="D436" s="12">
        <v>4222980</v>
      </c>
      <c r="E436" s="21" t="s">
        <v>448</v>
      </c>
      <c r="F436" s="22">
        <v>129067.42723188408</v>
      </c>
      <c r="G436" s="22">
        <v>30830.508292484756</v>
      </c>
      <c r="H436" s="22">
        <v>54965.87562516013</v>
      </c>
      <c r="I436" s="22">
        <v>43795.563540348674</v>
      </c>
      <c r="J436" s="22">
        <v>258659.37468987762</v>
      </c>
      <c r="K436" s="22">
        <v>116160.68450869567</v>
      </c>
      <c r="L436" s="22">
        <v>27747.457463236282</v>
      </c>
      <c r="M436" s="22">
        <v>49469.288062644118</v>
      </c>
      <c r="N436" s="22">
        <v>39416.007186313807</v>
      </c>
      <c r="O436" s="22">
        <v>232793.4372208899</v>
      </c>
      <c r="P436" s="23">
        <v>0.90000000000000013</v>
      </c>
      <c r="Q436" s="22">
        <v>4998</v>
      </c>
      <c r="R436" s="1" t="str">
        <f t="shared" si="6"/>
        <v xml:space="preserve">  </v>
      </c>
      <c r="T436" s="5"/>
    </row>
    <row r="437" spans="1:20" x14ac:dyDescent="0.25">
      <c r="A437" s="1">
        <v>1</v>
      </c>
      <c r="B437" s="1">
        <v>42</v>
      </c>
      <c r="C437" s="1" t="s">
        <v>23</v>
      </c>
      <c r="D437" s="12">
        <v>4223010</v>
      </c>
      <c r="E437" s="21" t="s">
        <v>449</v>
      </c>
      <c r="F437" s="22">
        <v>333053.30360411468</v>
      </c>
      <c r="G437" s="22">
        <v>0</v>
      </c>
      <c r="H437" s="22">
        <v>109700.87854390586</v>
      </c>
      <c r="I437" s="22">
        <v>90325.287618812174</v>
      </c>
      <c r="J437" s="22">
        <v>533079.46976683266</v>
      </c>
      <c r="K437" s="22">
        <v>321147.49565961276</v>
      </c>
      <c r="L437" s="22">
        <v>0</v>
      </c>
      <c r="M437" s="22">
        <v>110959.61186642974</v>
      </c>
      <c r="N437" s="22">
        <v>90673.694336245302</v>
      </c>
      <c r="O437" s="22">
        <v>522780.8018622878</v>
      </c>
      <c r="P437" s="23">
        <v>0.98068080185295925</v>
      </c>
      <c r="Q437" s="22">
        <v>24539</v>
      </c>
      <c r="R437" s="1" t="str">
        <f t="shared" si="6"/>
        <v>*</v>
      </c>
      <c r="T437" s="5"/>
    </row>
    <row r="438" spans="1:20" x14ac:dyDescent="0.25">
      <c r="A438" s="1">
        <v>1</v>
      </c>
      <c r="B438" s="1">
        <v>42</v>
      </c>
      <c r="C438" s="1" t="s">
        <v>23</v>
      </c>
      <c r="D438" s="12">
        <v>4223040</v>
      </c>
      <c r="E438" s="21" t="s">
        <v>450</v>
      </c>
      <c r="F438" s="22">
        <v>162446.93427461266</v>
      </c>
      <c r="G438" s="22">
        <v>0</v>
      </c>
      <c r="H438" s="22">
        <v>53506.664590457418</v>
      </c>
      <c r="I438" s="22">
        <v>44056.209328552046</v>
      </c>
      <c r="J438" s="22">
        <v>260009.80819362213</v>
      </c>
      <c r="K438" s="22">
        <v>182951.99630486497</v>
      </c>
      <c r="L438" s="22">
        <v>0</v>
      </c>
      <c r="M438" s="22">
        <v>63211.710427574879</v>
      </c>
      <c r="N438" s="22">
        <v>51655.185282017497</v>
      </c>
      <c r="O438" s="22">
        <v>297818.89201445732</v>
      </c>
      <c r="P438" s="23">
        <v>1.1454140675827114</v>
      </c>
      <c r="Q438" s="22">
        <v>14576</v>
      </c>
      <c r="R438" s="1" t="str">
        <f t="shared" si="6"/>
        <v xml:space="preserve">  </v>
      </c>
      <c r="T438" s="5"/>
    </row>
    <row r="439" spans="1:20" x14ac:dyDescent="0.25">
      <c r="A439" s="1">
        <v>1</v>
      </c>
      <c r="B439" s="1">
        <v>42</v>
      </c>
      <c r="C439" s="1" t="s">
        <v>23</v>
      </c>
      <c r="D439" s="12">
        <v>4223220</v>
      </c>
      <c r="E439" s="21" t="s">
        <v>451</v>
      </c>
      <c r="F439" s="22">
        <v>313767.36620164913</v>
      </c>
      <c r="G439" s="22">
        <v>74950.028780006047</v>
      </c>
      <c r="H439" s="22">
        <v>114054.95283462064</v>
      </c>
      <c r="I439" s="22">
        <v>90971.847695442149</v>
      </c>
      <c r="J439" s="22">
        <v>593744.19551171793</v>
      </c>
      <c r="K439" s="22">
        <v>296806.24293235596</v>
      </c>
      <c r="L439" s="22">
        <v>71573.790688753026</v>
      </c>
      <c r="M439" s="22">
        <v>106201.00446300348</v>
      </c>
      <c r="N439" s="22">
        <v>85790.417080071624</v>
      </c>
      <c r="O439" s="22">
        <v>560371.4551641841</v>
      </c>
      <c r="P439" s="23">
        <v>0.94379272993351693</v>
      </c>
      <c r="Q439" s="22">
        <v>16124</v>
      </c>
      <c r="R439" s="1" t="str">
        <f t="shared" si="6"/>
        <v xml:space="preserve">  </v>
      </c>
      <c r="T439" s="5"/>
    </row>
    <row r="440" spans="1:20" x14ac:dyDescent="0.25">
      <c r="A440" s="1">
        <v>1</v>
      </c>
      <c r="B440" s="1">
        <v>42</v>
      </c>
      <c r="C440" s="1" t="s">
        <v>23</v>
      </c>
      <c r="D440" s="12">
        <v>4223490</v>
      </c>
      <c r="E440" s="21" t="s">
        <v>452</v>
      </c>
      <c r="F440" s="22">
        <v>503659.6729336165</v>
      </c>
      <c r="G440" s="22">
        <v>120309.8570723974</v>
      </c>
      <c r="H440" s="22">
        <v>258446.10164127429</v>
      </c>
      <c r="I440" s="22">
        <v>223336.48557862922</v>
      </c>
      <c r="J440" s="22">
        <v>1105752.1172259175</v>
      </c>
      <c r="K440" s="22">
        <v>533151.95489700988</v>
      </c>
      <c r="L440" s="22">
        <v>128567.73512609339</v>
      </c>
      <c r="M440" s="22">
        <v>289298.32894730894</v>
      </c>
      <c r="N440" s="22">
        <v>249157.57796420722</v>
      </c>
      <c r="O440" s="22">
        <v>1200175.5969346194</v>
      </c>
      <c r="P440" s="23">
        <v>1.0853929901989146</v>
      </c>
      <c r="Q440" s="22">
        <v>13688</v>
      </c>
      <c r="R440" s="1" t="str">
        <f t="shared" si="6"/>
        <v xml:space="preserve">  </v>
      </c>
      <c r="T440" s="5"/>
    </row>
    <row r="441" spans="1:20" x14ac:dyDescent="0.25">
      <c r="A441" s="1">
        <v>1</v>
      </c>
      <c r="B441" s="1">
        <v>42</v>
      </c>
      <c r="C441" s="1" t="s">
        <v>23</v>
      </c>
      <c r="D441" s="12">
        <v>4223550</v>
      </c>
      <c r="E441" s="21" t="s">
        <v>453</v>
      </c>
      <c r="F441" s="22">
        <v>253684.25352473761</v>
      </c>
      <c r="G441" s="22">
        <v>60597.895609366598</v>
      </c>
      <c r="H441" s="22">
        <v>98807.05601075686</v>
      </c>
      <c r="I441" s="22">
        <v>77170.405268164919</v>
      </c>
      <c r="J441" s="22">
        <v>490259.61041302601</v>
      </c>
      <c r="K441" s="22">
        <v>228493.69495586128</v>
      </c>
      <c r="L441" s="22">
        <v>55100.457911182872</v>
      </c>
      <c r="M441" s="22">
        <v>88926.350409681181</v>
      </c>
      <c r="N441" s="22">
        <v>69453.364741348429</v>
      </c>
      <c r="O441" s="22">
        <v>441973.86801807373</v>
      </c>
      <c r="P441" s="23">
        <v>0.9015098503540333</v>
      </c>
      <c r="Q441" s="22">
        <v>10820</v>
      </c>
      <c r="R441" s="1" t="str">
        <f t="shared" si="6"/>
        <v xml:space="preserve">  </v>
      </c>
      <c r="T441" s="5"/>
    </row>
    <row r="442" spans="1:20" x14ac:dyDescent="0.25">
      <c r="A442" s="1">
        <v>1</v>
      </c>
      <c r="B442" s="1">
        <v>42</v>
      </c>
      <c r="C442" s="1" t="s">
        <v>23</v>
      </c>
      <c r="D442" s="12">
        <v>4223640</v>
      </c>
      <c r="E442" s="21" t="s">
        <v>454</v>
      </c>
      <c r="F442" s="22">
        <v>245524.81846984845</v>
      </c>
      <c r="G442" s="22">
        <v>0</v>
      </c>
      <c r="H442" s="22">
        <v>0</v>
      </c>
      <c r="I442" s="22">
        <v>0</v>
      </c>
      <c r="J442" s="22">
        <v>245524.81846984845</v>
      </c>
      <c r="K442" s="22">
        <v>236345.71196465383</v>
      </c>
      <c r="L442" s="22">
        <v>0</v>
      </c>
      <c r="M442" s="22">
        <v>0</v>
      </c>
      <c r="N442" s="22">
        <v>0</v>
      </c>
      <c r="O442" s="22">
        <v>236345.71196465383</v>
      </c>
      <c r="P442" s="23">
        <v>0.96261434358285924</v>
      </c>
      <c r="Q442" s="22">
        <v>41201</v>
      </c>
      <c r="R442" s="1" t="str">
        <f t="shared" si="6"/>
        <v>*</v>
      </c>
      <c r="T442" s="5"/>
    </row>
    <row r="443" spans="1:20" x14ac:dyDescent="0.25">
      <c r="A443" s="1">
        <v>1</v>
      </c>
      <c r="B443" s="1">
        <v>42</v>
      </c>
      <c r="C443" s="1" t="s">
        <v>23</v>
      </c>
      <c r="D443" s="12">
        <v>4223760</v>
      </c>
      <c r="E443" s="21" t="s">
        <v>455</v>
      </c>
      <c r="F443" s="22">
        <v>380526.3802871065</v>
      </c>
      <c r="G443" s="22">
        <v>0</v>
      </c>
      <c r="H443" s="22">
        <v>125337.52938312627</v>
      </c>
      <c r="I443" s="22">
        <v>103200.16157784108</v>
      </c>
      <c r="J443" s="22">
        <v>609064.07124807383</v>
      </c>
      <c r="K443" s="22">
        <v>330569.91607016372</v>
      </c>
      <c r="L443" s="22">
        <v>0</v>
      </c>
      <c r="M443" s="22">
        <v>114215.1506008971</v>
      </c>
      <c r="N443" s="22">
        <v>93334.047226306298</v>
      </c>
      <c r="O443" s="22">
        <v>538119.11389736715</v>
      </c>
      <c r="P443" s="23">
        <v>0.88351807190772458</v>
      </c>
      <c r="Q443" s="22">
        <v>26086</v>
      </c>
      <c r="R443" s="1" t="str">
        <f t="shared" si="6"/>
        <v>*</v>
      </c>
      <c r="T443" s="5"/>
    </row>
    <row r="444" spans="1:20" x14ac:dyDescent="0.25">
      <c r="A444" s="1">
        <v>1</v>
      </c>
      <c r="B444" s="1">
        <v>42</v>
      </c>
      <c r="C444" s="1" t="s">
        <v>23</v>
      </c>
      <c r="D444" s="12">
        <v>4223700</v>
      </c>
      <c r="E444" s="21" t="s">
        <v>456</v>
      </c>
      <c r="F444" s="22">
        <v>76401.982786689987</v>
      </c>
      <c r="G444" s="22">
        <v>0</v>
      </c>
      <c r="H444" s="22">
        <v>25165.234944370382</v>
      </c>
      <c r="I444" s="22">
        <v>20720.500277812138</v>
      </c>
      <c r="J444" s="22">
        <v>122287.71800887251</v>
      </c>
      <c r="K444" s="22">
        <v>69097.749677373882</v>
      </c>
      <c r="L444" s="22">
        <v>0</v>
      </c>
      <c r="M444" s="22">
        <v>23873.950719427427</v>
      </c>
      <c r="N444" s="22">
        <v>19509.254527113906</v>
      </c>
      <c r="O444" s="22">
        <v>112480.95492391523</v>
      </c>
      <c r="P444" s="23">
        <v>0.91980582151148027</v>
      </c>
      <c r="Q444" s="22">
        <v>6501</v>
      </c>
      <c r="R444" s="1" t="str">
        <f t="shared" si="6"/>
        <v xml:space="preserve">  </v>
      </c>
      <c r="T444" s="5"/>
    </row>
    <row r="445" spans="1:20" x14ac:dyDescent="0.25">
      <c r="A445" s="1">
        <v>1</v>
      </c>
      <c r="B445" s="1">
        <v>42</v>
      </c>
      <c r="C445" s="1" t="s">
        <v>23</v>
      </c>
      <c r="D445" s="12">
        <v>4223790</v>
      </c>
      <c r="E445" s="21" t="s">
        <v>457</v>
      </c>
      <c r="F445" s="22">
        <v>190634.07355513913</v>
      </c>
      <c r="G445" s="22">
        <v>45537.015121658522</v>
      </c>
      <c r="H445" s="22">
        <v>65604.460373692476</v>
      </c>
      <c r="I445" s="22">
        <v>53245.067224082646</v>
      </c>
      <c r="J445" s="22">
        <v>355020.61627457279</v>
      </c>
      <c r="K445" s="22">
        <v>179025.98780046869</v>
      </c>
      <c r="L445" s="22">
        <v>38706.462853409743</v>
      </c>
      <c r="M445" s="22">
        <v>61855.235954880125</v>
      </c>
      <c r="N445" s="22">
        <v>50546.704911158748</v>
      </c>
      <c r="O445" s="22">
        <v>330134.39151991735</v>
      </c>
      <c r="P445" s="23">
        <v>0.92990202930804322</v>
      </c>
      <c r="Q445" s="22">
        <v>10104</v>
      </c>
      <c r="R445" s="1" t="str">
        <f t="shared" si="6"/>
        <v xml:space="preserve">  </v>
      </c>
      <c r="T445" s="5"/>
    </row>
    <row r="446" spans="1:20" x14ac:dyDescent="0.25">
      <c r="A446" s="1">
        <v>1</v>
      </c>
      <c r="B446" s="1">
        <v>42</v>
      </c>
      <c r="C446" s="1" t="s">
        <v>23</v>
      </c>
      <c r="D446" s="12">
        <v>4223820</v>
      </c>
      <c r="E446" s="21" t="s">
        <v>458</v>
      </c>
      <c r="F446" s="22">
        <v>220071.20409416297</v>
      </c>
      <c r="G446" s="22">
        <v>52422.973641157652</v>
      </c>
      <c r="H446" s="22">
        <v>69132.86102224706</v>
      </c>
      <c r="I446" s="22">
        <v>57895.155155980858</v>
      </c>
      <c r="J446" s="22">
        <v>399522.19391354854</v>
      </c>
      <c r="K446" s="22">
        <v>216715.66944267263</v>
      </c>
      <c r="L446" s="22">
        <v>44559.527594984</v>
      </c>
      <c r="M446" s="22">
        <v>74877.390892749652</v>
      </c>
      <c r="N446" s="22">
        <v>61188.116471402711</v>
      </c>
      <c r="O446" s="22">
        <v>397340.70440180897</v>
      </c>
      <c r="P446" s="23">
        <v>0.99453975387356919</v>
      </c>
      <c r="Q446" s="22">
        <v>12368</v>
      </c>
      <c r="R446" s="1" t="str">
        <f t="shared" si="6"/>
        <v xml:space="preserve">  </v>
      </c>
      <c r="T446" s="5"/>
    </row>
    <row r="447" spans="1:20" x14ac:dyDescent="0.25">
      <c r="A447" s="1">
        <v>1</v>
      </c>
      <c r="B447" s="1">
        <v>42</v>
      </c>
      <c r="C447" s="1" t="s">
        <v>23</v>
      </c>
      <c r="D447" s="12">
        <v>4223850</v>
      </c>
      <c r="E447" s="21" t="s">
        <v>459</v>
      </c>
      <c r="F447" s="22">
        <v>324893.86854922533</v>
      </c>
      <c r="G447" s="22">
        <v>77607.831219013344</v>
      </c>
      <c r="H447" s="22">
        <v>107013.32918091484</v>
      </c>
      <c r="I447" s="22">
        <v>88112.418657104077</v>
      </c>
      <c r="J447" s="22">
        <v>597627.44760625763</v>
      </c>
      <c r="K447" s="22">
        <v>310939.87354818237</v>
      </c>
      <c r="L447" s="22">
        <v>65966.656536161347</v>
      </c>
      <c r="M447" s="22">
        <v>107432.77823742342</v>
      </c>
      <c r="N447" s="22">
        <v>87791.645372012572</v>
      </c>
      <c r="O447" s="22">
        <v>572130.95369377965</v>
      </c>
      <c r="P447" s="23">
        <v>0.95733714370951017</v>
      </c>
      <c r="Q447" s="22">
        <v>18536</v>
      </c>
      <c r="R447" s="1" t="str">
        <f t="shared" si="6"/>
        <v xml:space="preserve">  </v>
      </c>
      <c r="T447" s="5"/>
    </row>
    <row r="448" spans="1:20" x14ac:dyDescent="0.25">
      <c r="A448" s="1">
        <v>1</v>
      </c>
      <c r="B448" s="1">
        <v>42</v>
      </c>
      <c r="C448" s="1" t="s">
        <v>23</v>
      </c>
      <c r="D448" s="12">
        <v>4223880</v>
      </c>
      <c r="E448" s="21" t="s">
        <v>460</v>
      </c>
      <c r="F448" s="22">
        <v>66017.247262285528</v>
      </c>
      <c r="G448" s="22">
        <v>15769.627804776686</v>
      </c>
      <c r="H448" s="22">
        <v>28739.08311467521</v>
      </c>
      <c r="I448" s="22">
        <v>25327.656604560612</v>
      </c>
      <c r="J448" s="22">
        <v>135853.61478629804</v>
      </c>
      <c r="K448" s="22">
        <v>59415.522536056975</v>
      </c>
      <c r="L448" s="22">
        <v>14192.665024299018</v>
      </c>
      <c r="M448" s="22">
        <v>25865.17480320769</v>
      </c>
      <c r="N448" s="22">
        <v>22794.890944104551</v>
      </c>
      <c r="O448" s="22">
        <v>122268.25330766823</v>
      </c>
      <c r="P448" s="23">
        <v>0.89999999999999991</v>
      </c>
      <c r="Q448" s="22">
        <v>2693</v>
      </c>
      <c r="R448" s="1" t="str">
        <f t="shared" si="6"/>
        <v xml:space="preserve">  </v>
      </c>
      <c r="T448" s="5"/>
    </row>
    <row r="449" spans="1:20" x14ac:dyDescent="0.25">
      <c r="A449" s="1">
        <v>1</v>
      </c>
      <c r="B449" s="1">
        <v>42</v>
      </c>
      <c r="C449" s="1" t="s">
        <v>23</v>
      </c>
      <c r="D449" s="12">
        <v>4222740</v>
      </c>
      <c r="E449" s="21" t="s">
        <v>461</v>
      </c>
      <c r="F449" s="22">
        <v>265552.52269548556</v>
      </c>
      <c r="G449" s="22">
        <v>0</v>
      </c>
      <c r="H449" s="22">
        <v>87467.51563188927</v>
      </c>
      <c r="I449" s="22">
        <v>72018.826208317943</v>
      </c>
      <c r="J449" s="22">
        <v>425038.86453569279</v>
      </c>
      <c r="K449" s="22">
        <v>263827.77149542759</v>
      </c>
      <c r="L449" s="22">
        <v>0</v>
      </c>
      <c r="M449" s="22">
        <v>91155.084565086494</v>
      </c>
      <c r="N449" s="22">
        <v>74489.880921707634</v>
      </c>
      <c r="O449" s="22">
        <v>429472.73698222172</v>
      </c>
      <c r="P449" s="23">
        <v>1.0104316871149475</v>
      </c>
      <c r="Q449" s="22">
        <v>18932</v>
      </c>
      <c r="R449" s="1" t="str">
        <f t="shared" si="6"/>
        <v xml:space="preserve">  </v>
      </c>
      <c r="T449" s="5"/>
    </row>
    <row r="450" spans="1:20" x14ac:dyDescent="0.25">
      <c r="A450" s="1">
        <v>1</v>
      </c>
      <c r="B450" s="1">
        <v>42</v>
      </c>
      <c r="C450" s="1" t="s">
        <v>23</v>
      </c>
      <c r="D450" s="12">
        <v>4223970</v>
      </c>
      <c r="E450" s="21" t="s">
        <v>462</v>
      </c>
      <c r="F450" s="22">
        <v>160826.68006623752</v>
      </c>
      <c r="G450" s="22">
        <v>38170.345674576994</v>
      </c>
      <c r="H450" s="22">
        <v>60354.791048882937</v>
      </c>
      <c r="I450" s="22">
        <v>54364.1138267559</v>
      </c>
      <c r="J450" s="22">
        <v>313715.93061645335</v>
      </c>
      <c r="K450" s="22">
        <v>147617.91976529872</v>
      </c>
      <c r="L450" s="22">
        <v>35597.546691760748</v>
      </c>
      <c r="M450" s="22">
        <v>54543.635075884587</v>
      </c>
      <c r="N450" s="22">
        <v>48927.702444080314</v>
      </c>
      <c r="O450" s="22">
        <v>286686.80397702433</v>
      </c>
      <c r="P450" s="23">
        <v>0.91384203350363291</v>
      </c>
      <c r="Q450" s="22">
        <v>7171</v>
      </c>
      <c r="R450" s="1" t="str">
        <f t="shared" si="6"/>
        <v xml:space="preserve">  </v>
      </c>
      <c r="T450" s="5"/>
    </row>
    <row r="451" spans="1:20" x14ac:dyDescent="0.25">
      <c r="A451" s="1">
        <v>1</v>
      </c>
      <c r="B451" s="1">
        <v>42</v>
      </c>
      <c r="C451" s="1" t="s">
        <v>23</v>
      </c>
      <c r="D451" s="12">
        <v>4224000</v>
      </c>
      <c r="E451" s="21" t="s">
        <v>463</v>
      </c>
      <c r="F451" s="22">
        <v>337643.49121296231</v>
      </c>
      <c r="G451" s="22">
        <v>0</v>
      </c>
      <c r="H451" s="22">
        <v>101899.51411081562</v>
      </c>
      <c r="I451" s="22">
        <v>86467.948220901366</v>
      </c>
      <c r="J451" s="22">
        <v>526010.95354467933</v>
      </c>
      <c r="K451" s="22">
        <v>395741.65724314132</v>
      </c>
      <c r="L451" s="22">
        <v>0</v>
      </c>
      <c r="M451" s="22">
        <v>136732.62684762976</v>
      </c>
      <c r="N451" s="22">
        <v>111734.82138256145</v>
      </c>
      <c r="O451" s="22">
        <v>644209.10547333257</v>
      </c>
      <c r="P451" s="23">
        <v>1.2247066361111689</v>
      </c>
      <c r="Q451" s="22">
        <v>24575</v>
      </c>
      <c r="R451" s="1" t="str">
        <f t="shared" si="6"/>
        <v>*</v>
      </c>
      <c r="T451" s="5"/>
    </row>
    <row r="452" spans="1:20" x14ac:dyDescent="0.25">
      <c r="A452" s="1">
        <v>1</v>
      </c>
      <c r="B452" s="1">
        <v>42</v>
      </c>
      <c r="C452" s="1" t="s">
        <v>23</v>
      </c>
      <c r="D452" s="12">
        <v>4224030</v>
      </c>
      <c r="E452" s="21" t="s">
        <v>464</v>
      </c>
      <c r="F452" s="22">
        <v>286321.99374429462</v>
      </c>
      <c r="G452" s="22">
        <v>68394.116097121354</v>
      </c>
      <c r="H452" s="22">
        <v>108512.73740279448</v>
      </c>
      <c r="I452" s="22">
        <v>85448.526767018775</v>
      </c>
      <c r="J452" s="22">
        <v>548677.37401122926</v>
      </c>
      <c r="K452" s="22">
        <v>282672.61231652956</v>
      </c>
      <c r="L452" s="22">
        <v>68165.514941669535</v>
      </c>
      <c r="M452" s="22">
        <v>108021.37964061512</v>
      </c>
      <c r="N452" s="22">
        <v>85451.953683633619</v>
      </c>
      <c r="O452" s="22">
        <v>544311.46058244782</v>
      </c>
      <c r="P452" s="23">
        <v>0.99204284040935853</v>
      </c>
      <c r="Q452" s="22">
        <v>12770</v>
      </c>
      <c r="R452" s="1" t="str">
        <f t="shared" si="6"/>
        <v xml:space="preserve">  </v>
      </c>
      <c r="T452" s="5"/>
    </row>
    <row r="453" spans="1:20" x14ac:dyDescent="0.25">
      <c r="A453" s="1">
        <v>3</v>
      </c>
      <c r="B453" s="1">
        <v>42</v>
      </c>
      <c r="C453" s="1" t="s">
        <v>23</v>
      </c>
      <c r="D453" s="12">
        <v>4299998</v>
      </c>
      <c r="E453" s="21" t="s">
        <v>465</v>
      </c>
      <c r="F453" s="22">
        <v>0</v>
      </c>
      <c r="G453" s="22">
        <v>0</v>
      </c>
      <c r="H453" s="22">
        <v>0</v>
      </c>
      <c r="I453" s="22">
        <v>0</v>
      </c>
      <c r="J453" s="22">
        <v>0</v>
      </c>
      <c r="K453" s="22">
        <v>0</v>
      </c>
      <c r="L453" s="22">
        <v>0</v>
      </c>
      <c r="M453" s="22">
        <v>0</v>
      </c>
      <c r="N453" s="22">
        <v>0</v>
      </c>
      <c r="O453" s="22">
        <v>0</v>
      </c>
      <c r="P453" s="23">
        <v>0</v>
      </c>
      <c r="Q453" s="22">
        <v>0</v>
      </c>
      <c r="R453" s="1" t="str">
        <f t="shared" si="6"/>
        <v xml:space="preserve">  </v>
      </c>
      <c r="T453" s="5"/>
    </row>
    <row r="454" spans="1:20" x14ac:dyDescent="0.25">
      <c r="A454" s="1">
        <v>1</v>
      </c>
      <c r="B454" s="1">
        <v>42</v>
      </c>
      <c r="C454" s="1" t="s">
        <v>23</v>
      </c>
      <c r="D454" s="12">
        <v>4224060</v>
      </c>
      <c r="E454" s="21" t="s">
        <v>466</v>
      </c>
      <c r="F454" s="22">
        <v>143160.99687214731</v>
      </c>
      <c r="G454" s="22">
        <v>34197.058048560677</v>
      </c>
      <c r="H454" s="22">
        <v>64084.901639657153</v>
      </c>
      <c r="I454" s="22">
        <v>52296.239305778625</v>
      </c>
      <c r="J454" s="22">
        <v>293739.1958661438</v>
      </c>
      <c r="K454" s="22">
        <v>128844.89718493259</v>
      </c>
      <c r="L454" s="22">
        <v>30777.352243704609</v>
      </c>
      <c r="M454" s="22">
        <v>57676.411475691442</v>
      </c>
      <c r="N454" s="22">
        <v>47066.615375200767</v>
      </c>
      <c r="O454" s="22">
        <v>264365.27627952944</v>
      </c>
      <c r="P454" s="23">
        <v>0.90000000000000013</v>
      </c>
      <c r="Q454" s="22">
        <v>5337</v>
      </c>
      <c r="R454" s="1" t="str">
        <f t="shared" si="6"/>
        <v xml:space="preserve">  </v>
      </c>
      <c r="T454" s="5"/>
    </row>
    <row r="455" spans="1:20" x14ac:dyDescent="0.25">
      <c r="A455" s="1">
        <v>1</v>
      </c>
      <c r="B455" s="1">
        <v>42</v>
      </c>
      <c r="C455" s="1" t="s">
        <v>23</v>
      </c>
      <c r="D455" s="12">
        <v>4224090</v>
      </c>
      <c r="E455" s="21" t="s">
        <v>467</v>
      </c>
      <c r="F455" s="22">
        <v>184699.93896976509</v>
      </c>
      <c r="G455" s="22">
        <v>44119.52048752128</v>
      </c>
      <c r="H455" s="22">
        <v>72176.129372878888</v>
      </c>
      <c r="I455" s="22">
        <v>56315.92583321665</v>
      </c>
      <c r="J455" s="22">
        <v>357311.51466338191</v>
      </c>
      <c r="K455" s="22">
        <v>218286.07284443107</v>
      </c>
      <c r="L455" s="22">
        <v>52638.925427178146</v>
      </c>
      <c r="M455" s="22">
        <v>96907.451949581286</v>
      </c>
      <c r="N455" s="22">
        <v>76393.751382676084</v>
      </c>
      <c r="O455" s="22">
        <v>444226.20160386653</v>
      </c>
      <c r="P455" s="23">
        <v>1.2432462525658199</v>
      </c>
      <c r="Q455" s="22">
        <v>6763</v>
      </c>
      <c r="R455" s="1" t="str">
        <f t="shared" si="6"/>
        <v xml:space="preserve">  </v>
      </c>
      <c r="T455" s="5"/>
    </row>
    <row r="456" spans="1:20" x14ac:dyDescent="0.25">
      <c r="A456" s="1">
        <v>1</v>
      </c>
      <c r="B456" s="1">
        <v>42</v>
      </c>
      <c r="C456" s="1" t="s">
        <v>23</v>
      </c>
      <c r="D456" s="12">
        <v>4224120</v>
      </c>
      <c r="E456" s="21" t="s">
        <v>468</v>
      </c>
      <c r="F456" s="22">
        <v>97913.220658670703</v>
      </c>
      <c r="G456" s="22">
        <v>23388.6614632643</v>
      </c>
      <c r="H456" s="22">
        <v>39366.172481614063</v>
      </c>
      <c r="I456" s="22">
        <v>30460.302193836374</v>
      </c>
      <c r="J456" s="22">
        <v>191128.35679738544</v>
      </c>
      <c r="K456" s="22">
        <v>102861.42281518155</v>
      </c>
      <c r="L456" s="22">
        <v>24804.673492663089</v>
      </c>
      <c r="M456" s="22">
        <v>43364.074367489426</v>
      </c>
      <c r="N456" s="22">
        <v>33304.824813028994</v>
      </c>
      <c r="O456" s="22">
        <v>204334.99548836306</v>
      </c>
      <c r="P456" s="23">
        <v>1.069098269415762</v>
      </c>
      <c r="Q456" s="22">
        <v>4162</v>
      </c>
      <c r="R456" s="1" t="str">
        <f t="shared" si="6"/>
        <v xml:space="preserve">  </v>
      </c>
      <c r="T456" s="5"/>
    </row>
    <row r="457" spans="1:20" x14ac:dyDescent="0.25">
      <c r="A457" s="1">
        <v>1</v>
      </c>
      <c r="B457" s="1">
        <v>42</v>
      </c>
      <c r="C457" s="1" t="s">
        <v>23</v>
      </c>
      <c r="D457" s="12">
        <v>4224150</v>
      </c>
      <c r="E457" s="21" t="s">
        <v>469</v>
      </c>
      <c r="F457" s="22">
        <v>766986.8951595868</v>
      </c>
      <c r="G457" s="22">
        <v>183211.18146223694</v>
      </c>
      <c r="H457" s="22">
        <v>404293.18145079451</v>
      </c>
      <c r="I457" s="22">
        <v>354812.13353193575</v>
      </c>
      <c r="J457" s="22">
        <v>1709303.3916045539</v>
      </c>
      <c r="K457" s="22">
        <v>716889.15290275414</v>
      </c>
      <c r="L457" s="22">
        <v>172875.31983817861</v>
      </c>
      <c r="M457" s="22">
        <v>364548.80457902857</v>
      </c>
      <c r="N457" s="22">
        <v>319330.92017874221</v>
      </c>
      <c r="O457" s="22">
        <v>1573644.1974987034</v>
      </c>
      <c r="P457" s="23">
        <v>0.92063480668665565</v>
      </c>
      <c r="Q457" s="22">
        <v>23145</v>
      </c>
      <c r="R457" s="1" t="str">
        <f t="shared" si="6"/>
        <v>*</v>
      </c>
      <c r="T457" s="5"/>
    </row>
    <row r="458" spans="1:20" x14ac:dyDescent="0.25">
      <c r="A458" s="1">
        <v>1</v>
      </c>
      <c r="B458" s="1">
        <v>42</v>
      </c>
      <c r="C458" s="1" t="s">
        <v>23</v>
      </c>
      <c r="D458" s="12">
        <v>4224210</v>
      </c>
      <c r="E458" s="21" t="s">
        <v>470</v>
      </c>
      <c r="F458" s="22">
        <v>112006.79029893389</v>
      </c>
      <c r="G458" s="22">
        <v>0</v>
      </c>
      <c r="H458" s="22">
        <v>0</v>
      </c>
      <c r="I458" s="22">
        <v>0</v>
      </c>
      <c r="J458" s="22">
        <v>112006.79029893389</v>
      </c>
      <c r="K458" s="22">
        <v>118565.45683276652</v>
      </c>
      <c r="L458" s="22">
        <v>0</v>
      </c>
      <c r="M458" s="22">
        <v>0</v>
      </c>
      <c r="N458" s="22">
        <v>0</v>
      </c>
      <c r="O458" s="22">
        <v>118565.45683276652</v>
      </c>
      <c r="P458" s="23">
        <v>1.0585559725113831</v>
      </c>
      <c r="Q458" s="22">
        <v>24411</v>
      </c>
      <c r="R458" s="1" t="str">
        <f t="shared" si="6"/>
        <v>*</v>
      </c>
      <c r="T458" s="5"/>
    </row>
    <row r="459" spans="1:20" x14ac:dyDescent="0.25">
      <c r="A459" s="1">
        <v>1</v>
      </c>
      <c r="B459" s="1">
        <v>42</v>
      </c>
      <c r="C459" s="1" t="s">
        <v>23</v>
      </c>
      <c r="D459" s="12">
        <v>4224240</v>
      </c>
      <c r="E459" s="21" t="s">
        <v>471</v>
      </c>
      <c r="F459" s="22">
        <v>193601.14084782606</v>
      </c>
      <c r="G459" s="22">
        <v>46245.762438727128</v>
      </c>
      <c r="H459" s="22">
        <v>74451.995037993547</v>
      </c>
      <c r="I459" s="22">
        <v>58369.870569492967</v>
      </c>
      <c r="J459" s="22">
        <v>372668.76889403973</v>
      </c>
      <c r="K459" s="22">
        <v>222212.08134882734</v>
      </c>
      <c r="L459" s="22">
        <v>53585.668690256898</v>
      </c>
      <c r="M459" s="22">
        <v>93337.950416036343</v>
      </c>
      <c r="N459" s="22">
        <v>71762.442799602301</v>
      </c>
      <c r="O459" s="22">
        <v>440898.14325472288</v>
      </c>
      <c r="P459" s="23">
        <v>1.1830831560239561</v>
      </c>
      <c r="Q459" s="22">
        <v>7764</v>
      </c>
      <c r="R459" s="1" t="str">
        <f t="shared" si="6"/>
        <v xml:space="preserve">  </v>
      </c>
      <c r="T459" s="5"/>
    </row>
    <row r="460" spans="1:20" x14ac:dyDescent="0.25">
      <c r="A460" s="1">
        <v>1</v>
      </c>
      <c r="B460" s="1">
        <v>42</v>
      </c>
      <c r="C460" s="1" t="s">
        <v>23</v>
      </c>
      <c r="D460" s="12">
        <v>4224300</v>
      </c>
      <c r="E460" s="21" t="s">
        <v>472</v>
      </c>
      <c r="F460" s="22">
        <v>165414.00156729968</v>
      </c>
      <c r="G460" s="22">
        <v>0</v>
      </c>
      <c r="H460" s="22">
        <v>54483.955267908692</v>
      </c>
      <c r="I460" s="22">
        <v>44860.888950991342</v>
      </c>
      <c r="J460" s="22">
        <v>264758.84578619973</v>
      </c>
      <c r="K460" s="22">
        <v>192374.41671541589</v>
      </c>
      <c r="L460" s="22">
        <v>0</v>
      </c>
      <c r="M460" s="22">
        <v>66467.249162042252</v>
      </c>
      <c r="N460" s="22">
        <v>54315.538172078486</v>
      </c>
      <c r="O460" s="22">
        <v>313157.20404953661</v>
      </c>
      <c r="P460" s="23">
        <v>1.1828016666246532</v>
      </c>
      <c r="Q460" s="22">
        <v>10909</v>
      </c>
      <c r="R460" s="1" t="str">
        <f t="shared" ref="R460:R523" si="7">IF(AND($A460=1,Q460&gt;=20000),"*","  ")</f>
        <v xml:space="preserve">  </v>
      </c>
      <c r="T460" s="5"/>
    </row>
    <row r="461" spans="1:20" x14ac:dyDescent="0.25">
      <c r="A461" s="1">
        <v>1</v>
      </c>
      <c r="B461" s="1">
        <v>42</v>
      </c>
      <c r="C461" s="1" t="s">
        <v>23</v>
      </c>
      <c r="D461" s="12">
        <v>4224320</v>
      </c>
      <c r="E461" s="21" t="s">
        <v>473</v>
      </c>
      <c r="F461" s="22">
        <v>2208239.8325822921</v>
      </c>
      <c r="G461" s="22">
        <v>527485.19072831667</v>
      </c>
      <c r="H461" s="22">
        <v>1093954.7520720228</v>
      </c>
      <c r="I461" s="22">
        <v>936697.37299575529</v>
      </c>
      <c r="J461" s="22">
        <v>4766377.1483783871</v>
      </c>
      <c r="K461" s="22">
        <v>2544053.5108487653</v>
      </c>
      <c r="L461" s="22">
        <v>613489.63447502581</v>
      </c>
      <c r="M461" s="22">
        <v>1357424.0048256267</v>
      </c>
      <c r="N461" s="22">
        <v>1163460.9972533383</v>
      </c>
      <c r="O461" s="22">
        <v>5678428.1474027559</v>
      </c>
      <c r="P461" s="23">
        <v>1.1913509927208898</v>
      </c>
      <c r="Q461" s="22">
        <v>91367</v>
      </c>
      <c r="R461" s="1" t="str">
        <f t="shared" si="7"/>
        <v>*</v>
      </c>
      <c r="T461" s="5"/>
    </row>
    <row r="462" spans="1:20" x14ac:dyDescent="0.25">
      <c r="A462" s="1">
        <v>1</v>
      </c>
      <c r="B462" s="1">
        <v>42</v>
      </c>
      <c r="C462" s="1" t="s">
        <v>23</v>
      </c>
      <c r="D462" s="12">
        <v>4224360</v>
      </c>
      <c r="E462" s="21" t="s">
        <v>474</v>
      </c>
      <c r="F462" s="22">
        <v>240332.45070764626</v>
      </c>
      <c r="G462" s="22">
        <v>57408.532682557823</v>
      </c>
      <c r="H462" s="22">
        <v>88512.923469558868</v>
      </c>
      <c r="I462" s="22">
        <v>70312.744472822116</v>
      </c>
      <c r="J462" s="22">
        <v>456566.65133258508</v>
      </c>
      <c r="K462" s="22">
        <v>216299.20563688164</v>
      </c>
      <c r="L462" s="22">
        <v>51667.679414302045</v>
      </c>
      <c r="M462" s="22">
        <v>79661.631122602979</v>
      </c>
      <c r="N462" s="22">
        <v>63281.470025539908</v>
      </c>
      <c r="O462" s="22">
        <v>410909.98619932658</v>
      </c>
      <c r="P462" s="23">
        <v>0.9</v>
      </c>
      <c r="Q462" s="22">
        <v>9956</v>
      </c>
      <c r="R462" s="1" t="str">
        <f t="shared" si="7"/>
        <v xml:space="preserve">  </v>
      </c>
      <c r="T462" s="5"/>
    </row>
    <row r="463" spans="1:20" x14ac:dyDescent="0.25">
      <c r="A463" s="1">
        <v>1</v>
      </c>
      <c r="B463" s="1">
        <v>42</v>
      </c>
      <c r="C463" s="1" t="s">
        <v>23</v>
      </c>
      <c r="D463" s="12">
        <v>4224390</v>
      </c>
      <c r="E463" s="21" t="s">
        <v>475</v>
      </c>
      <c r="F463" s="22">
        <v>168218.81080074378</v>
      </c>
      <c r="G463" s="22">
        <v>0</v>
      </c>
      <c r="H463" s="22">
        <v>0</v>
      </c>
      <c r="I463" s="22">
        <v>0</v>
      </c>
      <c r="J463" s="22">
        <v>168218.81080074378</v>
      </c>
      <c r="K463" s="22">
        <v>142985.98918063223</v>
      </c>
      <c r="L463" s="22">
        <v>0</v>
      </c>
      <c r="M463" s="22">
        <v>0</v>
      </c>
      <c r="N463" s="22">
        <v>0</v>
      </c>
      <c r="O463" s="22">
        <v>142985.98918063223</v>
      </c>
      <c r="P463" s="23">
        <v>0.85000000000000009</v>
      </c>
      <c r="Q463" s="22">
        <v>26267</v>
      </c>
      <c r="R463" s="1" t="str">
        <f t="shared" si="7"/>
        <v>*</v>
      </c>
      <c r="T463" s="5"/>
    </row>
    <row r="464" spans="1:20" x14ac:dyDescent="0.25">
      <c r="A464" s="1">
        <v>1</v>
      </c>
      <c r="B464" s="1">
        <v>42</v>
      </c>
      <c r="C464" s="1" t="s">
        <v>23</v>
      </c>
      <c r="D464" s="12">
        <v>4224480</v>
      </c>
      <c r="E464" s="21" t="s">
        <v>476</v>
      </c>
      <c r="F464" s="22">
        <v>260360.15493328345</v>
      </c>
      <c r="G464" s="22">
        <v>0</v>
      </c>
      <c r="H464" s="22">
        <v>85757.256946349531</v>
      </c>
      <c r="I464" s="22">
        <v>70610.636869049151</v>
      </c>
      <c r="J464" s="22">
        <v>416728.04874868214</v>
      </c>
      <c r="K464" s="22">
        <v>286598.62082092569</v>
      </c>
      <c r="L464" s="22">
        <v>0</v>
      </c>
      <c r="M464" s="22">
        <v>99022.636506716022</v>
      </c>
      <c r="N464" s="22">
        <v>80919.06707268834</v>
      </c>
      <c r="O464" s="22">
        <v>466540.32440033008</v>
      </c>
      <c r="P464" s="23">
        <v>1.1195318524904199</v>
      </c>
      <c r="Q464" s="22">
        <v>35198</v>
      </c>
      <c r="R464" s="1" t="str">
        <f t="shared" si="7"/>
        <v>*</v>
      </c>
      <c r="T464" s="5"/>
    </row>
    <row r="465" spans="1:20" x14ac:dyDescent="0.25">
      <c r="A465" s="1">
        <v>1</v>
      </c>
      <c r="B465" s="1">
        <v>42</v>
      </c>
      <c r="C465" s="1" t="s">
        <v>23</v>
      </c>
      <c r="D465" s="12">
        <v>4224510</v>
      </c>
      <c r="E465" s="21" t="s">
        <v>477</v>
      </c>
      <c r="F465" s="22">
        <v>189892.30673196746</v>
      </c>
      <c r="G465" s="22">
        <v>0</v>
      </c>
      <c r="H465" s="22">
        <v>62546.603356881715</v>
      </c>
      <c r="I465" s="22">
        <v>51499.495836115617</v>
      </c>
      <c r="J465" s="22">
        <v>303938.40592496481</v>
      </c>
      <c r="K465" s="22">
        <v>228493.69495586128</v>
      </c>
      <c r="L465" s="22">
        <v>0</v>
      </c>
      <c r="M465" s="22">
        <v>78946.814310833841</v>
      </c>
      <c r="N465" s="22">
        <v>64513.557583978938</v>
      </c>
      <c r="O465" s="22">
        <v>371954.06685067405</v>
      </c>
      <c r="P465" s="23">
        <v>1.2237810674788518</v>
      </c>
      <c r="Q465" s="22">
        <v>24671</v>
      </c>
      <c r="R465" s="1" t="str">
        <f t="shared" si="7"/>
        <v>*</v>
      </c>
      <c r="T465" s="5"/>
    </row>
    <row r="466" spans="1:20" x14ac:dyDescent="0.25">
      <c r="A466" s="1">
        <v>1</v>
      </c>
      <c r="B466" s="1">
        <v>42</v>
      </c>
      <c r="C466" s="1" t="s">
        <v>23</v>
      </c>
      <c r="D466" s="12">
        <v>4224540</v>
      </c>
      <c r="E466" s="21" t="s">
        <v>478</v>
      </c>
      <c r="F466" s="22">
        <v>191375.84037831088</v>
      </c>
      <c r="G466" s="22">
        <v>0</v>
      </c>
      <c r="H466" s="22">
        <v>63035.248695607341</v>
      </c>
      <c r="I466" s="22">
        <v>51901.835647335276</v>
      </c>
      <c r="J466" s="22">
        <v>306312.92472125351</v>
      </c>
      <c r="K466" s="22">
        <v>207293.24903212165</v>
      </c>
      <c r="L466" s="22">
        <v>0</v>
      </c>
      <c r="M466" s="22">
        <v>71621.852158282258</v>
      </c>
      <c r="N466" s="22">
        <v>58527.763581341715</v>
      </c>
      <c r="O466" s="22">
        <v>337442.86477174563</v>
      </c>
      <c r="P466" s="23">
        <v>1.1016279025079354</v>
      </c>
      <c r="Q466" s="22">
        <v>22819</v>
      </c>
      <c r="R466" s="1" t="str">
        <f t="shared" si="7"/>
        <v>*</v>
      </c>
      <c r="T466" s="5"/>
    </row>
    <row r="467" spans="1:20" x14ac:dyDescent="0.25">
      <c r="A467" s="1">
        <v>1</v>
      </c>
      <c r="B467" s="1">
        <v>42</v>
      </c>
      <c r="C467" s="1" t="s">
        <v>23</v>
      </c>
      <c r="D467" s="12">
        <v>4224570</v>
      </c>
      <c r="E467" s="21" t="s">
        <v>479</v>
      </c>
      <c r="F467" s="22">
        <v>93454.894889302086</v>
      </c>
      <c r="G467" s="22">
        <v>0</v>
      </c>
      <c r="H467" s="22">
        <v>0</v>
      </c>
      <c r="I467" s="22">
        <v>0</v>
      </c>
      <c r="J467" s="22">
        <v>93454.894889302086</v>
      </c>
      <c r="K467" s="22">
        <v>79436.660655906773</v>
      </c>
      <c r="L467" s="22">
        <v>0</v>
      </c>
      <c r="M467" s="22">
        <v>0</v>
      </c>
      <c r="N467" s="22">
        <v>0</v>
      </c>
      <c r="O467" s="22">
        <v>79436.660655906773</v>
      </c>
      <c r="P467" s="23">
        <v>0.85</v>
      </c>
      <c r="Q467" s="22">
        <v>19261</v>
      </c>
      <c r="R467" s="1" t="str">
        <f t="shared" si="7"/>
        <v xml:space="preserve">  </v>
      </c>
      <c r="T467" s="5"/>
    </row>
    <row r="468" spans="1:20" x14ac:dyDescent="0.25">
      <c r="A468" s="1">
        <v>1</v>
      </c>
      <c r="B468" s="1">
        <v>42</v>
      </c>
      <c r="C468" s="1" t="s">
        <v>23</v>
      </c>
      <c r="D468" s="12">
        <v>4224630</v>
      </c>
      <c r="E468" s="21" t="s">
        <v>480</v>
      </c>
      <c r="F468" s="22">
        <v>132247.72298129639</v>
      </c>
      <c r="G468" s="22">
        <v>31337.326447901742</v>
      </c>
      <c r="H468" s="22">
        <v>46440.566195248954</v>
      </c>
      <c r="I468" s="22">
        <v>40515.972073196936</v>
      </c>
      <c r="J468" s="22">
        <v>250541.58769764402</v>
      </c>
      <c r="K468" s="22">
        <v>112410.56453410193</v>
      </c>
      <c r="L468" s="22">
        <v>26636.727480716479</v>
      </c>
      <c r="M468" s="22">
        <v>39474.481265961607</v>
      </c>
      <c r="N468" s="22">
        <v>34438.576262217393</v>
      </c>
      <c r="O468" s="22">
        <v>212960.3495429974</v>
      </c>
      <c r="P468" s="23">
        <v>0.85</v>
      </c>
      <c r="Q468" s="22">
        <v>6608</v>
      </c>
      <c r="R468" s="1" t="str">
        <f t="shared" si="7"/>
        <v xml:space="preserve">  </v>
      </c>
      <c r="T468" s="5"/>
    </row>
    <row r="469" spans="1:20" x14ac:dyDescent="0.25">
      <c r="A469" s="1">
        <v>1</v>
      </c>
      <c r="B469" s="1">
        <v>42</v>
      </c>
      <c r="C469" s="1" t="s">
        <v>23</v>
      </c>
      <c r="D469" s="12">
        <v>4224650</v>
      </c>
      <c r="E469" s="21" t="s">
        <v>481</v>
      </c>
      <c r="F469" s="22">
        <v>296706.72926869901</v>
      </c>
      <c r="G469" s="22">
        <v>0</v>
      </c>
      <c r="H469" s="22">
        <v>97729.067745127686</v>
      </c>
      <c r="I469" s="22">
        <v>80467.962243930655</v>
      </c>
      <c r="J469" s="22">
        <v>474903.75925775734</v>
      </c>
      <c r="K469" s="22">
        <v>261472.16639278978</v>
      </c>
      <c r="L469" s="22">
        <v>0</v>
      </c>
      <c r="M469" s="22">
        <v>90341.199881469656</v>
      </c>
      <c r="N469" s="22">
        <v>73824.792699192389</v>
      </c>
      <c r="O469" s="22">
        <v>425638.15897345182</v>
      </c>
      <c r="P469" s="23">
        <v>0.89626192818245043</v>
      </c>
      <c r="Q469" s="22">
        <v>17959</v>
      </c>
      <c r="R469" s="1" t="str">
        <f t="shared" si="7"/>
        <v xml:space="preserve">  </v>
      </c>
      <c r="T469" s="5"/>
    </row>
    <row r="470" spans="1:20" x14ac:dyDescent="0.25">
      <c r="A470" s="1">
        <v>1</v>
      </c>
      <c r="B470" s="1">
        <v>42</v>
      </c>
      <c r="C470" s="1" t="s">
        <v>23</v>
      </c>
      <c r="D470" s="12">
        <v>4224750</v>
      </c>
      <c r="E470" s="21" t="s">
        <v>482</v>
      </c>
      <c r="F470" s="22">
        <v>390169.34898833919</v>
      </c>
      <c r="G470" s="22">
        <v>93200.272194522899</v>
      </c>
      <c r="H470" s="22">
        <v>130144.54125443935</v>
      </c>
      <c r="I470" s="22">
        <v>106710.55631374198</v>
      </c>
      <c r="J470" s="22">
        <v>720224.71875104343</v>
      </c>
      <c r="K470" s="22">
        <v>343918.34498511092</v>
      </c>
      <c r="L470" s="22">
        <v>79220.231365344458</v>
      </c>
      <c r="M470" s="22">
        <v>118827.16380805924</v>
      </c>
      <c r="N470" s="22">
        <v>97102.880487226008</v>
      </c>
      <c r="O470" s="22">
        <v>639068.62064574054</v>
      </c>
      <c r="P470" s="23">
        <v>0.88731836607047121</v>
      </c>
      <c r="Q470" s="22">
        <v>24671</v>
      </c>
      <c r="R470" s="1" t="str">
        <f t="shared" si="7"/>
        <v>*</v>
      </c>
      <c r="T470" s="5"/>
    </row>
    <row r="471" spans="1:20" x14ac:dyDescent="0.25">
      <c r="A471" s="1">
        <v>1</v>
      </c>
      <c r="B471" s="1">
        <v>42</v>
      </c>
      <c r="C471" s="1" t="s">
        <v>23</v>
      </c>
      <c r="D471" s="12">
        <v>4224790</v>
      </c>
      <c r="E471" s="21" t="s">
        <v>483</v>
      </c>
      <c r="F471" s="22">
        <v>112748.55712210562</v>
      </c>
      <c r="G471" s="22">
        <v>0</v>
      </c>
      <c r="H471" s="22">
        <v>0</v>
      </c>
      <c r="I471" s="22">
        <v>0</v>
      </c>
      <c r="J471" s="22">
        <v>112748.55712210562</v>
      </c>
      <c r="K471" s="22">
        <v>183737.1980057442</v>
      </c>
      <c r="L471" s="22">
        <v>0</v>
      </c>
      <c r="M471" s="22">
        <v>63483.005322113822</v>
      </c>
      <c r="N471" s="22">
        <v>51876.881356189246</v>
      </c>
      <c r="O471" s="22">
        <v>299097.08468404727</v>
      </c>
      <c r="P471" s="23">
        <v>2.6527797101662949</v>
      </c>
      <c r="Q471" s="22">
        <v>21778</v>
      </c>
      <c r="R471" s="1" t="str">
        <f t="shared" si="7"/>
        <v>*</v>
      </c>
      <c r="T471" s="5"/>
    </row>
    <row r="472" spans="1:20" x14ac:dyDescent="0.25">
      <c r="A472" s="1">
        <v>1</v>
      </c>
      <c r="B472" s="1">
        <v>42</v>
      </c>
      <c r="C472" s="1" t="s">
        <v>23</v>
      </c>
      <c r="D472" s="12">
        <v>4224820</v>
      </c>
      <c r="E472" s="21" t="s">
        <v>484</v>
      </c>
      <c r="F472" s="22">
        <v>821877.64007429627</v>
      </c>
      <c r="G472" s="22">
        <v>196323.00682800636</v>
      </c>
      <c r="H472" s="22">
        <v>321650.79421615135</v>
      </c>
      <c r="I472" s="22">
        <v>264840.18073533673</v>
      </c>
      <c r="J472" s="22">
        <v>1604691.6218537907</v>
      </c>
      <c r="K472" s="22">
        <v>1013695.3958351101</v>
      </c>
      <c r="L472" s="22">
        <v>244449.11052693165</v>
      </c>
      <c r="M472" s="22">
        <v>468772.92383976094</v>
      </c>
      <c r="N472" s="22">
        <v>376958.09309298766</v>
      </c>
      <c r="O472" s="22">
        <v>2103875.5232947902</v>
      </c>
      <c r="P472" s="23">
        <v>1.3110777763420527</v>
      </c>
      <c r="Q472" s="22">
        <v>36759</v>
      </c>
      <c r="R472" s="1" t="str">
        <f t="shared" si="7"/>
        <v>*</v>
      </c>
      <c r="T472" s="5"/>
    </row>
    <row r="473" spans="1:20" x14ac:dyDescent="0.25">
      <c r="A473" s="1">
        <v>1</v>
      </c>
      <c r="B473" s="1">
        <v>42</v>
      </c>
      <c r="C473" s="1" t="s">
        <v>23</v>
      </c>
      <c r="D473" s="12">
        <v>4224870</v>
      </c>
      <c r="E473" s="21" t="s">
        <v>485</v>
      </c>
      <c r="F473" s="22">
        <v>260467.83607857098</v>
      </c>
      <c r="G473" s="22">
        <v>62045.820857479754</v>
      </c>
      <c r="H473" s="22">
        <v>87967.860708372085</v>
      </c>
      <c r="I473" s="22">
        <v>71998.676065199368</v>
      </c>
      <c r="J473" s="22">
        <v>482480.1937096222</v>
      </c>
      <c r="K473" s="22">
        <v>284243.01571828802</v>
      </c>
      <c r="L473" s="22">
        <v>68544.212246901036</v>
      </c>
      <c r="M473" s="22">
        <v>103106.26221252934</v>
      </c>
      <c r="N473" s="22">
        <v>82922.068933222661</v>
      </c>
      <c r="O473" s="22">
        <v>538815.55911094102</v>
      </c>
      <c r="P473" s="23">
        <v>1.1167620269926022</v>
      </c>
      <c r="Q473" s="22">
        <v>17166</v>
      </c>
      <c r="R473" s="1" t="str">
        <f t="shared" si="7"/>
        <v xml:space="preserve">  </v>
      </c>
      <c r="T473" s="5"/>
    </row>
    <row r="474" spans="1:20" x14ac:dyDescent="0.25">
      <c r="A474" s="1">
        <v>1</v>
      </c>
      <c r="B474" s="1">
        <v>42</v>
      </c>
      <c r="C474" s="1" t="s">
        <v>23</v>
      </c>
      <c r="D474" s="12">
        <v>4224960</v>
      </c>
      <c r="E474" s="21" t="s">
        <v>486</v>
      </c>
      <c r="F474" s="22">
        <v>351597.47418340831</v>
      </c>
      <c r="G474" s="22">
        <v>0</v>
      </c>
      <c r="H474" s="22">
        <v>115808.94527797631</v>
      </c>
      <c r="I474" s="22">
        <v>95354.535259057826</v>
      </c>
      <c r="J474" s="22">
        <v>562760.95472044242</v>
      </c>
      <c r="K474" s="22">
        <v>332925.52117280144</v>
      </c>
      <c r="L474" s="22">
        <v>0</v>
      </c>
      <c r="M474" s="22">
        <v>115029.03528451399</v>
      </c>
      <c r="N474" s="22">
        <v>93999.135448821544</v>
      </c>
      <c r="O474" s="22">
        <v>541953.69190613704</v>
      </c>
      <c r="P474" s="23">
        <v>0.96302646329711772</v>
      </c>
      <c r="Q474" s="22">
        <v>32171</v>
      </c>
      <c r="R474" s="1" t="str">
        <f t="shared" si="7"/>
        <v>*</v>
      </c>
      <c r="T474" s="5"/>
    </row>
    <row r="475" spans="1:20" x14ac:dyDescent="0.25">
      <c r="A475" s="1">
        <v>1</v>
      </c>
      <c r="B475" s="1">
        <v>42</v>
      </c>
      <c r="C475" s="1" t="s">
        <v>23</v>
      </c>
      <c r="D475" s="12">
        <v>4224990</v>
      </c>
      <c r="E475" s="21" t="s">
        <v>487</v>
      </c>
      <c r="F475" s="22">
        <v>421323.55556155258</v>
      </c>
      <c r="G475" s="22">
        <v>100642.11902374333</v>
      </c>
      <c r="H475" s="22">
        <v>221258.3650522996</v>
      </c>
      <c r="I475" s="22">
        <v>193750.03527927597</v>
      </c>
      <c r="J475" s="22">
        <v>936974.0749168715</v>
      </c>
      <c r="K475" s="22">
        <v>379191.20000539732</v>
      </c>
      <c r="L475" s="22">
        <v>90577.907121369004</v>
      </c>
      <c r="M475" s="22">
        <v>199132.52854706964</v>
      </c>
      <c r="N475" s="22">
        <v>174375.03175134838</v>
      </c>
      <c r="O475" s="22">
        <v>843276.66742518439</v>
      </c>
      <c r="P475" s="23">
        <v>0.9</v>
      </c>
      <c r="Q475" s="22">
        <v>15911</v>
      </c>
      <c r="R475" s="1" t="str">
        <f t="shared" si="7"/>
        <v xml:space="preserve">  </v>
      </c>
      <c r="T475" s="5"/>
    </row>
    <row r="476" spans="1:20" x14ac:dyDescent="0.25">
      <c r="A476" s="1">
        <v>1</v>
      </c>
      <c r="B476" s="1">
        <v>42</v>
      </c>
      <c r="C476" s="1" t="s">
        <v>23</v>
      </c>
      <c r="D476" s="12">
        <v>4225080</v>
      </c>
      <c r="E476" s="21" t="s">
        <v>488</v>
      </c>
      <c r="F476" s="22">
        <v>149836.89828069299</v>
      </c>
      <c r="G476" s="22">
        <v>26464.550284690526</v>
      </c>
      <c r="H476" s="22">
        <v>49353.179211289484</v>
      </c>
      <c r="I476" s="22">
        <v>40636.320933184987</v>
      </c>
      <c r="J476" s="22">
        <v>266290.94870985794</v>
      </c>
      <c r="K476" s="22">
        <v>193159.61841629521</v>
      </c>
      <c r="L476" s="22">
        <v>0</v>
      </c>
      <c r="M476" s="22">
        <v>66738.544056581188</v>
      </c>
      <c r="N476" s="22">
        <v>54537.234246250235</v>
      </c>
      <c r="O476" s="22">
        <v>314435.39671912661</v>
      </c>
      <c r="P476" s="23">
        <v>1.1807964117538419</v>
      </c>
      <c r="Q476" s="22">
        <v>10250</v>
      </c>
      <c r="R476" s="1" t="str">
        <f t="shared" si="7"/>
        <v xml:space="preserve">  </v>
      </c>
      <c r="T476" s="5"/>
    </row>
    <row r="477" spans="1:20" x14ac:dyDescent="0.25">
      <c r="A477" s="1">
        <v>1</v>
      </c>
      <c r="B477" s="1">
        <v>42</v>
      </c>
      <c r="C477" s="1" t="s">
        <v>23</v>
      </c>
      <c r="D477" s="12">
        <v>4224970</v>
      </c>
      <c r="E477" s="21" t="s">
        <v>489</v>
      </c>
      <c r="F477" s="22">
        <v>488824.33647018159</v>
      </c>
      <c r="G477" s="22">
        <v>116766.12048705434</v>
      </c>
      <c r="H477" s="22">
        <v>202443.44887673989</v>
      </c>
      <c r="I477" s="22">
        <v>159031.57975189178</v>
      </c>
      <c r="J477" s="22">
        <v>967065.48558586766</v>
      </c>
      <c r="K477" s="22">
        <v>470335.81882666994</v>
      </c>
      <c r="L477" s="22">
        <v>113419.84291683351</v>
      </c>
      <c r="M477" s="22">
        <v>195495.80637149166</v>
      </c>
      <c r="N477" s="22">
        <v>150768.49444826262</v>
      </c>
      <c r="O477" s="22">
        <v>930019.96256325766</v>
      </c>
      <c r="P477" s="23">
        <v>0.96169284957970858</v>
      </c>
      <c r="Q477" s="22">
        <v>20003</v>
      </c>
      <c r="R477" s="1" t="str">
        <f t="shared" si="7"/>
        <v>*</v>
      </c>
      <c r="T477" s="5"/>
    </row>
    <row r="478" spans="1:20" x14ac:dyDescent="0.25">
      <c r="A478" s="1">
        <v>1</v>
      </c>
      <c r="B478" s="1">
        <v>42</v>
      </c>
      <c r="C478" s="1" t="s">
        <v>23</v>
      </c>
      <c r="D478" s="12">
        <v>4225110</v>
      </c>
      <c r="E478" s="21" t="s">
        <v>490</v>
      </c>
      <c r="F478" s="22">
        <v>496242.00470189902</v>
      </c>
      <c r="G478" s="22">
        <v>94404.817389352742</v>
      </c>
      <c r="H478" s="22">
        <v>163451.86580372602</v>
      </c>
      <c r="I478" s="22">
        <v>134582.66685297398</v>
      </c>
      <c r="J478" s="22">
        <v>888681.35474795173</v>
      </c>
      <c r="K478" s="22">
        <v>478187.83583546255</v>
      </c>
      <c r="L478" s="22">
        <v>80244.094780949832</v>
      </c>
      <c r="M478" s="22">
        <v>165218.59077421931</v>
      </c>
      <c r="N478" s="22">
        <v>135012.90917059511</v>
      </c>
      <c r="O478" s="22">
        <v>858663.43056122691</v>
      </c>
      <c r="P478" s="23">
        <v>0.96622194892877156</v>
      </c>
      <c r="Q478" s="22">
        <v>33240</v>
      </c>
      <c r="R478" s="1" t="str">
        <f t="shared" si="7"/>
        <v>*</v>
      </c>
      <c r="T478" s="5"/>
    </row>
    <row r="479" spans="1:20" x14ac:dyDescent="0.25">
      <c r="A479" s="1">
        <v>1</v>
      </c>
      <c r="B479" s="1">
        <v>42</v>
      </c>
      <c r="C479" s="1" t="s">
        <v>23</v>
      </c>
      <c r="D479" s="12">
        <v>4225140</v>
      </c>
      <c r="E479" s="21" t="s">
        <v>491</v>
      </c>
      <c r="F479" s="22">
        <v>80852.583725720484</v>
      </c>
      <c r="G479" s="22">
        <v>19313.364390119765</v>
      </c>
      <c r="H479" s="22">
        <v>26631.170960547297</v>
      </c>
      <c r="I479" s="22">
        <v>21927.519711471101</v>
      </c>
      <c r="J479" s="22">
        <v>148724.63878785865</v>
      </c>
      <c r="K479" s="22">
        <v>106787.43131957782</v>
      </c>
      <c r="L479" s="22">
        <v>25751.41675574183</v>
      </c>
      <c r="M479" s="22">
        <v>42441.020618310118</v>
      </c>
      <c r="N479" s="22">
        <v>33171.452454807273</v>
      </c>
      <c r="O479" s="22">
        <v>208151.32114843704</v>
      </c>
      <c r="P479" s="23">
        <v>1.3995752341032397</v>
      </c>
      <c r="Q479" s="22">
        <v>4927</v>
      </c>
      <c r="R479" s="1" t="str">
        <f t="shared" si="7"/>
        <v xml:space="preserve">  </v>
      </c>
      <c r="T479" s="5"/>
    </row>
    <row r="480" spans="1:20" x14ac:dyDescent="0.25">
      <c r="A480" s="1">
        <v>1</v>
      </c>
      <c r="B480" s="1">
        <v>42</v>
      </c>
      <c r="C480" s="1" t="s">
        <v>23</v>
      </c>
      <c r="D480" s="12">
        <v>4225170</v>
      </c>
      <c r="E480" s="21" t="s">
        <v>492</v>
      </c>
      <c r="F480" s="22">
        <v>236846.97839497501</v>
      </c>
      <c r="G480" s="22">
        <v>56419.116515012211</v>
      </c>
      <c r="H480" s="22">
        <v>86141.385773675967</v>
      </c>
      <c r="I480" s="22">
        <v>68949.05144189256</v>
      </c>
      <c r="J480" s="22">
        <v>448356.53212555579</v>
      </c>
      <c r="K480" s="22">
        <v>237916.11536641233</v>
      </c>
      <c r="L480" s="22">
        <v>57372.641742571861</v>
      </c>
      <c r="M480" s="22">
        <v>88504.506315951512</v>
      </c>
      <c r="N480" s="22">
        <v>70607.228896308094</v>
      </c>
      <c r="O480" s="22">
        <v>454400.4923212438</v>
      </c>
      <c r="P480" s="23">
        <v>1.0134802545800659</v>
      </c>
      <c r="Q480" s="22">
        <v>11663</v>
      </c>
      <c r="R480" s="1" t="str">
        <f t="shared" si="7"/>
        <v xml:space="preserve">  </v>
      </c>
      <c r="T480" s="5"/>
    </row>
    <row r="481" spans="1:20" x14ac:dyDescent="0.25">
      <c r="A481" s="1">
        <v>1</v>
      </c>
      <c r="B481" s="1">
        <v>42</v>
      </c>
      <c r="C481" s="1" t="s">
        <v>23</v>
      </c>
      <c r="D481" s="12">
        <v>4225200</v>
      </c>
      <c r="E481" s="21" t="s">
        <v>493</v>
      </c>
      <c r="F481" s="22">
        <v>178024.03756121936</v>
      </c>
      <c r="G481" s="22">
        <v>0</v>
      </c>
      <c r="H481" s="22">
        <v>58637.440647076626</v>
      </c>
      <c r="I481" s="22">
        <v>48280.777346358402</v>
      </c>
      <c r="J481" s="22">
        <v>284942.2555546544</v>
      </c>
      <c r="K481" s="22">
        <v>168033.16398815924</v>
      </c>
      <c r="L481" s="22">
        <v>0</v>
      </c>
      <c r="M481" s="22">
        <v>58057.107431334858</v>
      </c>
      <c r="N481" s="22">
        <v>47442.959872754269</v>
      </c>
      <c r="O481" s="22">
        <v>273533.23129224835</v>
      </c>
      <c r="P481" s="23">
        <v>0.95996022337860065</v>
      </c>
      <c r="Q481" s="22">
        <v>20497</v>
      </c>
      <c r="R481" s="1" t="str">
        <f t="shared" si="7"/>
        <v>*</v>
      </c>
      <c r="T481" s="5"/>
    </row>
    <row r="482" spans="1:20" x14ac:dyDescent="0.25">
      <c r="A482" s="1">
        <v>1</v>
      </c>
      <c r="B482" s="1">
        <v>42</v>
      </c>
      <c r="C482" s="1" t="s">
        <v>23</v>
      </c>
      <c r="D482" s="12">
        <v>4225230</v>
      </c>
      <c r="E482" s="21" t="s">
        <v>494</v>
      </c>
      <c r="F482" s="22">
        <v>221046.51330518074</v>
      </c>
      <c r="G482" s="22">
        <v>52801.675121611821</v>
      </c>
      <c r="H482" s="22">
        <v>103563.78627671507</v>
      </c>
      <c r="I482" s="22">
        <v>86251.838434099889</v>
      </c>
      <c r="J482" s="22">
        <v>463663.81313760753</v>
      </c>
      <c r="K482" s="22">
        <v>198941.86197466266</v>
      </c>
      <c r="L482" s="22">
        <v>47521.507609450637</v>
      </c>
      <c r="M482" s="22">
        <v>93207.407649043555</v>
      </c>
      <c r="N482" s="22">
        <v>77626.654590689897</v>
      </c>
      <c r="O482" s="22">
        <v>417297.43182384677</v>
      </c>
      <c r="P482" s="23">
        <v>0.9</v>
      </c>
      <c r="Q482" s="22">
        <v>7754</v>
      </c>
      <c r="R482" s="1" t="str">
        <f t="shared" si="7"/>
        <v xml:space="preserve">  </v>
      </c>
      <c r="T482" s="5"/>
    </row>
    <row r="483" spans="1:20" x14ac:dyDescent="0.25">
      <c r="A483" s="1">
        <v>1</v>
      </c>
      <c r="B483" s="1">
        <v>42</v>
      </c>
      <c r="C483" s="1" t="s">
        <v>23</v>
      </c>
      <c r="D483" s="12">
        <v>4225290</v>
      </c>
      <c r="E483" s="21" t="s">
        <v>495</v>
      </c>
      <c r="F483" s="22">
        <v>597122.29265325668</v>
      </c>
      <c r="G483" s="22">
        <v>0</v>
      </c>
      <c r="H483" s="22">
        <v>0</v>
      </c>
      <c r="I483" s="22">
        <v>0</v>
      </c>
      <c r="J483" s="22">
        <v>597122.29265325668</v>
      </c>
      <c r="K483" s="22">
        <v>631302.1675069161</v>
      </c>
      <c r="L483" s="22">
        <v>0</v>
      </c>
      <c r="M483" s="22">
        <v>0</v>
      </c>
      <c r="N483" s="22">
        <v>0</v>
      </c>
      <c r="O483" s="22">
        <v>631302.1675069161</v>
      </c>
      <c r="P483" s="23">
        <v>1.0572409961480158</v>
      </c>
      <c r="Q483" s="22">
        <v>111968</v>
      </c>
      <c r="R483" s="1" t="str">
        <f t="shared" si="7"/>
        <v>*</v>
      </c>
      <c r="T483" s="5"/>
    </row>
    <row r="484" spans="1:20" x14ac:dyDescent="0.25">
      <c r="A484" s="1">
        <v>1</v>
      </c>
      <c r="B484" s="1">
        <v>42</v>
      </c>
      <c r="C484" s="1" t="s">
        <v>23</v>
      </c>
      <c r="D484" s="12">
        <v>4225440</v>
      </c>
      <c r="E484" s="21" t="s">
        <v>496</v>
      </c>
      <c r="F484" s="22">
        <v>126502.05164525111</v>
      </c>
      <c r="G484" s="22">
        <v>32635.477138434198</v>
      </c>
      <c r="H484" s="22">
        <v>61279.623376442105</v>
      </c>
      <c r="I484" s="22">
        <v>57482.812617068681</v>
      </c>
      <c r="J484" s="22">
        <v>277899.96477719612</v>
      </c>
      <c r="K484" s="22">
        <v>107526.74389846344</v>
      </c>
      <c r="L484" s="22">
        <v>27740.15556766907</v>
      </c>
      <c r="M484" s="22">
        <v>52087.679869975786</v>
      </c>
      <c r="N484" s="22">
        <v>48860.390724508376</v>
      </c>
      <c r="O484" s="22">
        <v>236214.97006061667</v>
      </c>
      <c r="P484" s="23">
        <v>0.84999999999999987</v>
      </c>
      <c r="Q484" s="22">
        <v>4913</v>
      </c>
      <c r="R484" s="1" t="str">
        <f t="shared" si="7"/>
        <v xml:space="preserve">  </v>
      </c>
      <c r="T484" s="5"/>
    </row>
    <row r="485" spans="1:20" x14ac:dyDescent="0.25">
      <c r="A485" s="1">
        <v>1</v>
      </c>
      <c r="B485" s="1">
        <v>42</v>
      </c>
      <c r="C485" s="1" t="s">
        <v>23</v>
      </c>
      <c r="D485" s="12">
        <v>4225590</v>
      </c>
      <c r="E485" s="21" t="s">
        <v>497</v>
      </c>
      <c r="F485" s="22">
        <v>138710.39593311682</v>
      </c>
      <c r="G485" s="22">
        <v>0</v>
      </c>
      <c r="H485" s="22">
        <v>45688.33917084719</v>
      </c>
      <c r="I485" s="22">
        <v>37618.772349037572</v>
      </c>
      <c r="J485" s="22">
        <v>222017.50745300157</v>
      </c>
      <c r="K485" s="22">
        <v>118565.45683276652</v>
      </c>
      <c r="L485" s="22">
        <v>0</v>
      </c>
      <c r="M485" s="22">
        <v>40965.52907538115</v>
      </c>
      <c r="N485" s="22">
        <v>33476.107199934086</v>
      </c>
      <c r="O485" s="22">
        <v>193007.09310808175</v>
      </c>
      <c r="P485" s="23">
        <v>0.869332762637825</v>
      </c>
      <c r="Q485" s="22">
        <v>19447</v>
      </c>
      <c r="R485" s="1" t="str">
        <f t="shared" si="7"/>
        <v xml:space="preserve">  </v>
      </c>
      <c r="T485" s="5"/>
    </row>
    <row r="486" spans="1:20" x14ac:dyDescent="0.25">
      <c r="A486" s="1">
        <v>1</v>
      </c>
      <c r="B486" s="1">
        <v>42</v>
      </c>
      <c r="C486" s="1" t="s">
        <v>23</v>
      </c>
      <c r="D486" s="12">
        <v>4225650</v>
      </c>
      <c r="E486" s="21" t="s">
        <v>498</v>
      </c>
      <c r="F486" s="22">
        <v>200277.04225637182</v>
      </c>
      <c r="G486" s="22">
        <v>47840.443902131527</v>
      </c>
      <c r="H486" s="22">
        <v>84527.409925577871</v>
      </c>
      <c r="I486" s="22">
        <v>67046.670587284345</v>
      </c>
      <c r="J486" s="22">
        <v>399691.56667136552</v>
      </c>
      <c r="K486" s="22">
        <v>188448.40821101968</v>
      </c>
      <c r="L486" s="22">
        <v>45443.676627779692</v>
      </c>
      <c r="M486" s="22">
        <v>77931.737333426907</v>
      </c>
      <c r="N486" s="22">
        <v>60342.003528555913</v>
      </c>
      <c r="O486" s="22">
        <v>372165.82570078218</v>
      </c>
      <c r="P486" s="23">
        <v>0.93113254502761233</v>
      </c>
      <c r="Q486" s="22">
        <v>7214</v>
      </c>
      <c r="R486" s="1" t="str">
        <f t="shared" si="7"/>
        <v xml:space="preserve">  </v>
      </c>
      <c r="T486" s="5"/>
    </row>
    <row r="487" spans="1:20" x14ac:dyDescent="0.25">
      <c r="A487" s="1">
        <v>1</v>
      </c>
      <c r="B487" s="1">
        <v>42</v>
      </c>
      <c r="C487" s="1" t="s">
        <v>23</v>
      </c>
      <c r="D487" s="12">
        <v>4225680</v>
      </c>
      <c r="E487" s="21" t="s">
        <v>499</v>
      </c>
      <c r="F487" s="22">
        <v>422065.32238472439</v>
      </c>
      <c r="G487" s="22">
        <v>100819.30585301052</v>
      </c>
      <c r="H487" s="22">
        <v>157151.65150633513</v>
      </c>
      <c r="I487" s="22">
        <v>124418.69819097147</v>
      </c>
      <c r="J487" s="22">
        <v>804454.97793504153</v>
      </c>
      <c r="K487" s="22">
        <v>382393.22832819412</v>
      </c>
      <c r="L487" s="22">
        <v>92212.793823869637</v>
      </c>
      <c r="M487" s="22">
        <v>141436.48635570161</v>
      </c>
      <c r="N487" s="22">
        <v>111976.82837187432</v>
      </c>
      <c r="O487" s="22">
        <v>728019.33687963965</v>
      </c>
      <c r="P487" s="23">
        <v>0.90498456327337939</v>
      </c>
      <c r="Q487" s="22">
        <v>21620</v>
      </c>
      <c r="R487" s="1" t="str">
        <f t="shared" si="7"/>
        <v>*</v>
      </c>
      <c r="T487" s="5"/>
    </row>
    <row r="488" spans="1:20" x14ac:dyDescent="0.25">
      <c r="A488" s="1">
        <v>1</v>
      </c>
      <c r="B488" s="1">
        <v>42</v>
      </c>
      <c r="C488" s="1" t="s">
        <v>23</v>
      </c>
      <c r="D488" s="12">
        <v>4225740</v>
      </c>
      <c r="E488" s="21" t="s">
        <v>500</v>
      </c>
      <c r="F488" s="22">
        <v>293739.66197601199</v>
      </c>
      <c r="G488" s="22">
        <v>40821.360803540199</v>
      </c>
      <c r="H488" s="22">
        <v>96751.77706767639</v>
      </c>
      <c r="I488" s="22">
        <v>79663.282621491337</v>
      </c>
      <c r="J488" s="22">
        <v>510976.08246871992</v>
      </c>
      <c r="K488" s="22">
        <v>322717.89906137111</v>
      </c>
      <c r="L488" s="22">
        <v>0</v>
      </c>
      <c r="M488" s="22">
        <v>111502.20165550764</v>
      </c>
      <c r="N488" s="22">
        <v>91117.086484588828</v>
      </c>
      <c r="O488" s="22">
        <v>525337.18720146758</v>
      </c>
      <c r="P488" s="23">
        <v>1.0281052386314515</v>
      </c>
      <c r="Q488" s="22">
        <v>18929</v>
      </c>
      <c r="R488" s="1" t="str">
        <f t="shared" si="7"/>
        <v xml:space="preserve">  </v>
      </c>
      <c r="T488" s="5"/>
    </row>
    <row r="489" spans="1:20" x14ac:dyDescent="0.25">
      <c r="A489" s="1">
        <v>1</v>
      </c>
      <c r="B489" s="1">
        <v>42</v>
      </c>
      <c r="C489" s="1" t="s">
        <v>23</v>
      </c>
      <c r="D489" s="12">
        <v>4225830</v>
      </c>
      <c r="E489" s="21" t="s">
        <v>501</v>
      </c>
      <c r="F489" s="22">
        <v>733607.38811685832</v>
      </c>
      <c r="G489" s="22">
        <v>0</v>
      </c>
      <c r="H489" s="22">
        <v>278039.19773488835</v>
      </c>
      <c r="I489" s="22">
        <v>228931.35258398275</v>
      </c>
      <c r="J489" s="22">
        <v>1240577.9384357294</v>
      </c>
      <c r="K489" s="22">
        <v>789127.70938364475</v>
      </c>
      <c r="L489" s="22">
        <v>0</v>
      </c>
      <c r="M489" s="22">
        <v>315244.66745425749</v>
      </c>
      <c r="N489" s="22">
        <v>257610.83818757226</v>
      </c>
      <c r="O489" s="22">
        <v>1361983.2150254746</v>
      </c>
      <c r="P489" s="23">
        <v>1.0978618697208398</v>
      </c>
      <c r="Q489" s="22">
        <v>64838</v>
      </c>
      <c r="R489" s="1" t="str">
        <f t="shared" si="7"/>
        <v>*</v>
      </c>
      <c r="T489" s="5"/>
    </row>
    <row r="490" spans="1:20" x14ac:dyDescent="0.25">
      <c r="A490" s="1">
        <v>1</v>
      </c>
      <c r="B490" s="1">
        <v>42</v>
      </c>
      <c r="C490" s="1" t="s">
        <v>23</v>
      </c>
      <c r="D490" s="12">
        <v>4225980</v>
      </c>
      <c r="E490" s="21" t="s">
        <v>502</v>
      </c>
      <c r="F490" s="22">
        <v>411680.58686031995</v>
      </c>
      <c r="G490" s="22">
        <v>0</v>
      </c>
      <c r="H490" s="22">
        <v>135599.0814963647</v>
      </c>
      <c r="I490" s="22">
        <v>111649.29761345379</v>
      </c>
      <c r="J490" s="22">
        <v>658928.96597013844</v>
      </c>
      <c r="K490" s="22">
        <v>349928.49883127195</v>
      </c>
      <c r="L490" s="22">
        <v>0</v>
      </c>
      <c r="M490" s="22">
        <v>120454.93317529288</v>
      </c>
      <c r="N490" s="22">
        <v>98433.056932256513</v>
      </c>
      <c r="O490" s="22">
        <v>568816.48893882136</v>
      </c>
      <c r="P490" s="23">
        <v>0.8632440191809676</v>
      </c>
      <c r="Q490" s="22">
        <v>23980</v>
      </c>
      <c r="R490" s="1" t="str">
        <f t="shared" si="7"/>
        <v>*</v>
      </c>
      <c r="T490" s="5"/>
    </row>
    <row r="491" spans="1:20" x14ac:dyDescent="0.25">
      <c r="A491" s="1">
        <v>1</v>
      </c>
      <c r="B491" s="1">
        <v>42</v>
      </c>
      <c r="C491" s="1" t="s">
        <v>23</v>
      </c>
      <c r="D491" s="12">
        <v>4226040</v>
      </c>
      <c r="E491" s="21" t="s">
        <v>503</v>
      </c>
      <c r="F491" s="22">
        <v>74918.449140346493</v>
      </c>
      <c r="G491" s="22">
        <v>0</v>
      </c>
      <c r="H491" s="22">
        <v>24676.589605644749</v>
      </c>
      <c r="I491" s="22">
        <v>20318.160466592493</v>
      </c>
      <c r="J491" s="22">
        <v>119913.19921258374</v>
      </c>
      <c r="K491" s="22">
        <v>63680.681769294519</v>
      </c>
      <c r="L491" s="22">
        <v>0</v>
      </c>
      <c r="M491" s="22">
        <v>20975.101164798038</v>
      </c>
      <c r="N491" s="22">
        <v>17270.436396603618</v>
      </c>
      <c r="O491" s="22">
        <v>101926.21933069617</v>
      </c>
      <c r="P491" s="23">
        <v>0.84999999999999987</v>
      </c>
      <c r="Q491" s="22">
        <v>5329</v>
      </c>
      <c r="R491" s="1" t="str">
        <f t="shared" si="7"/>
        <v xml:space="preserve">  </v>
      </c>
      <c r="T491" s="5"/>
    </row>
    <row r="492" spans="1:20" x14ac:dyDescent="0.25">
      <c r="A492" s="1">
        <v>1</v>
      </c>
      <c r="B492" s="1">
        <v>42</v>
      </c>
      <c r="C492" s="1" t="s">
        <v>23</v>
      </c>
      <c r="D492" s="12">
        <v>4226070</v>
      </c>
      <c r="E492" s="21" t="s">
        <v>504</v>
      </c>
      <c r="F492" s="22">
        <v>218079.44601249381</v>
      </c>
      <c r="G492" s="22">
        <v>38299.111169246469</v>
      </c>
      <c r="H492" s="22">
        <v>71830.864792668843</v>
      </c>
      <c r="I492" s="22">
        <v>59143.952249289039</v>
      </c>
      <c r="J492" s="22">
        <v>387353.37422369816</v>
      </c>
      <c r="K492" s="22">
        <v>248908.93917872183</v>
      </c>
      <c r="L492" s="22">
        <v>32554.244493859496</v>
      </c>
      <c r="M492" s="22">
        <v>86000.481568846502</v>
      </c>
      <c r="N492" s="22">
        <v>70277.655512444398</v>
      </c>
      <c r="O492" s="22">
        <v>437741.32075387222</v>
      </c>
      <c r="P492" s="23">
        <v>1.1300826322506095</v>
      </c>
      <c r="Q492" s="22">
        <v>18518</v>
      </c>
      <c r="R492" s="1" t="str">
        <f t="shared" si="7"/>
        <v xml:space="preserve">  </v>
      </c>
      <c r="T492" s="5"/>
    </row>
    <row r="493" spans="1:20" x14ac:dyDescent="0.25">
      <c r="A493" s="1">
        <v>1</v>
      </c>
      <c r="B493" s="1">
        <v>42</v>
      </c>
      <c r="C493" s="1" t="s">
        <v>23</v>
      </c>
      <c r="D493" s="12">
        <v>4226130</v>
      </c>
      <c r="E493" s="21" t="s">
        <v>505</v>
      </c>
      <c r="F493" s="22">
        <v>165414.00156729968</v>
      </c>
      <c r="G493" s="22">
        <v>0</v>
      </c>
      <c r="H493" s="22">
        <v>54483.955267908692</v>
      </c>
      <c r="I493" s="22">
        <v>44860.888950991342</v>
      </c>
      <c r="J493" s="22">
        <v>264758.84578619973</v>
      </c>
      <c r="K493" s="22">
        <v>153114.33167145346</v>
      </c>
      <c r="L493" s="22">
        <v>0</v>
      </c>
      <c r="M493" s="22">
        <v>52902.504435094859</v>
      </c>
      <c r="N493" s="22">
        <v>43230.734463491033</v>
      </c>
      <c r="O493" s="22">
        <v>249247.57057003936</v>
      </c>
      <c r="P493" s="23">
        <v>0.94141357139513226</v>
      </c>
      <c r="Q493" s="22">
        <v>12110</v>
      </c>
      <c r="R493" s="1" t="str">
        <f t="shared" si="7"/>
        <v xml:space="preserve">  </v>
      </c>
      <c r="T493" s="5"/>
    </row>
    <row r="494" spans="1:20" x14ac:dyDescent="0.25">
      <c r="A494" s="1">
        <v>1</v>
      </c>
      <c r="B494" s="1">
        <v>42</v>
      </c>
      <c r="C494" s="1" t="s">
        <v>23</v>
      </c>
      <c r="D494" s="12">
        <v>4226250</v>
      </c>
      <c r="E494" s="21" t="s">
        <v>506</v>
      </c>
      <c r="F494" s="22">
        <v>526654.4444519406</v>
      </c>
      <c r="G494" s="22">
        <v>125802.64877967921</v>
      </c>
      <c r="H494" s="22">
        <v>175790.16060654839</v>
      </c>
      <c r="I494" s="22">
        <v>144741.74708627025</v>
      </c>
      <c r="J494" s="22">
        <v>972989.00092443847</v>
      </c>
      <c r="K494" s="22">
        <v>643865.39472098369</v>
      </c>
      <c r="L494" s="22">
        <v>155265.89514491399</v>
      </c>
      <c r="M494" s="22">
        <v>241297.09911830595</v>
      </c>
      <c r="N494" s="22">
        <v>196090.17760491191</v>
      </c>
      <c r="O494" s="22">
        <v>1236518.5665891157</v>
      </c>
      <c r="P494" s="23">
        <v>1.2708453696951325</v>
      </c>
      <c r="Q494" s="22">
        <v>31087</v>
      </c>
      <c r="R494" s="1" t="str">
        <f t="shared" si="7"/>
        <v>*</v>
      </c>
      <c r="T494" s="5"/>
    </row>
    <row r="495" spans="1:20" x14ac:dyDescent="0.25">
      <c r="A495" s="1">
        <v>1</v>
      </c>
      <c r="B495" s="1">
        <v>42</v>
      </c>
      <c r="C495" s="1" t="s">
        <v>23</v>
      </c>
      <c r="D495" s="12">
        <v>4226300</v>
      </c>
      <c r="E495" s="21" t="s">
        <v>507</v>
      </c>
      <c r="F495" s="22">
        <v>1947879.677649009</v>
      </c>
      <c r="G495" s="22">
        <v>465292.61365554587</v>
      </c>
      <c r="H495" s="22">
        <v>1084690.7388774594</v>
      </c>
      <c r="I495" s="22">
        <v>981887.84866160271</v>
      </c>
      <c r="J495" s="22">
        <v>4479750.8788436167</v>
      </c>
      <c r="K495" s="22">
        <v>2045450.4307904432</v>
      </c>
      <c r="L495" s="22">
        <v>493253.24006402551</v>
      </c>
      <c r="M495" s="22">
        <v>1196274.4305271492</v>
      </c>
      <c r="N495" s="22">
        <v>1075455.3264913203</v>
      </c>
      <c r="O495" s="22">
        <v>4810433.4278729381</v>
      </c>
      <c r="P495" s="23">
        <v>1.0738171737609397</v>
      </c>
      <c r="Q495" s="22">
        <v>59033</v>
      </c>
      <c r="R495" s="1" t="str">
        <f t="shared" si="7"/>
        <v>*</v>
      </c>
      <c r="T495" s="5"/>
    </row>
    <row r="496" spans="1:20" x14ac:dyDescent="0.25">
      <c r="A496" s="1">
        <v>1</v>
      </c>
      <c r="B496" s="1">
        <v>42</v>
      </c>
      <c r="C496" s="1" t="s">
        <v>23</v>
      </c>
      <c r="D496" s="12">
        <v>4226370</v>
      </c>
      <c r="E496" s="21" t="s">
        <v>508</v>
      </c>
      <c r="F496" s="22">
        <v>631985.3333423289</v>
      </c>
      <c r="G496" s="22">
        <v>150963.17853561498</v>
      </c>
      <c r="H496" s="22">
        <v>441710.36145856767</v>
      </c>
      <c r="I496" s="22">
        <v>447624.95744308055</v>
      </c>
      <c r="J496" s="22">
        <v>1672283.8307795923</v>
      </c>
      <c r="K496" s="22">
        <v>600386.06667521247</v>
      </c>
      <c r="L496" s="22">
        <v>143415.01960883423</v>
      </c>
      <c r="M496" s="22">
        <v>419624.84338563925</v>
      </c>
      <c r="N496" s="22">
        <v>425243.7095709265</v>
      </c>
      <c r="O496" s="22">
        <v>1588669.6392406127</v>
      </c>
      <c r="P496" s="23">
        <v>0.95000000000000007</v>
      </c>
      <c r="Q496" s="22">
        <v>15956</v>
      </c>
      <c r="R496" s="1" t="str">
        <f t="shared" si="7"/>
        <v xml:space="preserve">  </v>
      </c>
      <c r="T496" s="5"/>
    </row>
    <row r="497" spans="1:20" x14ac:dyDescent="0.25">
      <c r="A497" s="1">
        <v>1</v>
      </c>
      <c r="B497" s="1">
        <v>42</v>
      </c>
      <c r="C497" s="1" t="s">
        <v>23</v>
      </c>
      <c r="D497" s="12">
        <v>4226390</v>
      </c>
      <c r="E497" s="21" t="s">
        <v>509</v>
      </c>
      <c r="F497" s="22">
        <v>1219464.6572943528</v>
      </c>
      <c r="G497" s="22">
        <v>291295.14731520065</v>
      </c>
      <c r="H497" s="22">
        <v>518086.22038385808</v>
      </c>
      <c r="I497" s="22">
        <v>426580.78484563739</v>
      </c>
      <c r="J497" s="22">
        <v>2455426.8098390489</v>
      </c>
      <c r="K497" s="22">
        <v>1370962.1697351681</v>
      </c>
      <c r="L497" s="22">
        <v>330602.74746709724</v>
      </c>
      <c r="M497" s="22">
        <v>623380.79147570929</v>
      </c>
      <c r="N497" s="22">
        <v>504026.02462947118</v>
      </c>
      <c r="O497" s="22">
        <v>2828971.7333074459</v>
      </c>
      <c r="P497" s="23">
        <v>1.1521303432753847</v>
      </c>
      <c r="Q497" s="22">
        <v>42471</v>
      </c>
      <c r="R497" s="1" t="str">
        <f t="shared" si="7"/>
        <v>*</v>
      </c>
      <c r="T497" s="5"/>
    </row>
    <row r="498" spans="1:20" x14ac:dyDescent="0.25">
      <c r="A498" s="1">
        <v>1</v>
      </c>
      <c r="B498" s="1">
        <v>42</v>
      </c>
      <c r="C498" s="1" t="s">
        <v>23</v>
      </c>
      <c r="D498" s="12">
        <v>4226400</v>
      </c>
      <c r="E498" s="21" t="s">
        <v>510</v>
      </c>
      <c r="F498" s="22">
        <v>138710.39593311682</v>
      </c>
      <c r="G498" s="22">
        <v>33133.937072957757</v>
      </c>
      <c r="H498" s="22">
        <v>47180.222254510416</v>
      </c>
      <c r="I498" s="22">
        <v>38437.694800794052</v>
      </c>
      <c r="J498" s="22">
        <v>257462.25006137905</v>
      </c>
      <c r="K498" s="22">
        <v>132699.08744859305</v>
      </c>
      <c r="L498" s="22">
        <v>28163.846512014094</v>
      </c>
      <c r="M498" s="22">
        <v>45848.837177082205</v>
      </c>
      <c r="N498" s="22">
        <v>37466.636535025573</v>
      </c>
      <c r="O498" s="22">
        <v>244178.40767271494</v>
      </c>
      <c r="P498" s="23">
        <v>0.94840469860922427</v>
      </c>
      <c r="Q498" s="22">
        <v>7433</v>
      </c>
      <c r="R498" s="1" t="str">
        <f t="shared" si="7"/>
        <v xml:space="preserve">  </v>
      </c>
      <c r="T498" s="5"/>
    </row>
    <row r="499" spans="1:20" x14ac:dyDescent="0.25">
      <c r="A499" s="1">
        <v>1</v>
      </c>
      <c r="B499" s="1">
        <v>42</v>
      </c>
      <c r="C499" s="1" t="s">
        <v>23</v>
      </c>
      <c r="D499" s="12">
        <v>4226430</v>
      </c>
      <c r="E499" s="21" t="s">
        <v>511</v>
      </c>
      <c r="F499" s="22">
        <v>84561.417841579227</v>
      </c>
      <c r="G499" s="22">
        <v>20199.298536455524</v>
      </c>
      <c r="H499" s="22">
        <v>31784.204812345444</v>
      </c>
      <c r="I499" s="22">
        <v>25091.399284959087</v>
      </c>
      <c r="J499" s="22">
        <v>161636.32047533925</v>
      </c>
      <c r="K499" s="22">
        <v>78520.170087924853</v>
      </c>
      <c r="L499" s="22">
        <v>18934.865261574872</v>
      </c>
      <c r="M499" s="22">
        <v>28605.784331110899</v>
      </c>
      <c r="N499" s="22">
        <v>22926.87686733075</v>
      </c>
      <c r="O499" s="22">
        <v>148987.69654794136</v>
      </c>
      <c r="P499" s="23">
        <v>0.92174640025087873</v>
      </c>
      <c r="Q499" s="22">
        <v>3601</v>
      </c>
      <c r="R499" s="1" t="str">
        <f t="shared" si="7"/>
        <v xml:space="preserve">  </v>
      </c>
      <c r="T499" s="5"/>
    </row>
    <row r="500" spans="1:20" x14ac:dyDescent="0.25">
      <c r="A500" s="1">
        <v>1</v>
      </c>
      <c r="B500" s="1">
        <v>42</v>
      </c>
      <c r="C500" s="1" t="s">
        <v>23</v>
      </c>
      <c r="D500" s="12">
        <v>4226460</v>
      </c>
      <c r="E500" s="21" t="s">
        <v>512</v>
      </c>
      <c r="F500" s="22">
        <v>1156414.4773247542</v>
      </c>
      <c r="G500" s="22">
        <v>276234.26682749257</v>
      </c>
      <c r="H500" s="22">
        <v>557961.73844235973</v>
      </c>
      <c r="I500" s="22">
        <v>470512.07772130112</v>
      </c>
      <c r="J500" s="22">
        <v>2461122.5603159075</v>
      </c>
      <c r="K500" s="22">
        <v>1285375.1843393301</v>
      </c>
      <c r="L500" s="22">
        <v>309963.74433198071</v>
      </c>
      <c r="M500" s="22">
        <v>673994.70643945283</v>
      </c>
      <c r="N500" s="22">
        <v>572213.09724727971</v>
      </c>
      <c r="O500" s="22">
        <v>2841546.7323580431</v>
      </c>
      <c r="P500" s="23">
        <v>1.1545734366001279</v>
      </c>
      <c r="Q500" s="22">
        <v>41439</v>
      </c>
      <c r="R500" s="1" t="str">
        <f t="shared" si="7"/>
        <v>*</v>
      </c>
      <c r="T500" s="5"/>
    </row>
    <row r="501" spans="1:20" x14ac:dyDescent="0.25">
      <c r="A501" s="1">
        <v>1</v>
      </c>
      <c r="B501" s="1">
        <v>42</v>
      </c>
      <c r="C501" s="1" t="s">
        <v>23</v>
      </c>
      <c r="D501" s="12">
        <v>4226520</v>
      </c>
      <c r="E501" s="21" t="s">
        <v>513</v>
      </c>
      <c r="F501" s="22">
        <v>316734.43349433615</v>
      </c>
      <c r="G501" s="22">
        <v>75658.77609707466</v>
      </c>
      <c r="H501" s="22">
        <v>135118.13232172391</v>
      </c>
      <c r="I501" s="22">
        <v>107750.42367282973</v>
      </c>
      <c r="J501" s="22">
        <v>635261.76558596455</v>
      </c>
      <c r="K501" s="22">
        <v>285060.99014490255</v>
      </c>
      <c r="L501" s="22">
        <v>68092.898487367202</v>
      </c>
      <c r="M501" s="22">
        <v>121606.31908955153</v>
      </c>
      <c r="N501" s="22">
        <v>96975.381305546762</v>
      </c>
      <c r="O501" s="22">
        <v>571735.589027368</v>
      </c>
      <c r="P501" s="23">
        <v>0.8999999999999998</v>
      </c>
      <c r="Q501" s="22">
        <v>11343</v>
      </c>
      <c r="R501" s="1" t="str">
        <f t="shared" si="7"/>
        <v xml:space="preserve">  </v>
      </c>
      <c r="T501" s="5"/>
    </row>
    <row r="502" spans="1:20" x14ac:dyDescent="0.25">
      <c r="A502" s="1">
        <v>1</v>
      </c>
      <c r="B502" s="1">
        <v>42</v>
      </c>
      <c r="C502" s="1" t="s">
        <v>23</v>
      </c>
      <c r="D502" s="12">
        <v>4226550</v>
      </c>
      <c r="E502" s="21" t="s">
        <v>514</v>
      </c>
      <c r="F502" s="22">
        <v>267777.82316500077</v>
      </c>
      <c r="G502" s="22">
        <v>54624.299726164965</v>
      </c>
      <c r="H502" s="22">
        <v>88200.483639977727</v>
      </c>
      <c r="I502" s="22">
        <v>72622.335925147418</v>
      </c>
      <c r="J502" s="22">
        <v>483224.94245629082</v>
      </c>
      <c r="K502" s="22">
        <v>266183.37659806531</v>
      </c>
      <c r="L502" s="22">
        <v>46430.654767240216</v>
      </c>
      <c r="M502" s="22">
        <v>91968.969248703361</v>
      </c>
      <c r="N502" s="22">
        <v>75154.969144222894</v>
      </c>
      <c r="O502" s="22">
        <v>479737.96975823177</v>
      </c>
      <c r="P502" s="23">
        <v>0.99278395547975162</v>
      </c>
      <c r="Q502" s="22">
        <v>15643</v>
      </c>
      <c r="R502" s="1" t="str">
        <f t="shared" si="7"/>
        <v xml:space="preserve">  </v>
      </c>
      <c r="T502" s="5"/>
    </row>
    <row r="503" spans="1:20" x14ac:dyDescent="0.25">
      <c r="A503" s="1">
        <v>1</v>
      </c>
      <c r="B503" s="1">
        <v>42</v>
      </c>
      <c r="C503" s="1" t="s">
        <v>23</v>
      </c>
      <c r="D503" s="12">
        <v>4226580</v>
      </c>
      <c r="E503" s="21" t="s">
        <v>515</v>
      </c>
      <c r="F503" s="22">
        <v>458411.89672013995</v>
      </c>
      <c r="G503" s="22">
        <v>0</v>
      </c>
      <c r="H503" s="22">
        <v>150991.40966622229</v>
      </c>
      <c r="I503" s="22">
        <v>124323.00166687285</v>
      </c>
      <c r="J503" s="22">
        <v>733726.30805323517</v>
      </c>
      <c r="K503" s="22">
        <v>472691.42392930767</v>
      </c>
      <c r="L503" s="22">
        <v>0</v>
      </c>
      <c r="M503" s="22">
        <v>163319.52651244664</v>
      </c>
      <c r="N503" s="22">
        <v>133461.03665139287</v>
      </c>
      <c r="O503" s="22">
        <v>769471.98709314712</v>
      </c>
      <c r="P503" s="23">
        <v>1.048718001041498</v>
      </c>
      <c r="Q503" s="22">
        <v>39138</v>
      </c>
      <c r="R503" s="1" t="str">
        <f t="shared" si="7"/>
        <v>*</v>
      </c>
      <c r="T503" s="5"/>
    </row>
    <row r="504" spans="1:20" x14ac:dyDescent="0.25">
      <c r="A504" s="1">
        <v>1</v>
      </c>
      <c r="B504" s="1">
        <v>42</v>
      </c>
      <c r="C504" s="1" t="s">
        <v>23</v>
      </c>
      <c r="D504" s="12">
        <v>4226610</v>
      </c>
      <c r="E504" s="21" t="s">
        <v>516</v>
      </c>
      <c r="F504" s="22">
        <v>183958.17214659342</v>
      </c>
      <c r="G504" s="22">
        <v>43942.333658254116</v>
      </c>
      <c r="H504" s="22">
        <v>72490.841403285158</v>
      </c>
      <c r="I504" s="22">
        <v>56421.620501624049</v>
      </c>
      <c r="J504" s="22">
        <v>356812.96770975681</v>
      </c>
      <c r="K504" s="22">
        <v>226923.29155410282</v>
      </c>
      <c r="L504" s="22">
        <v>54721.760605951364</v>
      </c>
      <c r="M504" s="22">
        <v>107588.96949058188</v>
      </c>
      <c r="N504" s="22">
        <v>87523.138171779457</v>
      </c>
      <c r="O504" s="22">
        <v>476757.15982241556</v>
      </c>
      <c r="P504" s="23">
        <v>1.3361542403644513</v>
      </c>
      <c r="Q504" s="22">
        <v>8553</v>
      </c>
      <c r="R504" s="1" t="str">
        <f t="shared" si="7"/>
        <v xml:space="preserve">  </v>
      </c>
      <c r="T504" s="5"/>
    </row>
    <row r="505" spans="1:20" x14ac:dyDescent="0.25">
      <c r="A505" s="1">
        <v>1</v>
      </c>
      <c r="B505" s="1">
        <v>42</v>
      </c>
      <c r="C505" s="1" t="s">
        <v>23</v>
      </c>
      <c r="D505" s="12">
        <v>4202400</v>
      </c>
      <c r="E505" s="21" t="s">
        <v>517</v>
      </c>
      <c r="F505" s="22">
        <v>238107.15023813091</v>
      </c>
      <c r="G505" s="22">
        <v>0</v>
      </c>
      <c r="H505" s="22">
        <v>78427.576865464929</v>
      </c>
      <c r="I505" s="22">
        <v>64575.539700754351</v>
      </c>
      <c r="J505" s="22">
        <v>381110.26680435019</v>
      </c>
      <c r="K505" s="22">
        <v>250479.34258048036</v>
      </c>
      <c r="L505" s="22">
        <v>0</v>
      </c>
      <c r="M505" s="22">
        <v>86543.071357924389</v>
      </c>
      <c r="N505" s="22">
        <v>70721.04766078791</v>
      </c>
      <c r="O505" s="22">
        <v>407743.4615991927</v>
      </c>
      <c r="P505" s="23">
        <v>1.0698831732300593</v>
      </c>
      <c r="Q505" s="22">
        <v>37699</v>
      </c>
      <c r="R505" s="1" t="str">
        <f t="shared" si="7"/>
        <v>*</v>
      </c>
      <c r="T505" s="5"/>
    </row>
    <row r="506" spans="1:20" x14ac:dyDescent="0.25">
      <c r="A506" s="1">
        <v>1</v>
      </c>
      <c r="B506" s="1">
        <v>42</v>
      </c>
      <c r="C506" s="1" t="s">
        <v>23</v>
      </c>
      <c r="D506" s="12">
        <v>4216500</v>
      </c>
      <c r="E506" s="21" t="s">
        <v>518</v>
      </c>
      <c r="F506" s="22">
        <v>1252844.1643370816</v>
      </c>
      <c r="G506" s="22">
        <v>299268.55463222275</v>
      </c>
      <c r="H506" s="22">
        <v>597585.79350148607</v>
      </c>
      <c r="I506" s="22">
        <v>506557.71061330265</v>
      </c>
      <c r="J506" s="22">
        <v>2656256.2230840931</v>
      </c>
      <c r="K506" s="22">
        <v>1154246.5002924951</v>
      </c>
      <c r="L506" s="22">
        <v>278342.51934515056</v>
      </c>
      <c r="M506" s="22">
        <v>537827.21415133751</v>
      </c>
      <c r="N506" s="22">
        <v>455901.93955197238</v>
      </c>
      <c r="O506" s="22">
        <v>2426318.1733409557</v>
      </c>
      <c r="P506" s="23">
        <v>0.9134352899600312</v>
      </c>
      <c r="Q506" s="22">
        <v>46960</v>
      </c>
      <c r="R506" s="1" t="str">
        <f t="shared" si="7"/>
        <v>*</v>
      </c>
      <c r="T506" s="5"/>
    </row>
    <row r="507" spans="1:20" x14ac:dyDescent="0.25">
      <c r="A507" s="1">
        <v>1</v>
      </c>
      <c r="B507" s="1">
        <v>42</v>
      </c>
      <c r="C507" s="1" t="s">
        <v>23</v>
      </c>
      <c r="D507" s="12">
        <v>4226700</v>
      </c>
      <c r="E507" s="21" t="s">
        <v>519</v>
      </c>
      <c r="F507" s="22">
        <v>171348.13615267366</v>
      </c>
      <c r="G507" s="22">
        <v>40930.157560712505</v>
      </c>
      <c r="H507" s="22">
        <v>57228.492893528579</v>
      </c>
      <c r="I507" s="22">
        <v>46903.869927411935</v>
      </c>
      <c r="J507" s="22">
        <v>316410.65653432673</v>
      </c>
      <c r="K507" s="22">
        <v>164107.155483763</v>
      </c>
      <c r="L507" s="22">
        <v>34790.633926605631</v>
      </c>
      <c r="M507" s="22">
        <v>56700.632958640133</v>
      </c>
      <c r="N507" s="22">
        <v>46334.479501895534</v>
      </c>
      <c r="O507" s="22">
        <v>301932.90187090432</v>
      </c>
      <c r="P507" s="23">
        <v>0.95424378299391521</v>
      </c>
      <c r="Q507" s="22">
        <v>8930</v>
      </c>
      <c r="R507" s="1" t="str">
        <f t="shared" si="7"/>
        <v xml:space="preserve">  </v>
      </c>
      <c r="T507" s="5"/>
    </row>
    <row r="508" spans="1:20" x14ac:dyDescent="0.25">
      <c r="A508" s="1">
        <v>1</v>
      </c>
      <c r="B508" s="1">
        <v>42</v>
      </c>
      <c r="C508" s="1" t="s">
        <v>23</v>
      </c>
      <c r="D508" s="12">
        <v>4226730</v>
      </c>
      <c r="E508" s="21" t="s">
        <v>520</v>
      </c>
      <c r="F508" s="22">
        <v>339024.88306645904</v>
      </c>
      <c r="G508" s="22">
        <v>80335.09534313796</v>
      </c>
      <c r="H508" s="22">
        <v>114789.22785550742</v>
      </c>
      <c r="I508" s="22">
        <v>98228.751111546197</v>
      </c>
      <c r="J508" s="22">
        <v>632377.95737665065</v>
      </c>
      <c r="K508" s="22">
        <v>314080.68035169941</v>
      </c>
      <c r="L508" s="22">
        <v>75739.46104629949</v>
      </c>
      <c r="M508" s="22">
        <v>108517.95781557917</v>
      </c>
      <c r="N508" s="22">
        <v>88678.42966869958</v>
      </c>
      <c r="O508" s="22">
        <v>587016.52888227766</v>
      </c>
      <c r="P508" s="23">
        <v>0.92826848569714571</v>
      </c>
      <c r="Q508" s="22">
        <v>19097</v>
      </c>
      <c r="R508" s="1" t="str">
        <f t="shared" si="7"/>
        <v xml:space="preserve">  </v>
      </c>
      <c r="T508" s="5"/>
    </row>
    <row r="509" spans="1:20" x14ac:dyDescent="0.25">
      <c r="A509" s="1">
        <v>1</v>
      </c>
      <c r="B509" s="1">
        <v>42</v>
      </c>
      <c r="C509" s="1" t="s">
        <v>23</v>
      </c>
      <c r="D509" s="12">
        <v>4225950</v>
      </c>
      <c r="E509" s="21" t="s">
        <v>521</v>
      </c>
      <c r="F509" s="22">
        <v>1043665.9202026491</v>
      </c>
      <c r="G509" s="22">
        <v>249301.8687788854</v>
      </c>
      <c r="H509" s="22">
        <v>446955.31560664676</v>
      </c>
      <c r="I509" s="22">
        <v>357110.25829964137</v>
      </c>
      <c r="J509" s="22">
        <v>2097033.3628878226</v>
      </c>
      <c r="K509" s="22">
        <v>1032540.236656212</v>
      </c>
      <c r="L509" s="22">
        <v>248993.4781897096</v>
      </c>
      <c r="M509" s="22">
        <v>441396.7934148683</v>
      </c>
      <c r="N509" s="22">
        <v>360699.51267743541</v>
      </c>
      <c r="O509" s="22">
        <v>2083630.0209382251</v>
      </c>
      <c r="P509" s="23">
        <v>0.99360842693931217</v>
      </c>
      <c r="Q509" s="22">
        <v>41664</v>
      </c>
      <c r="R509" s="1" t="str">
        <f t="shared" si="7"/>
        <v>*</v>
      </c>
      <c r="T509" s="5"/>
    </row>
    <row r="510" spans="1:20" x14ac:dyDescent="0.25">
      <c r="A510" s="1">
        <v>1</v>
      </c>
      <c r="B510" s="1">
        <v>42</v>
      </c>
      <c r="C510" s="1" t="s">
        <v>23</v>
      </c>
      <c r="D510" s="12">
        <v>4226760</v>
      </c>
      <c r="E510" s="21" t="s">
        <v>522</v>
      </c>
      <c r="F510" s="22">
        <v>184699.93896976509</v>
      </c>
      <c r="G510" s="22">
        <v>0</v>
      </c>
      <c r="H510" s="22">
        <v>60836.344671341991</v>
      </c>
      <c r="I510" s="22">
        <v>50091.306496846832</v>
      </c>
      <c r="J510" s="22">
        <v>295627.59013795393</v>
      </c>
      <c r="K510" s="22">
        <v>187663.20651014044</v>
      </c>
      <c r="L510" s="22">
        <v>0</v>
      </c>
      <c r="M510" s="22">
        <v>64839.479794808569</v>
      </c>
      <c r="N510" s="22">
        <v>52985.361727047995</v>
      </c>
      <c r="O510" s="22">
        <v>305488.04803199699</v>
      </c>
      <c r="P510" s="23">
        <v>1.0333543222046417</v>
      </c>
      <c r="Q510" s="22">
        <v>12425</v>
      </c>
      <c r="R510" s="1" t="str">
        <f t="shared" si="7"/>
        <v xml:space="preserve">  </v>
      </c>
      <c r="T510" s="5"/>
    </row>
    <row r="511" spans="1:20" x14ac:dyDescent="0.25">
      <c r="A511" s="1">
        <v>1</v>
      </c>
      <c r="B511" s="1">
        <v>42</v>
      </c>
      <c r="C511" s="1" t="s">
        <v>23</v>
      </c>
      <c r="D511" s="12">
        <v>4226820</v>
      </c>
      <c r="E511" s="21" t="s">
        <v>523</v>
      </c>
      <c r="F511" s="22">
        <v>2624371.0203816439</v>
      </c>
      <c r="G511" s="22">
        <v>626887.00194719015</v>
      </c>
      <c r="H511" s="22">
        <v>1837707.2177587559</v>
      </c>
      <c r="I511" s="22">
        <v>1863952.2027865106</v>
      </c>
      <c r="J511" s="22">
        <v>6952917.442874101</v>
      </c>
      <c r="K511" s="22">
        <v>2493152.4693625616</v>
      </c>
      <c r="L511" s="22">
        <v>595542.65184983064</v>
      </c>
      <c r="M511" s="22">
        <v>1745821.856870818</v>
      </c>
      <c r="N511" s="22">
        <v>1770754.5926471849</v>
      </c>
      <c r="O511" s="22">
        <v>6605271.5707303947</v>
      </c>
      <c r="P511" s="23">
        <v>0.94999999999999984</v>
      </c>
      <c r="Q511" s="22">
        <v>44686</v>
      </c>
      <c r="R511" s="1" t="str">
        <f t="shared" si="7"/>
        <v>*</v>
      </c>
      <c r="T511" s="5"/>
    </row>
    <row r="512" spans="1:20" x14ac:dyDescent="0.25">
      <c r="A512" s="1">
        <v>1</v>
      </c>
      <c r="B512" s="1">
        <v>42</v>
      </c>
      <c r="C512" s="1" t="s">
        <v>23</v>
      </c>
      <c r="D512" s="12">
        <v>4226850</v>
      </c>
      <c r="E512" s="21" t="s">
        <v>524</v>
      </c>
      <c r="F512" s="22">
        <v>265552.52269548556</v>
      </c>
      <c r="G512" s="22">
        <v>0</v>
      </c>
      <c r="H512" s="22">
        <v>87467.51563188927</v>
      </c>
      <c r="I512" s="22">
        <v>72018.826208317943</v>
      </c>
      <c r="J512" s="22">
        <v>425038.86453569279</v>
      </c>
      <c r="K512" s="22">
        <v>244197.72897344641</v>
      </c>
      <c r="L512" s="22">
        <v>0</v>
      </c>
      <c r="M512" s="22">
        <v>84372.712201612812</v>
      </c>
      <c r="N512" s="22">
        <v>68947.479067413922</v>
      </c>
      <c r="O512" s="22">
        <v>397517.92024247313</v>
      </c>
      <c r="P512" s="23">
        <v>0.93525075801413315</v>
      </c>
      <c r="Q512" s="22">
        <v>21999</v>
      </c>
      <c r="R512" s="1" t="str">
        <f t="shared" si="7"/>
        <v>*</v>
      </c>
      <c r="T512" s="5"/>
    </row>
    <row r="513" spans="1:20" x14ac:dyDescent="0.25">
      <c r="A513" s="1">
        <v>1</v>
      </c>
      <c r="B513" s="1">
        <v>42</v>
      </c>
      <c r="C513" s="1" t="s">
        <v>23</v>
      </c>
      <c r="D513" s="12">
        <v>4221150</v>
      </c>
      <c r="E513" s="21" t="s">
        <v>525</v>
      </c>
      <c r="F513" s="22">
        <v>244041.28482350495</v>
      </c>
      <c r="G513" s="22">
        <v>35627.080157438577</v>
      </c>
      <c r="H513" s="22">
        <v>80382.158220367492</v>
      </c>
      <c r="I513" s="22">
        <v>66184.898945632973</v>
      </c>
      <c r="J513" s="22">
        <v>426235.42214694398</v>
      </c>
      <c r="K513" s="22">
        <v>255975.75448663504</v>
      </c>
      <c r="L513" s="22">
        <v>30283.018133822789</v>
      </c>
      <c r="M513" s="22">
        <v>88442.135619697045</v>
      </c>
      <c r="N513" s="22">
        <v>72272.920179990149</v>
      </c>
      <c r="O513" s="22">
        <v>446973.82842014497</v>
      </c>
      <c r="P513" s="23">
        <v>1.0486548165535887</v>
      </c>
      <c r="Q513" s="22">
        <v>15764</v>
      </c>
      <c r="R513" s="1" t="str">
        <f t="shared" si="7"/>
        <v xml:space="preserve">  </v>
      </c>
      <c r="T513" s="5"/>
    </row>
    <row r="514" spans="1:20" x14ac:dyDescent="0.25">
      <c r="A514" s="1"/>
      <c r="B514" s="1"/>
      <c r="C514" s="1"/>
      <c r="D514" s="12"/>
      <c r="E514" s="21"/>
      <c r="F514" s="22"/>
      <c r="G514" s="22"/>
      <c r="H514" s="22"/>
      <c r="I514" s="22"/>
      <c r="J514" s="22"/>
      <c r="K514" s="22"/>
      <c r="L514" s="22"/>
      <c r="M514" s="22"/>
      <c r="N514" s="22"/>
      <c r="O514" s="22"/>
      <c r="P514" s="23"/>
      <c r="Q514" s="22"/>
      <c r="R514" s="1" t="str">
        <f t="shared" si="7"/>
        <v xml:space="preserve">  </v>
      </c>
    </row>
    <row r="516" spans="1:20" x14ac:dyDescent="0.25">
      <c r="E516" s="17" t="s">
        <v>526</v>
      </c>
    </row>
  </sheetData>
  <sortState xmlns:xlrd2="http://schemas.microsoft.com/office/spreadsheetml/2017/richdata2" ref="A11:R514">
    <sortCondition ref="E11:E514"/>
  </sortState>
  <pageMargins left="0.25" right="0.25" top="0.75" bottom="0.75" header="0.3" footer="0.3"/>
  <pageSetup scale="62" fitToHeight="0" orientation="landscape" horizontalDpi="4294967294" verticalDpi="4294967294" r:id="rId1"/>
  <headerFooter>
    <oddHeader>&amp;R&amp;P</oddHeader>
    <oddFooter>&amp;L&amp;"-,Bold"LEA allocations are not final.  SEAs must adjust these allocations to provide for school improvement and State administration and to account for eligible LEAs not on the Census list that did not receive an allocation from 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13"/>
  <sheetViews>
    <sheetView topLeftCell="D1" zoomScaleNormal="100" workbookViewId="0">
      <selection activeCell="D1" sqref="D1"/>
    </sheetView>
  </sheetViews>
  <sheetFormatPr defaultRowHeight="15" x14ac:dyDescent="0.25"/>
  <cols>
    <col min="1" max="1" width="18.28515625" style="17" hidden="1" customWidth="1"/>
    <col min="2" max="2" width="15.42578125" style="17" hidden="1" customWidth="1"/>
    <col min="3" max="3" width="17.140625" style="17" hidden="1" customWidth="1"/>
    <col min="4" max="4" width="9.140625" style="17"/>
    <col min="5" max="5" width="34.7109375" style="17" customWidth="1"/>
    <col min="6" max="6" width="10.28515625" style="28" customWidth="1"/>
    <col min="7" max="10" width="9.140625" style="28"/>
    <col min="11" max="11" width="10" style="28" customWidth="1"/>
    <col min="12" max="12" width="10.140625" style="28" bestFit="1" customWidth="1"/>
    <col min="13" max="13" width="10" style="29" bestFit="1" customWidth="1"/>
    <col min="14" max="15" width="10.42578125" style="28" bestFit="1" customWidth="1"/>
    <col min="16" max="16" width="13.5703125" style="28" bestFit="1" customWidth="1"/>
    <col min="17" max="18" width="10.85546875" style="31" bestFit="1" customWidth="1"/>
    <col min="19" max="16384" width="9.140625" style="17"/>
  </cols>
  <sheetData>
    <row r="1" spans="1:18" x14ac:dyDescent="0.25">
      <c r="F1" s="2"/>
      <c r="G1" s="2"/>
      <c r="H1" s="2"/>
      <c r="I1" s="2"/>
      <c r="J1" s="2"/>
      <c r="K1" s="2"/>
      <c r="L1" s="2"/>
      <c r="N1" s="2"/>
      <c r="O1" s="2"/>
      <c r="P1" s="2"/>
      <c r="Q1" s="4"/>
      <c r="R1" s="4"/>
    </row>
    <row r="3" spans="1:18" x14ac:dyDescent="0.25">
      <c r="A3" s="1"/>
      <c r="B3" s="1"/>
      <c r="C3" s="1"/>
      <c r="D3" s="1"/>
      <c r="E3" s="3" t="s">
        <v>527</v>
      </c>
      <c r="F3" s="2"/>
      <c r="G3" s="2"/>
      <c r="H3" s="2"/>
      <c r="I3" s="2"/>
      <c r="J3" s="2"/>
      <c r="K3" s="2"/>
      <c r="L3" s="2"/>
      <c r="M3" s="9"/>
      <c r="N3" s="2"/>
      <c r="O3" s="2"/>
      <c r="P3" s="2"/>
      <c r="Q3" s="4"/>
      <c r="R3" s="4"/>
    </row>
    <row r="4" spans="1:18" x14ac:dyDescent="0.25">
      <c r="A4" s="1"/>
      <c r="B4" s="1"/>
      <c r="C4" s="1"/>
      <c r="D4" s="1"/>
      <c r="E4" s="1"/>
      <c r="F4" s="2"/>
      <c r="G4" s="2"/>
      <c r="H4" s="2"/>
      <c r="I4" s="2"/>
      <c r="J4" s="2"/>
      <c r="K4" s="2"/>
      <c r="L4" s="2"/>
      <c r="M4" s="9"/>
      <c r="N4" s="2"/>
      <c r="O4" s="2"/>
      <c r="P4" s="2"/>
      <c r="Q4" s="4"/>
      <c r="R4" s="4"/>
    </row>
    <row r="5" spans="1:18" x14ac:dyDescent="0.25">
      <c r="A5" s="5" t="s">
        <v>2</v>
      </c>
      <c r="B5" s="5" t="s">
        <v>2</v>
      </c>
      <c r="C5" s="5" t="s">
        <v>2</v>
      </c>
      <c r="D5" s="1"/>
      <c r="E5" s="30">
        <f>Allocation!E5</f>
        <v>0</v>
      </c>
      <c r="F5" s="2"/>
      <c r="G5" s="2"/>
      <c r="H5" s="2"/>
      <c r="I5" s="2"/>
      <c r="J5" s="2"/>
      <c r="K5" s="2"/>
      <c r="L5" s="2"/>
      <c r="M5" s="9"/>
      <c r="N5" s="2"/>
      <c r="O5" s="2"/>
      <c r="P5" s="6" t="s">
        <v>528</v>
      </c>
      <c r="Q5" s="4"/>
      <c r="R5" s="4"/>
    </row>
    <row r="6" spans="1:18" x14ac:dyDescent="0.25">
      <c r="A6" s="1"/>
      <c r="B6" s="7"/>
      <c r="C6" s="7"/>
      <c r="D6" s="1"/>
      <c r="E6" s="1"/>
      <c r="F6" s="6" t="s">
        <v>529</v>
      </c>
      <c r="G6" s="6" t="s">
        <v>530</v>
      </c>
      <c r="H6" s="6" t="s">
        <v>530</v>
      </c>
      <c r="I6" s="6" t="s">
        <v>530</v>
      </c>
      <c r="J6" s="6" t="s">
        <v>530</v>
      </c>
      <c r="K6" s="6" t="s">
        <v>3</v>
      </c>
      <c r="L6" s="2"/>
      <c r="M6" s="9"/>
      <c r="N6" s="2"/>
      <c r="O6" s="2"/>
      <c r="P6" s="6" t="s">
        <v>10</v>
      </c>
      <c r="Q6" s="4" t="s">
        <v>531</v>
      </c>
      <c r="R6" s="4" t="s">
        <v>531</v>
      </c>
    </row>
    <row r="7" spans="1:18" x14ac:dyDescent="0.25">
      <c r="A7" s="1"/>
      <c r="B7" s="1"/>
      <c r="C7" s="1"/>
      <c r="D7" s="1"/>
      <c r="E7" s="5" t="s">
        <v>7</v>
      </c>
      <c r="F7" s="16">
        <v>2016</v>
      </c>
      <c r="G7" s="18">
        <v>2016</v>
      </c>
      <c r="H7" s="18">
        <v>2016</v>
      </c>
      <c r="I7" s="18">
        <v>2016</v>
      </c>
      <c r="J7" s="18">
        <v>2016</v>
      </c>
      <c r="K7" s="6" t="s">
        <v>532</v>
      </c>
      <c r="L7" s="13" t="s">
        <v>533</v>
      </c>
      <c r="M7" s="11" t="s">
        <v>534</v>
      </c>
      <c r="N7" s="6" t="s">
        <v>8</v>
      </c>
      <c r="O7" s="6" t="s">
        <v>9</v>
      </c>
      <c r="P7" s="6" t="s">
        <v>535</v>
      </c>
      <c r="Q7" s="8" t="s">
        <v>536</v>
      </c>
      <c r="R7" s="8" t="s">
        <v>536</v>
      </c>
    </row>
    <row r="8" spans="1:18" x14ac:dyDescent="0.25">
      <c r="A8" s="1" t="s">
        <v>537</v>
      </c>
      <c r="B8" s="1" t="s">
        <v>538</v>
      </c>
      <c r="C8" s="1" t="s">
        <v>16</v>
      </c>
      <c r="D8" s="21" t="s">
        <v>17</v>
      </c>
      <c r="E8" s="5" t="s">
        <v>18</v>
      </c>
      <c r="F8" s="6" t="s">
        <v>539</v>
      </c>
      <c r="G8" s="6" t="s">
        <v>540</v>
      </c>
      <c r="H8" s="6" t="s">
        <v>541</v>
      </c>
      <c r="I8" s="6" t="s">
        <v>542</v>
      </c>
      <c r="J8" s="6" t="s">
        <v>543</v>
      </c>
      <c r="K8" s="6" t="s">
        <v>544</v>
      </c>
      <c r="L8" s="6" t="s">
        <v>20</v>
      </c>
      <c r="M8" s="11" t="s">
        <v>532</v>
      </c>
      <c r="N8" s="6" t="s">
        <v>545</v>
      </c>
      <c r="O8" s="6" t="s">
        <v>545</v>
      </c>
      <c r="P8" s="6" t="s">
        <v>545</v>
      </c>
      <c r="Q8" s="8" t="s">
        <v>10</v>
      </c>
      <c r="R8" s="8" t="s">
        <v>11</v>
      </c>
    </row>
    <row r="9" spans="1:18" x14ac:dyDescent="0.25">
      <c r="A9" s="1"/>
      <c r="B9" s="1"/>
      <c r="C9" s="1"/>
      <c r="D9" s="5"/>
      <c r="E9" s="1"/>
      <c r="F9" s="14"/>
      <c r="G9" s="6"/>
      <c r="H9" s="6"/>
      <c r="I9" s="6"/>
      <c r="J9" s="6"/>
      <c r="K9" s="14"/>
      <c r="L9" s="14"/>
      <c r="M9" s="15"/>
      <c r="N9" s="14"/>
      <c r="O9" s="14"/>
      <c r="P9" s="14"/>
      <c r="Q9" s="19"/>
      <c r="R9" s="19"/>
    </row>
    <row r="10" spans="1:18" x14ac:dyDescent="0.25">
      <c r="A10" s="1">
        <v>1</v>
      </c>
      <c r="B10" s="1">
        <v>42</v>
      </c>
      <c r="C10" s="1" t="s">
        <v>23</v>
      </c>
      <c r="D10" s="21">
        <v>4202010</v>
      </c>
      <c r="E10" s="21" t="s">
        <v>24</v>
      </c>
      <c r="F10" s="24">
        <v>213</v>
      </c>
      <c r="G10" s="22">
        <v>0</v>
      </c>
      <c r="H10" s="22"/>
      <c r="I10" s="22">
        <v>4</v>
      </c>
      <c r="J10" s="22">
        <v>0</v>
      </c>
      <c r="K10" s="24">
        <v>217</v>
      </c>
      <c r="L10" s="24">
        <v>3903</v>
      </c>
      <c r="M10" s="25">
        <v>5.5598257750448375E-2</v>
      </c>
      <c r="N10" s="24">
        <v>217</v>
      </c>
      <c r="O10" s="24">
        <v>0</v>
      </c>
      <c r="P10" s="24">
        <v>217</v>
      </c>
      <c r="Q10" s="26">
        <v>217</v>
      </c>
      <c r="R10" s="26">
        <v>217</v>
      </c>
    </row>
    <row r="11" spans="1:18" x14ac:dyDescent="0.25">
      <c r="A11" s="1">
        <v>1</v>
      </c>
      <c r="B11" s="1">
        <v>42</v>
      </c>
      <c r="C11" s="1" t="s">
        <v>23</v>
      </c>
      <c r="D11" s="21">
        <v>4202040</v>
      </c>
      <c r="E11" s="21" t="s">
        <v>25</v>
      </c>
      <c r="F11" s="24">
        <v>582</v>
      </c>
      <c r="G11" s="22">
        <v>0</v>
      </c>
      <c r="H11" s="22"/>
      <c r="I11" s="22">
        <v>18</v>
      </c>
      <c r="J11" s="22">
        <v>0</v>
      </c>
      <c r="K11" s="24">
        <v>600</v>
      </c>
      <c r="L11" s="24">
        <v>9373</v>
      </c>
      <c r="M11" s="25">
        <v>6.4013656246665954E-2</v>
      </c>
      <c r="N11" s="24">
        <v>600</v>
      </c>
      <c r="O11" s="24">
        <v>0</v>
      </c>
      <c r="P11" s="24">
        <v>600</v>
      </c>
      <c r="Q11" s="26">
        <v>600</v>
      </c>
      <c r="R11" s="26">
        <v>600</v>
      </c>
    </row>
    <row r="12" spans="1:18" x14ac:dyDescent="0.25">
      <c r="A12" s="1">
        <v>1</v>
      </c>
      <c r="B12" s="1">
        <v>42</v>
      </c>
      <c r="C12" s="1" t="s">
        <v>23</v>
      </c>
      <c r="D12" s="21">
        <v>4202100</v>
      </c>
      <c r="E12" s="21" t="s">
        <v>26</v>
      </c>
      <c r="F12" s="24">
        <v>999</v>
      </c>
      <c r="G12" s="22">
        <v>0</v>
      </c>
      <c r="H12" s="22"/>
      <c r="I12" s="22">
        <v>28</v>
      </c>
      <c r="J12" s="22">
        <v>0</v>
      </c>
      <c r="K12" s="24">
        <v>1027</v>
      </c>
      <c r="L12" s="24">
        <v>3516</v>
      </c>
      <c r="M12" s="25">
        <v>0.29209328782707622</v>
      </c>
      <c r="N12" s="24">
        <v>1027</v>
      </c>
      <c r="O12" s="24">
        <v>1027</v>
      </c>
      <c r="P12" s="24">
        <v>1027</v>
      </c>
      <c r="Q12" s="26">
        <v>1573.6147000000001</v>
      </c>
      <c r="R12" s="26">
        <v>1641.0222000000001</v>
      </c>
    </row>
    <row r="13" spans="1:18" x14ac:dyDescent="0.25">
      <c r="A13" s="1">
        <v>1</v>
      </c>
      <c r="B13" s="1">
        <v>42</v>
      </c>
      <c r="C13" s="1" t="s">
        <v>23</v>
      </c>
      <c r="D13" s="21">
        <v>4202130</v>
      </c>
      <c r="E13" s="21" t="s">
        <v>27</v>
      </c>
      <c r="F13" s="24">
        <v>428</v>
      </c>
      <c r="G13" s="22">
        <v>0</v>
      </c>
      <c r="H13" s="22"/>
      <c r="I13" s="22">
        <v>2</v>
      </c>
      <c r="J13" s="22">
        <v>0</v>
      </c>
      <c r="K13" s="24">
        <v>430</v>
      </c>
      <c r="L13" s="24">
        <v>1272</v>
      </c>
      <c r="M13" s="25">
        <v>0.33805031446540879</v>
      </c>
      <c r="N13" s="24">
        <v>430</v>
      </c>
      <c r="O13" s="24">
        <v>430</v>
      </c>
      <c r="P13" s="24">
        <v>430</v>
      </c>
      <c r="Q13" s="26">
        <v>750.21100000000001</v>
      </c>
      <c r="R13" s="26">
        <v>838.59960000000012</v>
      </c>
    </row>
    <row r="14" spans="1:18" x14ac:dyDescent="0.25">
      <c r="A14" s="1">
        <v>1</v>
      </c>
      <c r="B14" s="1">
        <v>42</v>
      </c>
      <c r="C14" s="1" t="s">
        <v>23</v>
      </c>
      <c r="D14" s="21">
        <v>4202190</v>
      </c>
      <c r="E14" s="21" t="s">
        <v>28</v>
      </c>
      <c r="F14" s="24">
        <v>130</v>
      </c>
      <c r="G14" s="22">
        <v>0</v>
      </c>
      <c r="H14" s="22"/>
      <c r="I14" s="22">
        <v>3</v>
      </c>
      <c r="J14" s="22">
        <v>0</v>
      </c>
      <c r="K14" s="24">
        <v>133</v>
      </c>
      <c r="L14" s="24">
        <v>1049</v>
      </c>
      <c r="M14" s="25">
        <v>0.12678741658722592</v>
      </c>
      <c r="N14" s="24">
        <v>133</v>
      </c>
      <c r="O14" s="24">
        <v>0</v>
      </c>
      <c r="P14" s="24">
        <v>133</v>
      </c>
      <c r="Q14" s="26">
        <v>133</v>
      </c>
      <c r="R14" s="26">
        <v>133</v>
      </c>
    </row>
    <row r="15" spans="1:18" x14ac:dyDescent="0.25">
      <c r="A15" s="1">
        <v>1</v>
      </c>
      <c r="B15" s="1">
        <v>42</v>
      </c>
      <c r="C15" s="1" t="s">
        <v>23</v>
      </c>
      <c r="D15" s="21">
        <v>4202310</v>
      </c>
      <c r="E15" s="21" t="s">
        <v>29</v>
      </c>
      <c r="F15" s="24">
        <v>129</v>
      </c>
      <c r="G15" s="22">
        <v>0</v>
      </c>
      <c r="H15" s="22"/>
      <c r="I15" s="22">
        <v>5</v>
      </c>
      <c r="J15" s="22">
        <v>0</v>
      </c>
      <c r="K15" s="24">
        <v>134</v>
      </c>
      <c r="L15" s="24">
        <v>843</v>
      </c>
      <c r="M15" s="25">
        <v>0.15895610913404506</v>
      </c>
      <c r="N15" s="24">
        <v>134</v>
      </c>
      <c r="O15" s="24">
        <v>134</v>
      </c>
      <c r="P15" s="24">
        <v>134</v>
      </c>
      <c r="Q15" s="26">
        <v>135.99544999999998</v>
      </c>
      <c r="R15" s="26">
        <v>135.33029999999997</v>
      </c>
    </row>
    <row r="16" spans="1:18" x14ac:dyDescent="0.25">
      <c r="A16" s="1">
        <v>1</v>
      </c>
      <c r="B16" s="1">
        <v>42</v>
      </c>
      <c r="C16" s="1" t="s">
        <v>23</v>
      </c>
      <c r="D16" s="21">
        <v>4202280</v>
      </c>
      <c r="E16" s="21" t="s">
        <v>30</v>
      </c>
      <c r="F16" s="24">
        <v>8268</v>
      </c>
      <c r="G16" s="22">
        <v>0</v>
      </c>
      <c r="H16" s="22"/>
      <c r="I16" s="22">
        <v>78</v>
      </c>
      <c r="J16" s="22">
        <v>0</v>
      </c>
      <c r="K16" s="24">
        <v>8346</v>
      </c>
      <c r="L16" s="24">
        <v>21095</v>
      </c>
      <c r="M16" s="25">
        <v>0.39563877696136523</v>
      </c>
      <c r="N16" s="24">
        <v>8346</v>
      </c>
      <c r="O16" s="24">
        <v>8346</v>
      </c>
      <c r="P16" s="24">
        <v>8346</v>
      </c>
      <c r="Q16" s="26">
        <v>16599.235874999998</v>
      </c>
      <c r="R16" s="26">
        <v>19793.072749999996</v>
      </c>
    </row>
    <row r="17" spans="1:18" x14ac:dyDescent="0.25">
      <c r="A17" s="1">
        <v>1</v>
      </c>
      <c r="B17" s="1">
        <v>42</v>
      </c>
      <c r="C17" s="1" t="s">
        <v>23</v>
      </c>
      <c r="D17" s="21">
        <v>4202340</v>
      </c>
      <c r="E17" s="21" t="s">
        <v>31</v>
      </c>
      <c r="F17" s="24">
        <v>2133</v>
      </c>
      <c r="G17" s="22">
        <v>0</v>
      </c>
      <c r="H17" s="22"/>
      <c r="I17" s="22">
        <v>21</v>
      </c>
      <c r="J17" s="22">
        <v>0</v>
      </c>
      <c r="K17" s="24">
        <v>2154</v>
      </c>
      <c r="L17" s="24">
        <v>8896</v>
      </c>
      <c r="M17" s="25">
        <v>0.24213129496402877</v>
      </c>
      <c r="N17" s="24">
        <v>2154</v>
      </c>
      <c r="O17" s="24">
        <v>2154</v>
      </c>
      <c r="P17" s="24">
        <v>2154</v>
      </c>
      <c r="Q17" s="26">
        <v>2885.5</v>
      </c>
      <c r="R17" s="26">
        <v>2885.5</v>
      </c>
    </row>
    <row r="18" spans="1:18" x14ac:dyDescent="0.25">
      <c r="A18" s="1">
        <v>1</v>
      </c>
      <c r="B18" s="1">
        <v>42</v>
      </c>
      <c r="C18" s="1" t="s">
        <v>23</v>
      </c>
      <c r="D18" s="21">
        <v>4202440</v>
      </c>
      <c r="E18" s="21" t="s">
        <v>32</v>
      </c>
      <c r="F18" s="24">
        <v>436</v>
      </c>
      <c r="G18" s="22">
        <v>6</v>
      </c>
      <c r="H18" s="22"/>
      <c r="I18" s="22">
        <v>7</v>
      </c>
      <c r="J18" s="22">
        <v>0</v>
      </c>
      <c r="K18" s="24">
        <v>449</v>
      </c>
      <c r="L18" s="24">
        <v>3055</v>
      </c>
      <c r="M18" s="25">
        <v>0.14697217675941079</v>
      </c>
      <c r="N18" s="24">
        <v>449</v>
      </c>
      <c r="O18" s="24">
        <v>0</v>
      </c>
      <c r="P18" s="24">
        <v>449</v>
      </c>
      <c r="Q18" s="26">
        <v>449</v>
      </c>
      <c r="R18" s="26">
        <v>449</v>
      </c>
    </row>
    <row r="19" spans="1:18" x14ac:dyDescent="0.25">
      <c r="A19" s="1">
        <v>1</v>
      </c>
      <c r="B19" s="1">
        <v>42</v>
      </c>
      <c r="C19" s="1" t="s">
        <v>23</v>
      </c>
      <c r="D19" s="21">
        <v>4202490</v>
      </c>
      <c r="E19" s="21" t="s">
        <v>33</v>
      </c>
      <c r="F19" s="24">
        <v>155</v>
      </c>
      <c r="G19" s="22">
        <v>0</v>
      </c>
      <c r="H19" s="22"/>
      <c r="I19" s="22">
        <v>11</v>
      </c>
      <c r="J19" s="22">
        <v>0</v>
      </c>
      <c r="K19" s="24">
        <v>166</v>
      </c>
      <c r="L19" s="24">
        <v>1897</v>
      </c>
      <c r="M19" s="25">
        <v>8.7506589351607808E-2</v>
      </c>
      <c r="N19" s="24">
        <v>166</v>
      </c>
      <c r="O19" s="24">
        <v>0</v>
      </c>
      <c r="P19" s="24">
        <v>166</v>
      </c>
      <c r="Q19" s="26">
        <v>166</v>
      </c>
      <c r="R19" s="26">
        <v>166</v>
      </c>
    </row>
    <row r="20" spans="1:18" x14ac:dyDescent="0.25">
      <c r="A20" s="1">
        <v>1</v>
      </c>
      <c r="B20" s="1">
        <v>42</v>
      </c>
      <c r="C20" s="1" t="s">
        <v>23</v>
      </c>
      <c r="D20" s="21">
        <v>4202480</v>
      </c>
      <c r="E20" s="21" t="s">
        <v>34</v>
      </c>
      <c r="F20" s="24">
        <v>203</v>
      </c>
      <c r="G20" s="22">
        <v>4</v>
      </c>
      <c r="H20" s="22"/>
      <c r="I20" s="22">
        <v>9</v>
      </c>
      <c r="J20" s="22">
        <v>0</v>
      </c>
      <c r="K20" s="24">
        <v>216</v>
      </c>
      <c r="L20" s="24">
        <v>1165</v>
      </c>
      <c r="M20" s="25">
        <v>0.1854077253218884</v>
      </c>
      <c r="N20" s="24">
        <v>216</v>
      </c>
      <c r="O20" s="24">
        <v>216</v>
      </c>
      <c r="P20" s="24">
        <v>216</v>
      </c>
      <c r="Q20" s="26">
        <v>241.86975000000001</v>
      </c>
      <c r="R20" s="26">
        <v>233.2465</v>
      </c>
    </row>
    <row r="21" spans="1:18" x14ac:dyDescent="0.25">
      <c r="A21" s="1">
        <v>1</v>
      </c>
      <c r="B21" s="1">
        <v>42</v>
      </c>
      <c r="C21" s="1" t="s">
        <v>23</v>
      </c>
      <c r="D21" s="21">
        <v>4202550</v>
      </c>
      <c r="E21" s="21" t="s">
        <v>35</v>
      </c>
      <c r="F21" s="24">
        <v>220</v>
      </c>
      <c r="G21" s="22">
        <v>0</v>
      </c>
      <c r="H21" s="22"/>
      <c r="I21" s="22">
        <v>6</v>
      </c>
      <c r="J21" s="22">
        <v>0</v>
      </c>
      <c r="K21" s="24">
        <v>226</v>
      </c>
      <c r="L21" s="24">
        <v>1432</v>
      </c>
      <c r="M21" s="25">
        <v>0.15782122905027932</v>
      </c>
      <c r="N21" s="24">
        <v>226</v>
      </c>
      <c r="O21" s="24">
        <v>226</v>
      </c>
      <c r="P21" s="24">
        <v>226</v>
      </c>
      <c r="Q21" s="26">
        <v>228.17079999999996</v>
      </c>
      <c r="R21" s="26">
        <v>227.44719999999995</v>
      </c>
    </row>
    <row r="22" spans="1:18" x14ac:dyDescent="0.25">
      <c r="A22" s="1">
        <v>1</v>
      </c>
      <c r="B22" s="1">
        <v>42</v>
      </c>
      <c r="C22" s="1" t="s">
        <v>23</v>
      </c>
      <c r="D22" s="21">
        <v>4202590</v>
      </c>
      <c r="E22" s="21" t="s">
        <v>36</v>
      </c>
      <c r="F22" s="24">
        <v>1271</v>
      </c>
      <c r="G22" s="22">
        <v>0</v>
      </c>
      <c r="H22" s="22"/>
      <c r="I22" s="22">
        <v>14</v>
      </c>
      <c r="J22" s="22">
        <v>0</v>
      </c>
      <c r="K22" s="24">
        <v>1285</v>
      </c>
      <c r="L22" s="24">
        <v>6129</v>
      </c>
      <c r="M22" s="25">
        <v>0.20965899820525372</v>
      </c>
      <c r="N22" s="24">
        <v>1285</v>
      </c>
      <c r="O22" s="24">
        <v>1285</v>
      </c>
      <c r="P22" s="24">
        <v>1285</v>
      </c>
      <c r="Q22" s="26">
        <v>1582</v>
      </c>
      <c r="R22" s="26">
        <v>1582</v>
      </c>
    </row>
    <row r="23" spans="1:18" x14ac:dyDescent="0.25">
      <c r="A23" s="1">
        <v>1</v>
      </c>
      <c r="B23" s="1">
        <v>42</v>
      </c>
      <c r="C23" s="1" t="s">
        <v>23</v>
      </c>
      <c r="D23" s="21">
        <v>4202670</v>
      </c>
      <c r="E23" s="21" t="s">
        <v>37</v>
      </c>
      <c r="F23" s="24">
        <v>402</v>
      </c>
      <c r="G23" s="22">
        <v>0</v>
      </c>
      <c r="H23" s="22"/>
      <c r="I23" s="22">
        <v>9</v>
      </c>
      <c r="J23" s="22">
        <v>0</v>
      </c>
      <c r="K23" s="24">
        <v>411</v>
      </c>
      <c r="L23" s="24">
        <v>2292</v>
      </c>
      <c r="M23" s="25">
        <v>0.1793193717277487</v>
      </c>
      <c r="N23" s="24">
        <v>411</v>
      </c>
      <c r="O23" s="24">
        <v>411</v>
      </c>
      <c r="P23" s="24">
        <v>411</v>
      </c>
      <c r="Q23" s="26">
        <v>451.42980000000006</v>
      </c>
      <c r="R23" s="26">
        <v>437.95320000000004</v>
      </c>
    </row>
    <row r="24" spans="1:18" x14ac:dyDescent="0.25">
      <c r="A24" s="1">
        <v>1</v>
      </c>
      <c r="B24" s="1">
        <v>42</v>
      </c>
      <c r="C24" s="1" t="s">
        <v>23</v>
      </c>
      <c r="D24" s="21">
        <v>4202700</v>
      </c>
      <c r="E24" s="21" t="s">
        <v>38</v>
      </c>
      <c r="F24" s="24">
        <v>32</v>
      </c>
      <c r="G24" s="22">
        <v>0</v>
      </c>
      <c r="H24" s="22"/>
      <c r="I24" s="22">
        <v>0</v>
      </c>
      <c r="J24" s="22">
        <v>0</v>
      </c>
      <c r="K24" s="24">
        <v>32</v>
      </c>
      <c r="L24" s="24">
        <v>165</v>
      </c>
      <c r="M24" s="25">
        <v>0.19393939393939394</v>
      </c>
      <c r="N24" s="24">
        <v>32</v>
      </c>
      <c r="O24" s="24">
        <v>32</v>
      </c>
      <c r="P24" s="24">
        <v>32</v>
      </c>
      <c r="Q24" s="26">
        <v>36.719750000000005</v>
      </c>
      <c r="R24" s="26">
        <v>35.146500000000003</v>
      </c>
    </row>
    <row r="25" spans="1:18" x14ac:dyDescent="0.25">
      <c r="A25" s="1">
        <v>1</v>
      </c>
      <c r="B25" s="1">
        <v>42</v>
      </c>
      <c r="C25" s="1" t="s">
        <v>23</v>
      </c>
      <c r="D25" s="21">
        <v>4202760</v>
      </c>
      <c r="E25" s="21" t="s">
        <v>39</v>
      </c>
      <c r="F25" s="24">
        <v>58</v>
      </c>
      <c r="G25" s="22">
        <v>0</v>
      </c>
      <c r="H25" s="22"/>
      <c r="I25" s="22">
        <v>0</v>
      </c>
      <c r="J25" s="22">
        <v>0</v>
      </c>
      <c r="K25" s="24">
        <v>58</v>
      </c>
      <c r="L25" s="24">
        <v>622</v>
      </c>
      <c r="M25" s="25">
        <v>9.3247588424437297E-2</v>
      </c>
      <c r="N25" s="24">
        <v>58</v>
      </c>
      <c r="O25" s="24">
        <v>0</v>
      </c>
      <c r="P25" s="24">
        <v>58</v>
      </c>
      <c r="Q25" s="26">
        <v>58</v>
      </c>
      <c r="R25" s="26">
        <v>58</v>
      </c>
    </row>
    <row r="26" spans="1:18" x14ac:dyDescent="0.25">
      <c r="A26" s="1">
        <v>1</v>
      </c>
      <c r="B26" s="1">
        <v>42</v>
      </c>
      <c r="C26" s="1" t="s">
        <v>23</v>
      </c>
      <c r="D26" s="21">
        <v>4202790</v>
      </c>
      <c r="E26" s="21" t="s">
        <v>40</v>
      </c>
      <c r="F26" s="24">
        <v>302</v>
      </c>
      <c r="G26" s="22">
        <v>0</v>
      </c>
      <c r="H26" s="22"/>
      <c r="I26" s="22">
        <v>5</v>
      </c>
      <c r="J26" s="22">
        <v>0</v>
      </c>
      <c r="K26" s="24">
        <v>307</v>
      </c>
      <c r="L26" s="24">
        <v>6488</v>
      </c>
      <c r="M26" s="25">
        <v>4.7318125770653516E-2</v>
      </c>
      <c r="N26" s="24">
        <v>307</v>
      </c>
      <c r="O26" s="24">
        <v>0</v>
      </c>
      <c r="P26" s="24">
        <v>0</v>
      </c>
      <c r="Q26" s="26">
        <v>0</v>
      </c>
      <c r="R26" s="26">
        <v>0</v>
      </c>
    </row>
    <row r="27" spans="1:18" x14ac:dyDescent="0.25">
      <c r="A27" s="1">
        <v>1</v>
      </c>
      <c r="B27" s="1">
        <v>42</v>
      </c>
      <c r="C27" s="1" t="s">
        <v>23</v>
      </c>
      <c r="D27" s="21">
        <v>4202820</v>
      </c>
      <c r="E27" s="21" t="s">
        <v>41</v>
      </c>
      <c r="F27" s="24">
        <v>69</v>
      </c>
      <c r="G27" s="22">
        <v>0</v>
      </c>
      <c r="H27" s="22"/>
      <c r="I27" s="22">
        <v>2</v>
      </c>
      <c r="J27" s="22">
        <v>0</v>
      </c>
      <c r="K27" s="24">
        <v>71</v>
      </c>
      <c r="L27" s="24">
        <v>1620</v>
      </c>
      <c r="M27" s="25">
        <v>4.3827160493827164E-2</v>
      </c>
      <c r="N27" s="24">
        <v>71</v>
      </c>
      <c r="O27" s="24">
        <v>0</v>
      </c>
      <c r="P27" s="24">
        <v>0</v>
      </c>
      <c r="Q27" s="26">
        <v>0</v>
      </c>
      <c r="R27" s="26">
        <v>0</v>
      </c>
    </row>
    <row r="28" spans="1:18" x14ac:dyDescent="0.25">
      <c r="A28" s="1">
        <v>1</v>
      </c>
      <c r="B28" s="1">
        <v>42</v>
      </c>
      <c r="C28" s="1" t="s">
        <v>23</v>
      </c>
      <c r="D28" s="21">
        <v>4202910</v>
      </c>
      <c r="E28" s="21" t="s">
        <v>42</v>
      </c>
      <c r="F28" s="24">
        <v>245</v>
      </c>
      <c r="G28" s="22">
        <v>0</v>
      </c>
      <c r="H28" s="22"/>
      <c r="I28" s="22">
        <v>7</v>
      </c>
      <c r="J28" s="22">
        <v>0</v>
      </c>
      <c r="K28" s="24">
        <v>252</v>
      </c>
      <c r="L28" s="24">
        <v>2094</v>
      </c>
      <c r="M28" s="25">
        <v>0.12034383954154727</v>
      </c>
      <c r="N28" s="24">
        <v>252</v>
      </c>
      <c r="O28" s="24">
        <v>0</v>
      </c>
      <c r="P28" s="24">
        <v>252</v>
      </c>
      <c r="Q28" s="26">
        <v>252</v>
      </c>
      <c r="R28" s="26">
        <v>252</v>
      </c>
    </row>
    <row r="29" spans="1:18" x14ac:dyDescent="0.25">
      <c r="A29" s="1">
        <v>1</v>
      </c>
      <c r="B29" s="1">
        <v>42</v>
      </c>
      <c r="C29" s="1" t="s">
        <v>23</v>
      </c>
      <c r="D29" s="21">
        <v>4202970</v>
      </c>
      <c r="E29" s="21" t="s">
        <v>43</v>
      </c>
      <c r="F29" s="24">
        <v>439</v>
      </c>
      <c r="G29" s="22">
        <v>0</v>
      </c>
      <c r="H29" s="22"/>
      <c r="I29" s="22">
        <v>11</v>
      </c>
      <c r="J29" s="22">
        <v>0</v>
      </c>
      <c r="K29" s="24">
        <v>450</v>
      </c>
      <c r="L29" s="24">
        <v>4670</v>
      </c>
      <c r="M29" s="25">
        <v>9.6359743040685231E-2</v>
      </c>
      <c r="N29" s="24">
        <v>450</v>
      </c>
      <c r="O29" s="24">
        <v>0</v>
      </c>
      <c r="P29" s="24">
        <v>450</v>
      </c>
      <c r="Q29" s="26">
        <v>450</v>
      </c>
      <c r="R29" s="26">
        <v>450</v>
      </c>
    </row>
    <row r="30" spans="1:18" x14ac:dyDescent="0.25">
      <c r="A30" s="1">
        <v>1</v>
      </c>
      <c r="B30" s="1">
        <v>42</v>
      </c>
      <c r="C30" s="1" t="s">
        <v>23</v>
      </c>
      <c r="D30" s="21">
        <v>4203000</v>
      </c>
      <c r="E30" s="21" t="s">
        <v>44</v>
      </c>
      <c r="F30" s="24">
        <v>341</v>
      </c>
      <c r="G30" s="22">
        <v>0</v>
      </c>
      <c r="H30" s="22"/>
      <c r="I30" s="22">
        <v>10</v>
      </c>
      <c r="J30" s="22">
        <v>0</v>
      </c>
      <c r="K30" s="24">
        <v>351</v>
      </c>
      <c r="L30" s="24">
        <v>3689</v>
      </c>
      <c r="M30" s="25">
        <v>9.5147736513960426E-2</v>
      </c>
      <c r="N30" s="24">
        <v>351</v>
      </c>
      <c r="O30" s="24">
        <v>0</v>
      </c>
      <c r="P30" s="24">
        <v>351</v>
      </c>
      <c r="Q30" s="26">
        <v>351</v>
      </c>
      <c r="R30" s="26">
        <v>351</v>
      </c>
    </row>
    <row r="31" spans="1:18" x14ac:dyDescent="0.25">
      <c r="A31" s="1">
        <v>1</v>
      </c>
      <c r="B31" s="1">
        <v>42</v>
      </c>
      <c r="C31" s="1" t="s">
        <v>23</v>
      </c>
      <c r="D31" s="21">
        <v>4203120</v>
      </c>
      <c r="E31" s="21" t="s">
        <v>45</v>
      </c>
      <c r="F31" s="24">
        <v>141</v>
      </c>
      <c r="G31" s="22">
        <v>0</v>
      </c>
      <c r="H31" s="22"/>
      <c r="I31" s="22">
        <v>1</v>
      </c>
      <c r="J31" s="22">
        <v>0</v>
      </c>
      <c r="K31" s="24">
        <v>142</v>
      </c>
      <c r="L31" s="24">
        <v>2156</v>
      </c>
      <c r="M31" s="25">
        <v>6.5862708719851573E-2</v>
      </c>
      <c r="N31" s="24">
        <v>142</v>
      </c>
      <c r="O31" s="24">
        <v>0</v>
      </c>
      <c r="P31" s="24">
        <v>142</v>
      </c>
      <c r="Q31" s="26">
        <v>142</v>
      </c>
      <c r="R31" s="26">
        <v>142</v>
      </c>
    </row>
    <row r="32" spans="1:18" x14ac:dyDescent="0.25">
      <c r="A32" s="1">
        <v>1</v>
      </c>
      <c r="B32" s="1">
        <v>42</v>
      </c>
      <c r="C32" s="1" t="s">
        <v>23</v>
      </c>
      <c r="D32" s="21">
        <v>4203180</v>
      </c>
      <c r="E32" s="21" t="s">
        <v>46</v>
      </c>
      <c r="F32" s="24">
        <v>358</v>
      </c>
      <c r="G32" s="22">
        <v>0</v>
      </c>
      <c r="H32" s="22"/>
      <c r="I32" s="22">
        <v>6</v>
      </c>
      <c r="J32" s="22">
        <v>0</v>
      </c>
      <c r="K32" s="24">
        <v>364</v>
      </c>
      <c r="L32" s="24">
        <v>2275</v>
      </c>
      <c r="M32" s="25">
        <v>0.16</v>
      </c>
      <c r="N32" s="24">
        <v>364</v>
      </c>
      <c r="O32" s="24">
        <v>364</v>
      </c>
      <c r="P32" s="24">
        <v>364</v>
      </c>
      <c r="Q32" s="26">
        <v>371.16625000000005</v>
      </c>
      <c r="R32" s="26">
        <v>368.77750000000003</v>
      </c>
    </row>
    <row r="33" spans="1:18" x14ac:dyDescent="0.25">
      <c r="A33" s="1">
        <v>1</v>
      </c>
      <c r="B33" s="1">
        <v>42</v>
      </c>
      <c r="C33" s="1" t="s">
        <v>23</v>
      </c>
      <c r="D33" s="21">
        <v>4203210</v>
      </c>
      <c r="E33" s="21" t="s">
        <v>47</v>
      </c>
      <c r="F33" s="24">
        <v>380</v>
      </c>
      <c r="G33" s="22">
        <v>0</v>
      </c>
      <c r="H33" s="22"/>
      <c r="I33" s="22">
        <v>6</v>
      </c>
      <c r="J33" s="22">
        <v>0</v>
      </c>
      <c r="K33" s="24">
        <v>386</v>
      </c>
      <c r="L33" s="24">
        <v>2590</v>
      </c>
      <c r="M33" s="25">
        <v>0.14903474903474903</v>
      </c>
      <c r="N33" s="24">
        <v>386</v>
      </c>
      <c r="O33" s="24">
        <v>0</v>
      </c>
      <c r="P33" s="24">
        <v>386</v>
      </c>
      <c r="Q33" s="26">
        <v>386</v>
      </c>
      <c r="R33" s="26">
        <v>386</v>
      </c>
    </row>
    <row r="34" spans="1:18" x14ac:dyDescent="0.25">
      <c r="A34" s="1">
        <v>1</v>
      </c>
      <c r="B34" s="1">
        <v>42</v>
      </c>
      <c r="C34" s="1" t="s">
        <v>23</v>
      </c>
      <c r="D34" s="21">
        <v>4203240</v>
      </c>
      <c r="E34" s="21" t="s">
        <v>48</v>
      </c>
      <c r="F34" s="24">
        <v>376</v>
      </c>
      <c r="G34" s="22">
        <v>0</v>
      </c>
      <c r="H34" s="22"/>
      <c r="I34" s="22">
        <v>8</v>
      </c>
      <c r="J34" s="22">
        <v>0</v>
      </c>
      <c r="K34" s="24">
        <v>384</v>
      </c>
      <c r="L34" s="24">
        <v>3551</v>
      </c>
      <c r="M34" s="25">
        <v>0.10813855252041678</v>
      </c>
      <c r="N34" s="24">
        <v>384</v>
      </c>
      <c r="O34" s="24">
        <v>0</v>
      </c>
      <c r="P34" s="24">
        <v>384</v>
      </c>
      <c r="Q34" s="26">
        <v>384</v>
      </c>
      <c r="R34" s="26">
        <v>384</v>
      </c>
    </row>
    <row r="35" spans="1:18" x14ac:dyDescent="0.25">
      <c r="A35" s="1">
        <v>1</v>
      </c>
      <c r="B35" s="1">
        <v>42</v>
      </c>
      <c r="C35" s="1" t="s">
        <v>23</v>
      </c>
      <c r="D35" s="21">
        <v>4203300</v>
      </c>
      <c r="E35" s="21" t="s">
        <v>49</v>
      </c>
      <c r="F35" s="24">
        <v>147</v>
      </c>
      <c r="G35" s="22">
        <v>0</v>
      </c>
      <c r="H35" s="22"/>
      <c r="I35" s="22">
        <v>0</v>
      </c>
      <c r="J35" s="22">
        <v>0</v>
      </c>
      <c r="K35" s="24">
        <v>147</v>
      </c>
      <c r="L35" s="24">
        <v>1302</v>
      </c>
      <c r="M35" s="25">
        <v>0.11290322580645161</v>
      </c>
      <c r="N35" s="24">
        <v>147</v>
      </c>
      <c r="O35" s="24">
        <v>0</v>
      </c>
      <c r="P35" s="24">
        <v>147</v>
      </c>
      <c r="Q35" s="26">
        <v>147</v>
      </c>
      <c r="R35" s="26">
        <v>147</v>
      </c>
    </row>
    <row r="36" spans="1:18" x14ac:dyDescent="0.25">
      <c r="A36" s="1">
        <v>1</v>
      </c>
      <c r="B36" s="1">
        <v>42</v>
      </c>
      <c r="C36" s="1" t="s">
        <v>23</v>
      </c>
      <c r="D36" s="21">
        <v>4203330</v>
      </c>
      <c r="E36" s="21" t="s">
        <v>50</v>
      </c>
      <c r="F36" s="24">
        <v>1204</v>
      </c>
      <c r="G36" s="22">
        <v>52</v>
      </c>
      <c r="H36" s="22"/>
      <c r="I36" s="22">
        <v>26</v>
      </c>
      <c r="J36" s="22">
        <v>0</v>
      </c>
      <c r="K36" s="24">
        <v>1282</v>
      </c>
      <c r="L36" s="24">
        <v>8046</v>
      </c>
      <c r="M36" s="25">
        <v>0.15933383047477007</v>
      </c>
      <c r="N36" s="24">
        <v>1282</v>
      </c>
      <c r="O36" s="24">
        <v>1282</v>
      </c>
      <c r="P36" s="24">
        <v>1282</v>
      </c>
      <c r="Q36" s="26">
        <v>1577.5</v>
      </c>
      <c r="R36" s="26">
        <v>1577.5</v>
      </c>
    </row>
    <row r="37" spans="1:18" x14ac:dyDescent="0.25">
      <c r="A37" s="1">
        <v>1</v>
      </c>
      <c r="B37" s="1">
        <v>42</v>
      </c>
      <c r="C37" s="1" t="s">
        <v>23</v>
      </c>
      <c r="D37" s="21">
        <v>4203390</v>
      </c>
      <c r="E37" s="21" t="s">
        <v>51</v>
      </c>
      <c r="F37" s="24">
        <v>90</v>
      </c>
      <c r="G37" s="22">
        <v>0</v>
      </c>
      <c r="H37" s="22"/>
      <c r="I37" s="22">
        <v>6</v>
      </c>
      <c r="J37" s="22">
        <v>0</v>
      </c>
      <c r="K37" s="24">
        <v>96</v>
      </c>
      <c r="L37" s="24">
        <v>712</v>
      </c>
      <c r="M37" s="25">
        <v>0.1348314606741573</v>
      </c>
      <c r="N37" s="24">
        <v>96</v>
      </c>
      <c r="O37" s="24">
        <v>0</v>
      </c>
      <c r="P37" s="24">
        <v>96</v>
      </c>
      <c r="Q37" s="26">
        <v>96</v>
      </c>
      <c r="R37" s="26">
        <v>96</v>
      </c>
    </row>
    <row r="38" spans="1:18" x14ac:dyDescent="0.25">
      <c r="A38" s="1">
        <v>1</v>
      </c>
      <c r="B38" s="1">
        <v>42</v>
      </c>
      <c r="C38" s="1" t="s">
        <v>23</v>
      </c>
      <c r="D38" s="21">
        <v>4203360</v>
      </c>
      <c r="E38" s="21" t="s">
        <v>52</v>
      </c>
      <c r="F38" s="24">
        <v>152</v>
      </c>
      <c r="G38" s="22">
        <v>0</v>
      </c>
      <c r="H38" s="22"/>
      <c r="I38" s="22">
        <v>5</v>
      </c>
      <c r="J38" s="22">
        <v>0</v>
      </c>
      <c r="K38" s="24">
        <v>157</v>
      </c>
      <c r="L38" s="24">
        <v>1312</v>
      </c>
      <c r="M38" s="25">
        <v>0.11966463414634146</v>
      </c>
      <c r="N38" s="24">
        <v>157</v>
      </c>
      <c r="O38" s="24">
        <v>0</v>
      </c>
      <c r="P38" s="24">
        <v>157</v>
      </c>
      <c r="Q38" s="26">
        <v>157</v>
      </c>
      <c r="R38" s="26">
        <v>157</v>
      </c>
    </row>
    <row r="39" spans="1:18" x14ac:dyDescent="0.25">
      <c r="A39" s="1">
        <v>1</v>
      </c>
      <c r="B39" s="1">
        <v>42</v>
      </c>
      <c r="C39" s="1" t="s">
        <v>23</v>
      </c>
      <c r="D39" s="21">
        <v>4203420</v>
      </c>
      <c r="E39" s="21" t="s">
        <v>53</v>
      </c>
      <c r="F39" s="24">
        <v>159</v>
      </c>
      <c r="G39" s="22">
        <v>0</v>
      </c>
      <c r="H39" s="22"/>
      <c r="I39" s="22">
        <v>0</v>
      </c>
      <c r="J39" s="22">
        <v>0</v>
      </c>
      <c r="K39" s="24">
        <v>159</v>
      </c>
      <c r="L39" s="24">
        <v>852</v>
      </c>
      <c r="M39" s="25">
        <v>0.18661971830985916</v>
      </c>
      <c r="N39" s="24">
        <v>159</v>
      </c>
      <c r="O39" s="24">
        <v>159</v>
      </c>
      <c r="P39" s="24">
        <v>159</v>
      </c>
      <c r="Q39" s="26">
        <v>178.69380000000001</v>
      </c>
      <c r="R39" s="26">
        <v>172.12920000000003</v>
      </c>
    </row>
    <row r="40" spans="1:18" x14ac:dyDescent="0.25">
      <c r="A40" s="1">
        <v>1</v>
      </c>
      <c r="B40" s="1">
        <v>42</v>
      </c>
      <c r="C40" s="1" t="s">
        <v>23</v>
      </c>
      <c r="D40" s="21">
        <v>4203450</v>
      </c>
      <c r="E40" s="21" t="s">
        <v>54</v>
      </c>
      <c r="F40" s="24">
        <v>234</v>
      </c>
      <c r="G40" s="22">
        <v>0</v>
      </c>
      <c r="H40" s="22"/>
      <c r="I40" s="22">
        <v>13</v>
      </c>
      <c r="J40" s="22">
        <v>0</v>
      </c>
      <c r="K40" s="24">
        <v>247</v>
      </c>
      <c r="L40" s="24">
        <v>2276</v>
      </c>
      <c r="M40" s="25">
        <v>0.10852372583479789</v>
      </c>
      <c r="N40" s="24">
        <v>247</v>
      </c>
      <c r="O40" s="24">
        <v>0</v>
      </c>
      <c r="P40" s="24">
        <v>247</v>
      </c>
      <c r="Q40" s="26">
        <v>247</v>
      </c>
      <c r="R40" s="26">
        <v>247</v>
      </c>
    </row>
    <row r="41" spans="1:18" x14ac:dyDescent="0.25">
      <c r="A41" s="1">
        <v>1</v>
      </c>
      <c r="B41" s="1">
        <v>42</v>
      </c>
      <c r="C41" s="1" t="s">
        <v>23</v>
      </c>
      <c r="D41" s="21">
        <v>4203480</v>
      </c>
      <c r="E41" s="21" t="s">
        <v>55</v>
      </c>
      <c r="F41" s="24">
        <v>641</v>
      </c>
      <c r="G41" s="22">
        <v>0</v>
      </c>
      <c r="H41" s="22"/>
      <c r="I41" s="22">
        <v>7</v>
      </c>
      <c r="J41" s="22">
        <v>0</v>
      </c>
      <c r="K41" s="24">
        <v>648</v>
      </c>
      <c r="L41" s="24">
        <v>3292</v>
      </c>
      <c r="M41" s="25">
        <v>0.1968408262454435</v>
      </c>
      <c r="N41" s="24">
        <v>648</v>
      </c>
      <c r="O41" s="24">
        <v>648</v>
      </c>
      <c r="P41" s="24">
        <v>648</v>
      </c>
      <c r="Q41" s="26">
        <v>749.32979999999998</v>
      </c>
      <c r="R41" s="26">
        <v>715.55320000000006</v>
      </c>
    </row>
    <row r="42" spans="1:18" x14ac:dyDescent="0.25">
      <c r="A42" s="1">
        <v>1</v>
      </c>
      <c r="B42" s="1">
        <v>42</v>
      </c>
      <c r="C42" s="1" t="s">
        <v>23</v>
      </c>
      <c r="D42" s="21">
        <v>4203510</v>
      </c>
      <c r="E42" s="21" t="s">
        <v>56</v>
      </c>
      <c r="F42" s="24">
        <v>221</v>
      </c>
      <c r="G42" s="22">
        <v>0</v>
      </c>
      <c r="H42" s="22"/>
      <c r="I42" s="22">
        <v>7</v>
      </c>
      <c r="J42" s="22">
        <v>0</v>
      </c>
      <c r="K42" s="24">
        <v>228</v>
      </c>
      <c r="L42" s="24">
        <v>4922</v>
      </c>
      <c r="M42" s="25">
        <v>4.6322633075985373E-2</v>
      </c>
      <c r="N42" s="24">
        <v>228</v>
      </c>
      <c r="O42" s="24">
        <v>0</v>
      </c>
      <c r="P42" s="24">
        <v>0</v>
      </c>
      <c r="Q42" s="26">
        <v>0</v>
      </c>
      <c r="R42" s="26">
        <v>0</v>
      </c>
    </row>
    <row r="43" spans="1:18" x14ac:dyDescent="0.25">
      <c r="A43" s="1">
        <v>1</v>
      </c>
      <c r="B43" s="1">
        <v>42</v>
      </c>
      <c r="C43" s="1" t="s">
        <v>23</v>
      </c>
      <c r="D43" s="21">
        <v>4203570</v>
      </c>
      <c r="E43" s="21" t="s">
        <v>57</v>
      </c>
      <c r="F43" s="24">
        <v>2844</v>
      </c>
      <c r="G43" s="22">
        <v>10</v>
      </c>
      <c r="H43" s="22"/>
      <c r="I43" s="22">
        <v>57</v>
      </c>
      <c r="J43" s="22">
        <v>0</v>
      </c>
      <c r="K43" s="24">
        <v>2911</v>
      </c>
      <c r="L43" s="24">
        <v>17225</v>
      </c>
      <c r="M43" s="25">
        <v>0.16899854862119013</v>
      </c>
      <c r="N43" s="24">
        <v>2911</v>
      </c>
      <c r="O43" s="24">
        <v>2911</v>
      </c>
      <c r="P43" s="24">
        <v>2911</v>
      </c>
      <c r="Q43" s="26">
        <v>4345.5</v>
      </c>
      <c r="R43" s="26">
        <v>4507.75</v>
      </c>
    </row>
    <row r="44" spans="1:18" x14ac:dyDescent="0.25">
      <c r="A44" s="1">
        <v>1</v>
      </c>
      <c r="B44" s="1">
        <v>42</v>
      </c>
      <c r="C44" s="1" t="s">
        <v>23</v>
      </c>
      <c r="D44" s="21">
        <v>4203600</v>
      </c>
      <c r="E44" s="21" t="s">
        <v>58</v>
      </c>
      <c r="F44" s="24">
        <v>166</v>
      </c>
      <c r="G44" s="22">
        <v>0</v>
      </c>
      <c r="H44" s="22"/>
      <c r="I44" s="22">
        <v>4</v>
      </c>
      <c r="J44" s="22">
        <v>0</v>
      </c>
      <c r="K44" s="24">
        <v>170</v>
      </c>
      <c r="L44" s="24">
        <v>1330</v>
      </c>
      <c r="M44" s="25">
        <v>0.12781954887218044</v>
      </c>
      <c r="N44" s="24">
        <v>170</v>
      </c>
      <c r="O44" s="24">
        <v>0</v>
      </c>
      <c r="P44" s="24">
        <v>170</v>
      </c>
      <c r="Q44" s="26">
        <v>170</v>
      </c>
      <c r="R44" s="26">
        <v>170</v>
      </c>
    </row>
    <row r="45" spans="1:18" x14ac:dyDescent="0.25">
      <c r="A45" s="1">
        <v>1</v>
      </c>
      <c r="B45" s="1">
        <v>42</v>
      </c>
      <c r="C45" s="1" t="s">
        <v>23</v>
      </c>
      <c r="D45" s="21">
        <v>4203630</v>
      </c>
      <c r="E45" s="21" t="s">
        <v>59</v>
      </c>
      <c r="F45" s="24">
        <v>490</v>
      </c>
      <c r="G45" s="22">
        <v>0</v>
      </c>
      <c r="H45" s="22"/>
      <c r="I45" s="22">
        <v>6</v>
      </c>
      <c r="J45" s="22">
        <v>0</v>
      </c>
      <c r="K45" s="24">
        <v>496</v>
      </c>
      <c r="L45" s="24">
        <v>1733</v>
      </c>
      <c r="M45" s="25">
        <v>0.28620888632429314</v>
      </c>
      <c r="N45" s="24">
        <v>496</v>
      </c>
      <c r="O45" s="24">
        <v>496</v>
      </c>
      <c r="P45" s="24">
        <v>496</v>
      </c>
      <c r="Q45" s="26">
        <v>750.12422500000002</v>
      </c>
      <c r="R45" s="26">
        <v>778.24985000000015</v>
      </c>
    </row>
    <row r="46" spans="1:18" x14ac:dyDescent="0.25">
      <c r="A46" s="1">
        <v>1</v>
      </c>
      <c r="B46" s="1">
        <v>42</v>
      </c>
      <c r="C46" s="1" t="s">
        <v>23</v>
      </c>
      <c r="D46" s="21">
        <v>4203660</v>
      </c>
      <c r="E46" s="21" t="s">
        <v>60</v>
      </c>
      <c r="F46" s="24">
        <v>415</v>
      </c>
      <c r="G46" s="22">
        <v>0</v>
      </c>
      <c r="H46" s="22"/>
      <c r="I46" s="22">
        <v>5</v>
      </c>
      <c r="J46" s="22">
        <v>0</v>
      </c>
      <c r="K46" s="24">
        <v>420</v>
      </c>
      <c r="L46" s="24">
        <v>3784</v>
      </c>
      <c r="M46" s="25">
        <v>0.11099365750528541</v>
      </c>
      <c r="N46" s="24">
        <v>420</v>
      </c>
      <c r="O46" s="24">
        <v>0</v>
      </c>
      <c r="P46" s="24">
        <v>420</v>
      </c>
      <c r="Q46" s="26">
        <v>420</v>
      </c>
      <c r="R46" s="26">
        <v>420</v>
      </c>
    </row>
    <row r="47" spans="1:18" x14ac:dyDescent="0.25">
      <c r="A47" s="1">
        <v>1</v>
      </c>
      <c r="B47" s="1">
        <v>42</v>
      </c>
      <c r="C47" s="1" t="s">
        <v>23</v>
      </c>
      <c r="D47" s="21">
        <v>4203688</v>
      </c>
      <c r="E47" s="21" t="s">
        <v>61</v>
      </c>
      <c r="F47" s="24">
        <v>203</v>
      </c>
      <c r="G47" s="22">
        <v>0</v>
      </c>
      <c r="H47" s="22"/>
      <c r="I47" s="22">
        <v>1</v>
      </c>
      <c r="J47" s="22">
        <v>0</v>
      </c>
      <c r="K47" s="24">
        <v>204</v>
      </c>
      <c r="L47" s="24">
        <v>2595</v>
      </c>
      <c r="M47" s="25">
        <v>7.8612716763005783E-2</v>
      </c>
      <c r="N47" s="24">
        <v>204</v>
      </c>
      <c r="O47" s="24">
        <v>0</v>
      </c>
      <c r="P47" s="24">
        <v>204</v>
      </c>
      <c r="Q47" s="26">
        <v>204</v>
      </c>
      <c r="R47" s="26">
        <v>204</v>
      </c>
    </row>
    <row r="48" spans="1:18" x14ac:dyDescent="0.25">
      <c r="A48" s="1">
        <v>1</v>
      </c>
      <c r="B48" s="1">
        <v>42</v>
      </c>
      <c r="C48" s="1" t="s">
        <v>23</v>
      </c>
      <c r="D48" s="21">
        <v>4203690</v>
      </c>
      <c r="E48" s="21" t="s">
        <v>62</v>
      </c>
      <c r="F48" s="24">
        <v>223</v>
      </c>
      <c r="G48" s="22">
        <v>0</v>
      </c>
      <c r="H48" s="22"/>
      <c r="I48" s="22">
        <v>2</v>
      </c>
      <c r="J48" s="22">
        <v>0</v>
      </c>
      <c r="K48" s="24">
        <v>225</v>
      </c>
      <c r="L48" s="24">
        <v>701</v>
      </c>
      <c r="M48" s="25">
        <v>0.32097004279600572</v>
      </c>
      <c r="N48" s="24">
        <v>225</v>
      </c>
      <c r="O48" s="24">
        <v>225</v>
      </c>
      <c r="P48" s="24">
        <v>225</v>
      </c>
      <c r="Q48" s="26">
        <v>374.52862499999992</v>
      </c>
      <c r="R48" s="26">
        <v>408.2730499999999</v>
      </c>
    </row>
    <row r="49" spans="1:18" x14ac:dyDescent="0.25">
      <c r="A49" s="1">
        <v>1</v>
      </c>
      <c r="B49" s="1">
        <v>42</v>
      </c>
      <c r="C49" s="1" t="s">
        <v>23</v>
      </c>
      <c r="D49" s="21">
        <v>4203750</v>
      </c>
      <c r="E49" s="21" t="s">
        <v>63</v>
      </c>
      <c r="F49" s="24">
        <v>309</v>
      </c>
      <c r="G49" s="22">
        <v>0</v>
      </c>
      <c r="H49" s="22"/>
      <c r="I49" s="22">
        <v>20</v>
      </c>
      <c r="J49" s="22">
        <v>0</v>
      </c>
      <c r="K49" s="24">
        <v>329</v>
      </c>
      <c r="L49" s="24">
        <v>2021</v>
      </c>
      <c r="M49" s="25">
        <v>0.16279069767441862</v>
      </c>
      <c r="N49" s="24">
        <v>329</v>
      </c>
      <c r="O49" s="24">
        <v>329</v>
      </c>
      <c r="P49" s="24">
        <v>329</v>
      </c>
      <c r="Q49" s="26">
        <v>339.59615000000008</v>
      </c>
      <c r="R49" s="26">
        <v>336.06410000000005</v>
      </c>
    </row>
    <row r="50" spans="1:18" x14ac:dyDescent="0.25">
      <c r="A50" s="1">
        <v>1</v>
      </c>
      <c r="B50" s="1">
        <v>42</v>
      </c>
      <c r="C50" s="1" t="s">
        <v>23</v>
      </c>
      <c r="D50" s="21">
        <v>4203840</v>
      </c>
      <c r="E50" s="21" t="s">
        <v>64</v>
      </c>
      <c r="F50" s="24">
        <v>307</v>
      </c>
      <c r="G50" s="22">
        <v>0</v>
      </c>
      <c r="H50" s="22"/>
      <c r="I50" s="22">
        <v>4</v>
      </c>
      <c r="J50" s="22">
        <v>0</v>
      </c>
      <c r="K50" s="24">
        <v>311</v>
      </c>
      <c r="L50" s="24">
        <v>1873</v>
      </c>
      <c r="M50" s="25">
        <v>0.16604378003203418</v>
      </c>
      <c r="N50" s="24">
        <v>311</v>
      </c>
      <c r="O50" s="24">
        <v>311</v>
      </c>
      <c r="P50" s="24">
        <v>311</v>
      </c>
      <c r="Q50" s="26">
        <v>325.38995000000006</v>
      </c>
      <c r="R50" s="26">
        <v>320.59330000000006</v>
      </c>
    </row>
    <row r="51" spans="1:18" x14ac:dyDescent="0.25">
      <c r="A51" s="1">
        <v>1</v>
      </c>
      <c r="B51" s="1">
        <v>42</v>
      </c>
      <c r="C51" s="1" t="s">
        <v>23</v>
      </c>
      <c r="D51" s="21">
        <v>4203870</v>
      </c>
      <c r="E51" s="21" t="s">
        <v>65</v>
      </c>
      <c r="F51" s="24">
        <v>266</v>
      </c>
      <c r="G51" s="22">
        <v>0</v>
      </c>
      <c r="H51" s="22"/>
      <c r="I51" s="22">
        <v>14</v>
      </c>
      <c r="J51" s="22">
        <v>0</v>
      </c>
      <c r="K51" s="24">
        <v>280</v>
      </c>
      <c r="L51" s="24">
        <v>3110</v>
      </c>
      <c r="M51" s="25">
        <v>9.0032154340836015E-2</v>
      </c>
      <c r="N51" s="24">
        <v>280</v>
      </c>
      <c r="O51" s="24">
        <v>0</v>
      </c>
      <c r="P51" s="24">
        <v>280</v>
      </c>
      <c r="Q51" s="26">
        <v>280</v>
      </c>
      <c r="R51" s="26">
        <v>280</v>
      </c>
    </row>
    <row r="52" spans="1:18" x14ac:dyDescent="0.25">
      <c r="A52" s="1">
        <v>1</v>
      </c>
      <c r="B52" s="1">
        <v>42</v>
      </c>
      <c r="C52" s="1" t="s">
        <v>23</v>
      </c>
      <c r="D52" s="21">
        <v>4203900</v>
      </c>
      <c r="E52" s="21" t="s">
        <v>66</v>
      </c>
      <c r="F52" s="24">
        <v>208</v>
      </c>
      <c r="G52" s="22">
        <v>0</v>
      </c>
      <c r="H52" s="22"/>
      <c r="I52" s="22">
        <v>4</v>
      </c>
      <c r="J52" s="22">
        <v>0</v>
      </c>
      <c r="K52" s="24">
        <v>212</v>
      </c>
      <c r="L52" s="24">
        <v>1012</v>
      </c>
      <c r="M52" s="25">
        <v>0.20948616600790515</v>
      </c>
      <c r="N52" s="24">
        <v>212</v>
      </c>
      <c r="O52" s="24">
        <v>212</v>
      </c>
      <c r="P52" s="24">
        <v>212</v>
      </c>
      <c r="Q52" s="26">
        <v>252.74780000000004</v>
      </c>
      <c r="R52" s="26">
        <v>239.16520000000003</v>
      </c>
    </row>
    <row r="53" spans="1:18" x14ac:dyDescent="0.25">
      <c r="A53" s="1">
        <v>1</v>
      </c>
      <c r="B53" s="1">
        <v>42</v>
      </c>
      <c r="C53" s="1" t="s">
        <v>23</v>
      </c>
      <c r="D53" s="21">
        <v>4203960</v>
      </c>
      <c r="E53" s="21" t="s">
        <v>67</v>
      </c>
      <c r="F53" s="24">
        <v>579</v>
      </c>
      <c r="G53" s="22">
        <v>0</v>
      </c>
      <c r="H53" s="22"/>
      <c r="I53" s="22">
        <v>27</v>
      </c>
      <c r="J53" s="22">
        <v>0</v>
      </c>
      <c r="K53" s="24">
        <v>606</v>
      </c>
      <c r="L53" s="24">
        <v>8075</v>
      </c>
      <c r="M53" s="25">
        <v>7.5046439628482967E-2</v>
      </c>
      <c r="N53" s="24">
        <v>606</v>
      </c>
      <c r="O53" s="24">
        <v>0</v>
      </c>
      <c r="P53" s="24">
        <v>606</v>
      </c>
      <c r="Q53" s="26">
        <v>606</v>
      </c>
      <c r="R53" s="26">
        <v>606</v>
      </c>
    </row>
    <row r="54" spans="1:18" x14ac:dyDescent="0.25">
      <c r="A54" s="1">
        <v>1</v>
      </c>
      <c r="B54" s="1">
        <v>42</v>
      </c>
      <c r="C54" s="1" t="s">
        <v>23</v>
      </c>
      <c r="D54" s="21">
        <v>4204020</v>
      </c>
      <c r="E54" s="21" t="s">
        <v>68</v>
      </c>
      <c r="F54" s="24">
        <v>683</v>
      </c>
      <c r="G54" s="22">
        <v>54</v>
      </c>
      <c r="H54" s="22"/>
      <c r="I54" s="22">
        <v>37</v>
      </c>
      <c r="J54" s="22">
        <v>0</v>
      </c>
      <c r="K54" s="24">
        <v>774</v>
      </c>
      <c r="L54" s="24">
        <v>2726</v>
      </c>
      <c r="M54" s="25">
        <v>0.28393250183418928</v>
      </c>
      <c r="N54" s="24">
        <v>774</v>
      </c>
      <c r="O54" s="24">
        <v>774</v>
      </c>
      <c r="P54" s="24">
        <v>774</v>
      </c>
      <c r="Q54" s="26">
        <v>1164.4279499999998</v>
      </c>
      <c r="R54" s="26">
        <v>1205.5666999999999</v>
      </c>
    </row>
    <row r="55" spans="1:18" x14ac:dyDescent="0.25">
      <c r="A55" s="1">
        <v>1</v>
      </c>
      <c r="B55" s="1">
        <v>42</v>
      </c>
      <c r="C55" s="1" t="s">
        <v>23</v>
      </c>
      <c r="D55" s="21">
        <v>4204050</v>
      </c>
      <c r="E55" s="21" t="s">
        <v>69</v>
      </c>
      <c r="F55" s="24">
        <v>174</v>
      </c>
      <c r="G55" s="22">
        <v>0</v>
      </c>
      <c r="H55" s="22"/>
      <c r="I55" s="22">
        <v>4</v>
      </c>
      <c r="J55" s="22">
        <v>0</v>
      </c>
      <c r="K55" s="24">
        <v>178</v>
      </c>
      <c r="L55" s="24">
        <v>1939</v>
      </c>
      <c r="M55" s="25">
        <v>9.1799896854048477E-2</v>
      </c>
      <c r="N55" s="24">
        <v>178</v>
      </c>
      <c r="O55" s="24">
        <v>0</v>
      </c>
      <c r="P55" s="24">
        <v>178</v>
      </c>
      <c r="Q55" s="26">
        <v>178.00000000000003</v>
      </c>
      <c r="R55" s="26">
        <v>178.00000000000003</v>
      </c>
    </row>
    <row r="56" spans="1:18" x14ac:dyDescent="0.25">
      <c r="A56" s="1">
        <v>1</v>
      </c>
      <c r="B56" s="1">
        <v>42</v>
      </c>
      <c r="C56" s="1" t="s">
        <v>23</v>
      </c>
      <c r="D56" s="21">
        <v>4204140</v>
      </c>
      <c r="E56" s="21" t="s">
        <v>70</v>
      </c>
      <c r="F56" s="24">
        <v>157</v>
      </c>
      <c r="G56" s="22">
        <v>0</v>
      </c>
      <c r="H56" s="22"/>
      <c r="I56" s="22">
        <v>6</v>
      </c>
      <c r="J56" s="22">
        <v>0</v>
      </c>
      <c r="K56" s="24">
        <v>163</v>
      </c>
      <c r="L56" s="24">
        <v>1301</v>
      </c>
      <c r="M56" s="25">
        <v>0.12528823981552653</v>
      </c>
      <c r="N56" s="24">
        <v>163</v>
      </c>
      <c r="O56" s="24">
        <v>0</v>
      </c>
      <c r="P56" s="24">
        <v>163</v>
      </c>
      <c r="Q56" s="26">
        <v>163.00000000000003</v>
      </c>
      <c r="R56" s="26">
        <v>163.00000000000003</v>
      </c>
    </row>
    <row r="57" spans="1:18" x14ac:dyDescent="0.25">
      <c r="A57" s="1">
        <v>1</v>
      </c>
      <c r="B57" s="1">
        <v>42</v>
      </c>
      <c r="C57" s="1" t="s">
        <v>23</v>
      </c>
      <c r="D57" s="21">
        <v>4204200</v>
      </c>
      <c r="E57" s="21" t="s">
        <v>71</v>
      </c>
      <c r="F57" s="24">
        <v>305</v>
      </c>
      <c r="G57" s="22">
        <v>0</v>
      </c>
      <c r="H57" s="22"/>
      <c r="I57" s="22">
        <v>4</v>
      </c>
      <c r="J57" s="22">
        <v>0</v>
      </c>
      <c r="K57" s="24">
        <v>309</v>
      </c>
      <c r="L57" s="24">
        <v>1453</v>
      </c>
      <c r="M57" s="25">
        <v>0.2126634549208534</v>
      </c>
      <c r="N57" s="24">
        <v>309</v>
      </c>
      <c r="O57" s="24">
        <v>309</v>
      </c>
      <c r="P57" s="24">
        <v>309</v>
      </c>
      <c r="Q57" s="26">
        <v>370.96695</v>
      </c>
      <c r="R57" s="26">
        <v>350.31129999999996</v>
      </c>
    </row>
    <row r="58" spans="1:18" x14ac:dyDescent="0.25">
      <c r="A58" s="1">
        <v>1</v>
      </c>
      <c r="B58" s="1">
        <v>42</v>
      </c>
      <c r="C58" s="1" t="s">
        <v>23</v>
      </c>
      <c r="D58" s="21">
        <v>4204230</v>
      </c>
      <c r="E58" s="21" t="s">
        <v>72</v>
      </c>
      <c r="F58" s="24">
        <v>1191</v>
      </c>
      <c r="G58" s="22">
        <v>0</v>
      </c>
      <c r="H58" s="22"/>
      <c r="I58" s="22">
        <v>35</v>
      </c>
      <c r="J58" s="22">
        <v>0</v>
      </c>
      <c r="K58" s="24">
        <v>1226</v>
      </c>
      <c r="L58" s="24">
        <v>7980</v>
      </c>
      <c r="M58" s="25">
        <v>0.1536340852130326</v>
      </c>
      <c r="N58" s="24">
        <v>1226</v>
      </c>
      <c r="O58" s="24">
        <v>1226</v>
      </c>
      <c r="P58" s="24">
        <v>1226</v>
      </c>
      <c r="Q58" s="26">
        <v>1493.5</v>
      </c>
      <c r="R58" s="26">
        <v>1493.5</v>
      </c>
    </row>
    <row r="59" spans="1:18" x14ac:dyDescent="0.25">
      <c r="A59" s="1">
        <v>1</v>
      </c>
      <c r="B59" s="1">
        <v>42</v>
      </c>
      <c r="C59" s="1" t="s">
        <v>23</v>
      </c>
      <c r="D59" s="21">
        <v>4204260</v>
      </c>
      <c r="E59" s="21" t="s">
        <v>73</v>
      </c>
      <c r="F59" s="24">
        <v>160</v>
      </c>
      <c r="G59" s="22">
        <v>0</v>
      </c>
      <c r="H59" s="22"/>
      <c r="I59" s="22">
        <v>1</v>
      </c>
      <c r="J59" s="22">
        <v>0</v>
      </c>
      <c r="K59" s="24">
        <v>161</v>
      </c>
      <c r="L59" s="24">
        <v>1146</v>
      </c>
      <c r="M59" s="25">
        <v>0.14048865619546247</v>
      </c>
      <c r="N59" s="24">
        <v>161</v>
      </c>
      <c r="O59" s="24">
        <v>0</v>
      </c>
      <c r="P59" s="24">
        <v>161</v>
      </c>
      <c r="Q59" s="26">
        <v>161</v>
      </c>
      <c r="R59" s="26">
        <v>161</v>
      </c>
    </row>
    <row r="60" spans="1:18" x14ac:dyDescent="0.25">
      <c r="A60" s="1">
        <v>1</v>
      </c>
      <c r="B60" s="1">
        <v>42</v>
      </c>
      <c r="C60" s="1" t="s">
        <v>23</v>
      </c>
      <c r="D60" s="21">
        <v>4204320</v>
      </c>
      <c r="E60" s="21" t="s">
        <v>74</v>
      </c>
      <c r="F60" s="24">
        <v>276</v>
      </c>
      <c r="G60" s="22">
        <v>0</v>
      </c>
      <c r="H60" s="22"/>
      <c r="I60" s="22">
        <v>5</v>
      </c>
      <c r="J60" s="22">
        <v>0</v>
      </c>
      <c r="K60" s="24">
        <v>281</v>
      </c>
      <c r="L60" s="24">
        <v>1715</v>
      </c>
      <c r="M60" s="25">
        <v>0.16384839650145772</v>
      </c>
      <c r="N60" s="24">
        <v>281</v>
      </c>
      <c r="O60" s="24">
        <v>281</v>
      </c>
      <c r="P60" s="24">
        <v>281</v>
      </c>
      <c r="Q60" s="26">
        <v>291.35224999999997</v>
      </c>
      <c r="R60" s="26">
        <v>287.9015</v>
      </c>
    </row>
    <row r="61" spans="1:18" x14ac:dyDescent="0.25">
      <c r="A61" s="1">
        <v>1</v>
      </c>
      <c r="B61" s="1">
        <v>42</v>
      </c>
      <c r="C61" s="1" t="s">
        <v>23</v>
      </c>
      <c r="D61" s="21">
        <v>4204080</v>
      </c>
      <c r="E61" s="21" t="s">
        <v>75</v>
      </c>
      <c r="F61" s="24">
        <v>503</v>
      </c>
      <c r="G61" s="22">
        <v>0</v>
      </c>
      <c r="H61" s="22"/>
      <c r="I61" s="22">
        <v>13</v>
      </c>
      <c r="J61" s="22">
        <v>0</v>
      </c>
      <c r="K61" s="24">
        <v>516</v>
      </c>
      <c r="L61" s="24">
        <v>1816</v>
      </c>
      <c r="M61" s="25">
        <v>0.28414096916299558</v>
      </c>
      <c r="N61" s="24">
        <v>516</v>
      </c>
      <c r="O61" s="24">
        <v>516</v>
      </c>
      <c r="P61" s="24">
        <v>516</v>
      </c>
      <c r="Q61" s="26">
        <v>776.66219999999998</v>
      </c>
      <c r="R61" s="26">
        <v>804.25720000000001</v>
      </c>
    </row>
    <row r="62" spans="1:18" x14ac:dyDescent="0.25">
      <c r="A62" s="1">
        <v>1</v>
      </c>
      <c r="B62" s="1">
        <v>42</v>
      </c>
      <c r="C62" s="1" t="s">
        <v>23</v>
      </c>
      <c r="D62" s="21">
        <v>4204090</v>
      </c>
      <c r="E62" s="21" t="s">
        <v>76</v>
      </c>
      <c r="F62" s="24">
        <v>19</v>
      </c>
      <c r="G62" s="22">
        <v>0</v>
      </c>
      <c r="H62" s="22"/>
      <c r="I62" s="22">
        <v>0</v>
      </c>
      <c r="J62" s="22">
        <v>0</v>
      </c>
      <c r="K62" s="24">
        <v>19</v>
      </c>
      <c r="L62" s="24">
        <v>227</v>
      </c>
      <c r="M62" s="25">
        <v>8.3700440528634359E-2</v>
      </c>
      <c r="N62" s="24">
        <v>19</v>
      </c>
      <c r="O62" s="24">
        <v>0</v>
      </c>
      <c r="P62" s="24">
        <v>19</v>
      </c>
      <c r="Q62" s="26">
        <v>19</v>
      </c>
      <c r="R62" s="26">
        <v>19</v>
      </c>
    </row>
    <row r="63" spans="1:18" x14ac:dyDescent="0.25">
      <c r="A63" s="1">
        <v>1</v>
      </c>
      <c r="B63" s="1">
        <v>42</v>
      </c>
      <c r="C63" s="1" t="s">
        <v>23</v>
      </c>
      <c r="D63" s="21">
        <v>4204500</v>
      </c>
      <c r="E63" s="21" t="s">
        <v>77</v>
      </c>
      <c r="F63" s="24">
        <v>138</v>
      </c>
      <c r="G63" s="22">
        <v>0</v>
      </c>
      <c r="H63" s="22"/>
      <c r="I63" s="22">
        <v>9</v>
      </c>
      <c r="J63" s="22">
        <v>0</v>
      </c>
      <c r="K63" s="24">
        <v>147</v>
      </c>
      <c r="L63" s="24">
        <v>1518</v>
      </c>
      <c r="M63" s="25">
        <v>9.6837944664031617E-2</v>
      </c>
      <c r="N63" s="24">
        <v>147</v>
      </c>
      <c r="O63" s="24">
        <v>0</v>
      </c>
      <c r="P63" s="24">
        <v>147</v>
      </c>
      <c r="Q63" s="26">
        <v>147</v>
      </c>
      <c r="R63" s="26">
        <v>147</v>
      </c>
    </row>
    <row r="64" spans="1:18" x14ac:dyDescent="0.25">
      <c r="A64" s="1">
        <v>1</v>
      </c>
      <c r="B64" s="1">
        <v>42</v>
      </c>
      <c r="C64" s="1" t="s">
        <v>23</v>
      </c>
      <c r="D64" s="21">
        <v>4204530</v>
      </c>
      <c r="E64" s="21" t="s">
        <v>78</v>
      </c>
      <c r="F64" s="24">
        <v>178</v>
      </c>
      <c r="G64" s="22">
        <v>0</v>
      </c>
      <c r="H64" s="22"/>
      <c r="I64" s="22">
        <v>1</v>
      </c>
      <c r="J64" s="22">
        <v>0</v>
      </c>
      <c r="K64" s="24">
        <v>179</v>
      </c>
      <c r="L64" s="24">
        <v>1895</v>
      </c>
      <c r="M64" s="25">
        <v>9.4459102902374664E-2</v>
      </c>
      <c r="N64" s="24">
        <v>179</v>
      </c>
      <c r="O64" s="24">
        <v>0</v>
      </c>
      <c r="P64" s="24">
        <v>179</v>
      </c>
      <c r="Q64" s="26">
        <v>179</v>
      </c>
      <c r="R64" s="26">
        <v>179</v>
      </c>
    </row>
    <row r="65" spans="1:18" x14ac:dyDescent="0.25">
      <c r="A65" s="1">
        <v>1</v>
      </c>
      <c r="B65" s="1">
        <v>42</v>
      </c>
      <c r="C65" s="1" t="s">
        <v>23</v>
      </c>
      <c r="D65" s="21">
        <v>4204590</v>
      </c>
      <c r="E65" s="21" t="s">
        <v>79</v>
      </c>
      <c r="F65" s="24">
        <v>1053</v>
      </c>
      <c r="G65" s="22">
        <v>0</v>
      </c>
      <c r="H65" s="22"/>
      <c r="I65" s="22">
        <v>34</v>
      </c>
      <c r="J65" s="22">
        <v>0</v>
      </c>
      <c r="K65" s="24">
        <v>1087</v>
      </c>
      <c r="L65" s="24">
        <v>7719</v>
      </c>
      <c r="M65" s="25">
        <v>0.1408213499157922</v>
      </c>
      <c r="N65" s="24">
        <v>1087</v>
      </c>
      <c r="O65" s="24">
        <v>0</v>
      </c>
      <c r="P65" s="24">
        <v>1087</v>
      </c>
      <c r="Q65" s="26">
        <v>1285</v>
      </c>
      <c r="R65" s="26">
        <v>1285</v>
      </c>
    </row>
    <row r="66" spans="1:18" x14ac:dyDescent="0.25">
      <c r="A66" s="1">
        <v>1</v>
      </c>
      <c r="B66" s="1">
        <v>42</v>
      </c>
      <c r="C66" s="1" t="s">
        <v>23</v>
      </c>
      <c r="D66" s="21">
        <v>4204710</v>
      </c>
      <c r="E66" s="21" t="s">
        <v>80</v>
      </c>
      <c r="F66" s="24">
        <v>133</v>
      </c>
      <c r="G66" s="22">
        <v>0</v>
      </c>
      <c r="H66" s="22"/>
      <c r="I66" s="22">
        <v>5</v>
      </c>
      <c r="J66" s="22">
        <v>0</v>
      </c>
      <c r="K66" s="24">
        <v>138</v>
      </c>
      <c r="L66" s="24">
        <v>902</v>
      </c>
      <c r="M66" s="25">
        <v>0.15299334811529933</v>
      </c>
      <c r="N66" s="24">
        <v>138</v>
      </c>
      <c r="O66" s="24">
        <v>138</v>
      </c>
      <c r="P66" s="24">
        <v>138</v>
      </c>
      <c r="Q66" s="26">
        <v>138</v>
      </c>
      <c r="R66" s="26">
        <v>138</v>
      </c>
    </row>
    <row r="67" spans="1:18" x14ac:dyDescent="0.25">
      <c r="A67" s="1">
        <v>1</v>
      </c>
      <c r="B67" s="1">
        <v>42</v>
      </c>
      <c r="C67" s="1" t="s">
        <v>23</v>
      </c>
      <c r="D67" s="21">
        <v>4204740</v>
      </c>
      <c r="E67" s="21" t="s">
        <v>81</v>
      </c>
      <c r="F67" s="24">
        <v>217</v>
      </c>
      <c r="G67" s="22">
        <v>0</v>
      </c>
      <c r="H67" s="22"/>
      <c r="I67" s="22">
        <v>1</v>
      </c>
      <c r="J67" s="22">
        <v>0</v>
      </c>
      <c r="K67" s="24">
        <v>218</v>
      </c>
      <c r="L67" s="24">
        <v>1516</v>
      </c>
      <c r="M67" s="25">
        <v>0.14379947229551451</v>
      </c>
      <c r="N67" s="24">
        <v>218</v>
      </c>
      <c r="O67" s="24">
        <v>0</v>
      </c>
      <c r="P67" s="24">
        <v>218</v>
      </c>
      <c r="Q67" s="26">
        <v>218</v>
      </c>
      <c r="R67" s="26">
        <v>218</v>
      </c>
    </row>
    <row r="68" spans="1:18" x14ac:dyDescent="0.25">
      <c r="A68" s="1">
        <v>1</v>
      </c>
      <c r="B68" s="1">
        <v>42</v>
      </c>
      <c r="C68" s="1" t="s">
        <v>23</v>
      </c>
      <c r="D68" s="21">
        <v>4204830</v>
      </c>
      <c r="E68" s="21" t="s">
        <v>82</v>
      </c>
      <c r="F68" s="24">
        <v>137</v>
      </c>
      <c r="G68" s="22">
        <v>0</v>
      </c>
      <c r="H68" s="22"/>
      <c r="I68" s="22">
        <v>3</v>
      </c>
      <c r="J68" s="22">
        <v>0</v>
      </c>
      <c r="K68" s="24">
        <v>140</v>
      </c>
      <c r="L68" s="24">
        <v>569</v>
      </c>
      <c r="M68" s="25">
        <v>0.24604569420035149</v>
      </c>
      <c r="N68" s="24">
        <v>140</v>
      </c>
      <c r="O68" s="24">
        <v>140</v>
      </c>
      <c r="P68" s="24">
        <v>140</v>
      </c>
      <c r="Q68" s="26">
        <v>189.15792499999995</v>
      </c>
      <c r="R68" s="26">
        <v>186.96604999999997</v>
      </c>
    </row>
    <row r="69" spans="1:18" x14ac:dyDescent="0.25">
      <c r="A69" s="1">
        <v>1</v>
      </c>
      <c r="B69" s="1">
        <v>42</v>
      </c>
      <c r="C69" s="1" t="s">
        <v>23</v>
      </c>
      <c r="D69" s="21">
        <v>4204860</v>
      </c>
      <c r="E69" s="21" t="s">
        <v>83</v>
      </c>
      <c r="F69" s="24">
        <v>87</v>
      </c>
      <c r="G69" s="22">
        <v>0</v>
      </c>
      <c r="H69" s="22"/>
      <c r="I69" s="22">
        <v>2</v>
      </c>
      <c r="J69" s="22">
        <v>0</v>
      </c>
      <c r="K69" s="24">
        <v>89</v>
      </c>
      <c r="L69" s="24">
        <v>1357</v>
      </c>
      <c r="M69" s="25">
        <v>6.5585851142225496E-2</v>
      </c>
      <c r="N69" s="24">
        <v>89</v>
      </c>
      <c r="O69" s="24">
        <v>0</v>
      </c>
      <c r="P69" s="24">
        <v>89</v>
      </c>
      <c r="Q69" s="26">
        <v>89</v>
      </c>
      <c r="R69" s="26">
        <v>89</v>
      </c>
    </row>
    <row r="70" spans="1:18" x14ac:dyDescent="0.25">
      <c r="A70" s="1">
        <v>1</v>
      </c>
      <c r="B70" s="1">
        <v>42</v>
      </c>
      <c r="C70" s="1" t="s">
        <v>23</v>
      </c>
      <c r="D70" s="21">
        <v>4204890</v>
      </c>
      <c r="E70" s="21" t="s">
        <v>84</v>
      </c>
      <c r="F70" s="24">
        <v>315</v>
      </c>
      <c r="G70" s="22">
        <v>0</v>
      </c>
      <c r="H70" s="22"/>
      <c r="I70" s="22">
        <v>8</v>
      </c>
      <c r="J70" s="22">
        <v>0</v>
      </c>
      <c r="K70" s="24">
        <v>323</v>
      </c>
      <c r="L70" s="24">
        <v>5043</v>
      </c>
      <c r="M70" s="25">
        <v>6.4049177077136629E-2</v>
      </c>
      <c r="N70" s="24">
        <v>323</v>
      </c>
      <c r="O70" s="24">
        <v>0</v>
      </c>
      <c r="P70" s="24">
        <v>323</v>
      </c>
      <c r="Q70" s="26">
        <v>323</v>
      </c>
      <c r="R70" s="26">
        <v>323</v>
      </c>
    </row>
    <row r="71" spans="1:18" x14ac:dyDescent="0.25">
      <c r="A71" s="1">
        <v>1</v>
      </c>
      <c r="B71" s="1">
        <v>42</v>
      </c>
      <c r="C71" s="1" t="s">
        <v>23</v>
      </c>
      <c r="D71" s="21">
        <v>4204920</v>
      </c>
      <c r="E71" s="21" t="s">
        <v>85</v>
      </c>
      <c r="F71" s="24">
        <v>257</v>
      </c>
      <c r="G71" s="22">
        <v>0</v>
      </c>
      <c r="H71" s="22"/>
      <c r="I71" s="22">
        <v>8</v>
      </c>
      <c r="J71" s="22">
        <v>0</v>
      </c>
      <c r="K71" s="24">
        <v>265</v>
      </c>
      <c r="L71" s="24">
        <v>1103</v>
      </c>
      <c r="M71" s="25">
        <v>0.24025385312783318</v>
      </c>
      <c r="N71" s="24">
        <v>265</v>
      </c>
      <c r="O71" s="24">
        <v>265</v>
      </c>
      <c r="P71" s="24">
        <v>265</v>
      </c>
      <c r="Q71" s="26">
        <v>350.70947500000005</v>
      </c>
      <c r="R71" s="26">
        <v>343.26635000000005</v>
      </c>
    </row>
    <row r="72" spans="1:18" x14ac:dyDescent="0.25">
      <c r="A72" s="1">
        <v>1</v>
      </c>
      <c r="B72" s="1">
        <v>42</v>
      </c>
      <c r="C72" s="1" t="s">
        <v>23</v>
      </c>
      <c r="D72" s="21">
        <v>4204980</v>
      </c>
      <c r="E72" s="21" t="s">
        <v>86</v>
      </c>
      <c r="F72" s="24">
        <v>450</v>
      </c>
      <c r="G72" s="22">
        <v>0</v>
      </c>
      <c r="H72" s="22"/>
      <c r="I72" s="22">
        <v>2</v>
      </c>
      <c r="J72" s="22">
        <v>0</v>
      </c>
      <c r="K72" s="24">
        <v>452</v>
      </c>
      <c r="L72" s="24">
        <v>1759</v>
      </c>
      <c r="M72" s="25">
        <v>0.25696418419556566</v>
      </c>
      <c r="N72" s="24">
        <v>452</v>
      </c>
      <c r="O72" s="24">
        <v>452</v>
      </c>
      <c r="P72" s="24">
        <v>452</v>
      </c>
      <c r="Q72" s="26">
        <v>632.774675</v>
      </c>
      <c r="R72" s="26">
        <v>635.60155000000009</v>
      </c>
    </row>
    <row r="73" spans="1:18" x14ac:dyDescent="0.25">
      <c r="A73" s="1">
        <v>1</v>
      </c>
      <c r="B73" s="1">
        <v>42</v>
      </c>
      <c r="C73" s="1" t="s">
        <v>23</v>
      </c>
      <c r="D73" s="21">
        <v>4205010</v>
      </c>
      <c r="E73" s="21" t="s">
        <v>87</v>
      </c>
      <c r="F73" s="24">
        <v>734</v>
      </c>
      <c r="G73" s="22">
        <v>0</v>
      </c>
      <c r="H73" s="22"/>
      <c r="I73" s="22">
        <v>6</v>
      </c>
      <c r="J73" s="22">
        <v>0</v>
      </c>
      <c r="K73" s="24">
        <v>740</v>
      </c>
      <c r="L73" s="24">
        <v>5722</v>
      </c>
      <c r="M73" s="25">
        <v>0.129325410695561</v>
      </c>
      <c r="N73" s="24">
        <v>740</v>
      </c>
      <c r="O73" s="24">
        <v>0</v>
      </c>
      <c r="P73" s="24">
        <v>740</v>
      </c>
      <c r="Q73" s="26">
        <v>764.5</v>
      </c>
      <c r="R73" s="26">
        <v>764.5</v>
      </c>
    </row>
    <row r="74" spans="1:18" x14ac:dyDescent="0.25">
      <c r="A74" s="1">
        <v>1</v>
      </c>
      <c r="B74" s="1">
        <v>42</v>
      </c>
      <c r="C74" s="1" t="s">
        <v>23</v>
      </c>
      <c r="D74" s="21">
        <v>4205040</v>
      </c>
      <c r="E74" s="21" t="s">
        <v>88</v>
      </c>
      <c r="F74" s="24">
        <v>283</v>
      </c>
      <c r="G74" s="22">
        <v>0</v>
      </c>
      <c r="H74" s="22"/>
      <c r="I74" s="22">
        <v>7</v>
      </c>
      <c r="J74" s="22">
        <v>0</v>
      </c>
      <c r="K74" s="24">
        <v>290</v>
      </c>
      <c r="L74" s="24">
        <v>1734</v>
      </c>
      <c r="M74" s="25">
        <v>0.16724336793540945</v>
      </c>
      <c r="N74" s="24">
        <v>290</v>
      </c>
      <c r="O74" s="24">
        <v>290</v>
      </c>
      <c r="P74" s="24">
        <v>290</v>
      </c>
      <c r="Q74" s="26">
        <v>304.88209999999998</v>
      </c>
      <c r="R74" s="26">
        <v>299.92139999999995</v>
      </c>
    </row>
    <row r="75" spans="1:18" x14ac:dyDescent="0.25">
      <c r="A75" s="1">
        <v>1</v>
      </c>
      <c r="B75" s="1">
        <v>42</v>
      </c>
      <c r="C75" s="1" t="s">
        <v>23</v>
      </c>
      <c r="D75" s="21">
        <v>4205070</v>
      </c>
      <c r="E75" s="21" t="s">
        <v>89</v>
      </c>
      <c r="F75" s="24">
        <v>272</v>
      </c>
      <c r="G75" s="22">
        <v>0</v>
      </c>
      <c r="H75" s="22"/>
      <c r="I75" s="22">
        <v>4</v>
      </c>
      <c r="J75" s="22">
        <v>0</v>
      </c>
      <c r="K75" s="24">
        <v>276</v>
      </c>
      <c r="L75" s="24">
        <v>1054</v>
      </c>
      <c r="M75" s="25">
        <v>0.26185958254269448</v>
      </c>
      <c r="N75" s="24">
        <v>276</v>
      </c>
      <c r="O75" s="24">
        <v>276</v>
      </c>
      <c r="P75" s="24">
        <v>276</v>
      </c>
      <c r="Q75" s="26">
        <v>392.06054999999998</v>
      </c>
      <c r="R75" s="26">
        <v>396.33429999999998</v>
      </c>
    </row>
    <row r="76" spans="1:18" x14ac:dyDescent="0.25">
      <c r="A76" s="1">
        <v>1</v>
      </c>
      <c r="B76" s="1">
        <v>42</v>
      </c>
      <c r="C76" s="1" t="s">
        <v>23</v>
      </c>
      <c r="D76" s="21">
        <v>4205160</v>
      </c>
      <c r="E76" s="21" t="s">
        <v>90</v>
      </c>
      <c r="F76" s="24">
        <v>439</v>
      </c>
      <c r="G76" s="22">
        <v>0</v>
      </c>
      <c r="H76" s="22"/>
      <c r="I76" s="22">
        <v>5</v>
      </c>
      <c r="J76" s="22">
        <v>0</v>
      </c>
      <c r="K76" s="24">
        <v>444</v>
      </c>
      <c r="L76" s="24">
        <v>1680</v>
      </c>
      <c r="M76" s="25">
        <v>0.26428571428571429</v>
      </c>
      <c r="N76" s="24">
        <v>444</v>
      </c>
      <c r="O76" s="24">
        <v>444</v>
      </c>
      <c r="P76" s="24">
        <v>444</v>
      </c>
      <c r="Q76" s="26">
        <v>635.10599999999999</v>
      </c>
      <c r="R76" s="26">
        <v>643.95600000000002</v>
      </c>
    </row>
    <row r="77" spans="1:18" x14ac:dyDescent="0.25">
      <c r="A77" s="1">
        <v>1</v>
      </c>
      <c r="B77" s="1">
        <v>42</v>
      </c>
      <c r="C77" s="1" t="s">
        <v>23</v>
      </c>
      <c r="D77" s="21">
        <v>4205190</v>
      </c>
      <c r="E77" s="21" t="s">
        <v>91</v>
      </c>
      <c r="F77" s="24">
        <v>559</v>
      </c>
      <c r="G77" s="22">
        <v>30</v>
      </c>
      <c r="H77" s="22"/>
      <c r="I77" s="22">
        <v>39</v>
      </c>
      <c r="J77" s="22">
        <v>0</v>
      </c>
      <c r="K77" s="24">
        <v>628</v>
      </c>
      <c r="L77" s="24">
        <v>6671</v>
      </c>
      <c r="M77" s="25">
        <v>9.4138809773647122E-2</v>
      </c>
      <c r="N77" s="24">
        <v>628</v>
      </c>
      <c r="O77" s="24">
        <v>0</v>
      </c>
      <c r="P77" s="24">
        <v>628</v>
      </c>
      <c r="Q77" s="26">
        <v>628</v>
      </c>
      <c r="R77" s="26">
        <v>628</v>
      </c>
    </row>
    <row r="78" spans="1:18" x14ac:dyDescent="0.25">
      <c r="A78" s="1">
        <v>1</v>
      </c>
      <c r="B78" s="1">
        <v>42</v>
      </c>
      <c r="C78" s="1" t="s">
        <v>23</v>
      </c>
      <c r="D78" s="21">
        <v>4205310</v>
      </c>
      <c r="E78" s="21" t="s">
        <v>92</v>
      </c>
      <c r="F78" s="24">
        <v>908</v>
      </c>
      <c r="G78" s="22">
        <v>19</v>
      </c>
      <c r="H78" s="22"/>
      <c r="I78" s="22">
        <v>17</v>
      </c>
      <c r="J78" s="22">
        <v>0</v>
      </c>
      <c r="K78" s="24">
        <v>944</v>
      </c>
      <c r="L78" s="24">
        <v>21044</v>
      </c>
      <c r="M78" s="25">
        <v>4.4858391940695685E-2</v>
      </c>
      <c r="N78" s="24">
        <v>944</v>
      </c>
      <c r="O78" s="24">
        <v>0</v>
      </c>
      <c r="P78" s="24">
        <v>0</v>
      </c>
      <c r="Q78" s="26">
        <v>0</v>
      </c>
      <c r="R78" s="26">
        <v>0</v>
      </c>
    </row>
    <row r="79" spans="1:18" x14ac:dyDescent="0.25">
      <c r="A79" s="1">
        <v>1</v>
      </c>
      <c r="B79" s="1">
        <v>42</v>
      </c>
      <c r="C79" s="1" t="s">
        <v>23</v>
      </c>
      <c r="D79" s="21">
        <v>4205340</v>
      </c>
      <c r="E79" s="21" t="s">
        <v>93</v>
      </c>
      <c r="F79" s="24">
        <v>260</v>
      </c>
      <c r="G79" s="22">
        <v>9</v>
      </c>
      <c r="H79" s="22"/>
      <c r="I79" s="22">
        <v>6</v>
      </c>
      <c r="J79" s="22">
        <v>0</v>
      </c>
      <c r="K79" s="24">
        <v>275</v>
      </c>
      <c r="L79" s="24">
        <v>1841</v>
      </c>
      <c r="M79" s="25">
        <v>0.14937533948940793</v>
      </c>
      <c r="N79" s="24">
        <v>275</v>
      </c>
      <c r="O79" s="24">
        <v>0</v>
      </c>
      <c r="P79" s="24">
        <v>275</v>
      </c>
      <c r="Q79" s="26">
        <v>275</v>
      </c>
      <c r="R79" s="26">
        <v>275</v>
      </c>
    </row>
    <row r="80" spans="1:18" x14ac:dyDescent="0.25">
      <c r="A80" s="1">
        <v>1</v>
      </c>
      <c r="B80" s="1">
        <v>42</v>
      </c>
      <c r="C80" s="1" t="s">
        <v>23</v>
      </c>
      <c r="D80" s="21">
        <v>4205370</v>
      </c>
      <c r="E80" s="21" t="s">
        <v>94</v>
      </c>
      <c r="F80" s="24">
        <v>205</v>
      </c>
      <c r="G80" s="22">
        <v>0</v>
      </c>
      <c r="H80" s="22"/>
      <c r="I80" s="22">
        <v>4</v>
      </c>
      <c r="J80" s="22">
        <v>0</v>
      </c>
      <c r="K80" s="24">
        <v>209</v>
      </c>
      <c r="L80" s="24">
        <v>2163</v>
      </c>
      <c r="M80" s="25">
        <v>9.6625057790106328E-2</v>
      </c>
      <c r="N80" s="24">
        <v>209</v>
      </c>
      <c r="O80" s="24">
        <v>0</v>
      </c>
      <c r="P80" s="24">
        <v>209</v>
      </c>
      <c r="Q80" s="26">
        <v>209</v>
      </c>
      <c r="R80" s="26">
        <v>209</v>
      </c>
    </row>
    <row r="81" spans="1:18" x14ac:dyDescent="0.25">
      <c r="A81" s="1">
        <v>1</v>
      </c>
      <c r="B81" s="1">
        <v>42</v>
      </c>
      <c r="C81" s="1" t="s">
        <v>23</v>
      </c>
      <c r="D81" s="21">
        <v>4205400</v>
      </c>
      <c r="E81" s="21" t="s">
        <v>95</v>
      </c>
      <c r="F81" s="24">
        <v>1423</v>
      </c>
      <c r="G81" s="22">
        <v>0</v>
      </c>
      <c r="H81" s="22"/>
      <c r="I81" s="22">
        <v>38</v>
      </c>
      <c r="J81" s="22">
        <v>0</v>
      </c>
      <c r="K81" s="24">
        <v>1461</v>
      </c>
      <c r="L81" s="24">
        <v>13211</v>
      </c>
      <c r="M81" s="25">
        <v>0.11058966013170843</v>
      </c>
      <c r="N81" s="24">
        <v>1461</v>
      </c>
      <c r="O81" s="24">
        <v>0</v>
      </c>
      <c r="P81" s="24">
        <v>1461</v>
      </c>
      <c r="Q81" s="26">
        <v>1846</v>
      </c>
      <c r="R81" s="26">
        <v>1846</v>
      </c>
    </row>
    <row r="82" spans="1:18" x14ac:dyDescent="0.25">
      <c r="A82" s="1">
        <v>1</v>
      </c>
      <c r="B82" s="1">
        <v>42</v>
      </c>
      <c r="C82" s="1" t="s">
        <v>23</v>
      </c>
      <c r="D82" s="21">
        <v>4214850</v>
      </c>
      <c r="E82" s="21" t="s">
        <v>96</v>
      </c>
      <c r="F82" s="24">
        <v>169</v>
      </c>
      <c r="G82" s="22">
        <v>0</v>
      </c>
      <c r="H82" s="22"/>
      <c r="I82" s="22">
        <v>3</v>
      </c>
      <c r="J82" s="22">
        <v>0</v>
      </c>
      <c r="K82" s="24">
        <v>172</v>
      </c>
      <c r="L82" s="24">
        <v>919</v>
      </c>
      <c r="M82" s="25">
        <v>0.18715995647442873</v>
      </c>
      <c r="N82" s="24">
        <v>172</v>
      </c>
      <c r="O82" s="24">
        <v>172</v>
      </c>
      <c r="P82" s="24">
        <v>172</v>
      </c>
      <c r="Q82" s="26">
        <v>193.61484999999999</v>
      </c>
      <c r="R82" s="26">
        <v>186.40989999999999</v>
      </c>
    </row>
    <row r="83" spans="1:18" x14ac:dyDescent="0.25">
      <c r="A83" s="1">
        <v>1</v>
      </c>
      <c r="B83" s="1">
        <v>42</v>
      </c>
      <c r="C83" s="1" t="s">
        <v>23</v>
      </c>
      <c r="D83" s="21">
        <v>4205430</v>
      </c>
      <c r="E83" s="21" t="s">
        <v>97</v>
      </c>
      <c r="F83" s="24">
        <v>317</v>
      </c>
      <c r="G83" s="22">
        <v>0</v>
      </c>
      <c r="H83" s="22"/>
      <c r="I83" s="22">
        <v>6</v>
      </c>
      <c r="J83" s="22">
        <v>0</v>
      </c>
      <c r="K83" s="24">
        <v>323</v>
      </c>
      <c r="L83" s="24">
        <v>1866</v>
      </c>
      <c r="M83" s="25">
        <v>0.17309753483386925</v>
      </c>
      <c r="N83" s="24">
        <v>323</v>
      </c>
      <c r="O83" s="24">
        <v>323</v>
      </c>
      <c r="P83" s="24">
        <v>323</v>
      </c>
      <c r="Q83" s="26">
        <v>347.20790000000005</v>
      </c>
      <c r="R83" s="26">
        <v>339.13860000000005</v>
      </c>
    </row>
    <row r="84" spans="1:18" x14ac:dyDescent="0.25">
      <c r="A84" s="1">
        <v>1</v>
      </c>
      <c r="B84" s="1">
        <v>42</v>
      </c>
      <c r="C84" s="1" t="s">
        <v>23</v>
      </c>
      <c r="D84" s="21">
        <v>4200824</v>
      </c>
      <c r="E84" s="21" t="s">
        <v>98</v>
      </c>
      <c r="F84" s="24">
        <v>241</v>
      </c>
      <c r="G84" s="22">
        <v>0</v>
      </c>
      <c r="H84" s="22"/>
      <c r="I84" s="22">
        <v>0</v>
      </c>
      <c r="J84" s="22">
        <v>0</v>
      </c>
      <c r="K84" s="24">
        <v>241</v>
      </c>
      <c r="L84" s="24">
        <v>2526</v>
      </c>
      <c r="M84" s="25">
        <v>9.5407759303246242E-2</v>
      </c>
      <c r="N84" s="24">
        <v>241</v>
      </c>
      <c r="O84" s="24">
        <v>0</v>
      </c>
      <c r="P84" s="24">
        <v>241</v>
      </c>
      <c r="Q84" s="26">
        <v>241</v>
      </c>
      <c r="R84" s="26">
        <v>241</v>
      </c>
    </row>
    <row r="85" spans="1:18" x14ac:dyDescent="0.25">
      <c r="A85" s="1">
        <v>1</v>
      </c>
      <c r="B85" s="1">
        <v>42</v>
      </c>
      <c r="C85" s="1" t="s">
        <v>23</v>
      </c>
      <c r="D85" s="21">
        <v>4205490</v>
      </c>
      <c r="E85" s="21" t="s">
        <v>99</v>
      </c>
      <c r="F85" s="24">
        <v>450</v>
      </c>
      <c r="G85" s="22">
        <v>59</v>
      </c>
      <c r="H85" s="22"/>
      <c r="I85" s="22">
        <v>73</v>
      </c>
      <c r="J85" s="22">
        <v>0</v>
      </c>
      <c r="K85" s="24">
        <v>582</v>
      </c>
      <c r="L85" s="24">
        <v>6299</v>
      </c>
      <c r="M85" s="25">
        <v>9.2395618352119388E-2</v>
      </c>
      <c r="N85" s="24">
        <v>582</v>
      </c>
      <c r="O85" s="24">
        <v>0</v>
      </c>
      <c r="P85" s="24">
        <v>582</v>
      </c>
      <c r="Q85" s="26">
        <v>582</v>
      </c>
      <c r="R85" s="26">
        <v>582</v>
      </c>
    </row>
    <row r="86" spans="1:18" x14ac:dyDescent="0.25">
      <c r="A86" s="1">
        <v>1</v>
      </c>
      <c r="B86" s="1">
        <v>42</v>
      </c>
      <c r="C86" s="1" t="s">
        <v>23</v>
      </c>
      <c r="D86" s="21">
        <v>4205550</v>
      </c>
      <c r="E86" s="21" t="s">
        <v>100</v>
      </c>
      <c r="F86" s="24">
        <v>1534</v>
      </c>
      <c r="G86" s="22">
        <v>35</v>
      </c>
      <c r="H86" s="22"/>
      <c r="I86" s="22">
        <v>65</v>
      </c>
      <c r="J86" s="22">
        <v>0</v>
      </c>
      <c r="K86" s="24">
        <v>1634</v>
      </c>
      <c r="L86" s="24">
        <v>10692</v>
      </c>
      <c r="M86" s="25">
        <v>0.1528245417134306</v>
      </c>
      <c r="N86" s="24">
        <v>1634</v>
      </c>
      <c r="O86" s="24">
        <v>1634</v>
      </c>
      <c r="P86" s="24">
        <v>1634</v>
      </c>
      <c r="Q86" s="26">
        <v>2105.5</v>
      </c>
      <c r="R86" s="26">
        <v>2105.5</v>
      </c>
    </row>
    <row r="87" spans="1:18" x14ac:dyDescent="0.25">
      <c r="A87" s="1">
        <v>1</v>
      </c>
      <c r="B87" s="1">
        <v>42</v>
      </c>
      <c r="C87" s="1" t="s">
        <v>23</v>
      </c>
      <c r="D87" s="21">
        <v>4205640</v>
      </c>
      <c r="E87" s="21" t="s">
        <v>101</v>
      </c>
      <c r="F87" s="24">
        <v>302</v>
      </c>
      <c r="G87" s="22">
        <v>0</v>
      </c>
      <c r="H87" s="22"/>
      <c r="I87" s="22">
        <v>8</v>
      </c>
      <c r="J87" s="22">
        <v>0</v>
      </c>
      <c r="K87" s="24">
        <v>310</v>
      </c>
      <c r="L87" s="24">
        <v>1639</v>
      </c>
      <c r="M87" s="25">
        <v>0.18913971934106164</v>
      </c>
      <c r="N87" s="24">
        <v>310</v>
      </c>
      <c r="O87" s="24">
        <v>310</v>
      </c>
      <c r="P87" s="24">
        <v>310</v>
      </c>
      <c r="Q87" s="26">
        <v>350.98285000000016</v>
      </c>
      <c r="R87" s="26">
        <v>337.32190000000014</v>
      </c>
    </row>
    <row r="88" spans="1:18" x14ac:dyDescent="0.25">
      <c r="A88" s="1">
        <v>1</v>
      </c>
      <c r="B88" s="1">
        <v>42</v>
      </c>
      <c r="C88" s="1" t="s">
        <v>23</v>
      </c>
      <c r="D88" s="21">
        <v>4205700</v>
      </c>
      <c r="E88" s="21" t="s">
        <v>102</v>
      </c>
      <c r="F88" s="24">
        <v>273</v>
      </c>
      <c r="G88" s="22">
        <v>0</v>
      </c>
      <c r="H88" s="22"/>
      <c r="I88" s="22">
        <v>8</v>
      </c>
      <c r="J88" s="22">
        <v>0</v>
      </c>
      <c r="K88" s="24">
        <v>281</v>
      </c>
      <c r="L88" s="24">
        <v>3699</v>
      </c>
      <c r="M88" s="25">
        <v>7.5966477426331447E-2</v>
      </c>
      <c r="N88" s="24">
        <v>281</v>
      </c>
      <c r="O88" s="24">
        <v>0</v>
      </c>
      <c r="P88" s="24">
        <v>281</v>
      </c>
      <c r="Q88" s="26">
        <v>281</v>
      </c>
      <c r="R88" s="26">
        <v>281</v>
      </c>
    </row>
    <row r="89" spans="1:18" x14ac:dyDescent="0.25">
      <c r="A89" s="1">
        <v>1</v>
      </c>
      <c r="B89" s="1">
        <v>42</v>
      </c>
      <c r="C89" s="1" t="s">
        <v>23</v>
      </c>
      <c r="D89" s="21">
        <v>4205730</v>
      </c>
      <c r="E89" s="21" t="s">
        <v>103</v>
      </c>
      <c r="F89" s="24">
        <v>127</v>
      </c>
      <c r="G89" s="22">
        <v>0</v>
      </c>
      <c r="H89" s="22"/>
      <c r="I89" s="22">
        <v>2</v>
      </c>
      <c r="J89" s="22">
        <v>0</v>
      </c>
      <c r="K89" s="24">
        <v>129</v>
      </c>
      <c r="L89" s="24">
        <v>1193</v>
      </c>
      <c r="M89" s="25">
        <v>0.10813076278290025</v>
      </c>
      <c r="N89" s="24">
        <v>129</v>
      </c>
      <c r="O89" s="24">
        <v>0</v>
      </c>
      <c r="P89" s="24">
        <v>129</v>
      </c>
      <c r="Q89" s="26">
        <v>129</v>
      </c>
      <c r="R89" s="26">
        <v>129</v>
      </c>
    </row>
    <row r="90" spans="1:18" x14ac:dyDescent="0.25">
      <c r="A90" s="1">
        <v>1</v>
      </c>
      <c r="B90" s="1">
        <v>42</v>
      </c>
      <c r="C90" s="1" t="s">
        <v>23</v>
      </c>
      <c r="D90" s="21">
        <v>4205760</v>
      </c>
      <c r="E90" s="21" t="s">
        <v>104</v>
      </c>
      <c r="F90" s="24">
        <v>390</v>
      </c>
      <c r="G90" s="22">
        <v>0</v>
      </c>
      <c r="H90" s="22"/>
      <c r="I90" s="22">
        <v>31</v>
      </c>
      <c r="J90" s="22">
        <v>0</v>
      </c>
      <c r="K90" s="24">
        <v>421</v>
      </c>
      <c r="L90" s="24">
        <v>5482</v>
      </c>
      <c r="M90" s="25">
        <v>7.6796789492885806E-2</v>
      </c>
      <c r="N90" s="24">
        <v>421</v>
      </c>
      <c r="O90" s="24">
        <v>0</v>
      </c>
      <c r="P90" s="24">
        <v>421</v>
      </c>
      <c r="Q90" s="26">
        <v>421</v>
      </c>
      <c r="R90" s="26">
        <v>421</v>
      </c>
    </row>
    <row r="91" spans="1:18" x14ac:dyDescent="0.25">
      <c r="A91" s="1">
        <v>1</v>
      </c>
      <c r="B91" s="1">
        <v>42</v>
      </c>
      <c r="C91" s="1" t="s">
        <v>23</v>
      </c>
      <c r="D91" s="21">
        <v>4205860</v>
      </c>
      <c r="E91" s="21" t="s">
        <v>105</v>
      </c>
      <c r="F91" s="24">
        <v>2950</v>
      </c>
      <c r="G91" s="22">
        <v>0</v>
      </c>
      <c r="H91" s="22"/>
      <c r="I91" s="22">
        <v>39</v>
      </c>
      <c r="J91" s="22">
        <v>0</v>
      </c>
      <c r="K91" s="24">
        <v>2989</v>
      </c>
      <c r="L91" s="24">
        <v>7618</v>
      </c>
      <c r="M91" s="25">
        <v>0.39236019952743501</v>
      </c>
      <c r="N91" s="24">
        <v>2989</v>
      </c>
      <c r="O91" s="24">
        <v>2989</v>
      </c>
      <c r="P91" s="24">
        <v>2989</v>
      </c>
      <c r="Q91" s="26">
        <v>5894.5478499999972</v>
      </c>
      <c r="R91" s="26">
        <v>6997.9800999999961</v>
      </c>
    </row>
    <row r="92" spans="1:18" x14ac:dyDescent="0.25">
      <c r="A92" s="1">
        <v>1</v>
      </c>
      <c r="B92" s="1">
        <v>42</v>
      </c>
      <c r="C92" s="1" t="s">
        <v>23</v>
      </c>
      <c r="D92" s="21">
        <v>4205880</v>
      </c>
      <c r="E92" s="21" t="s">
        <v>106</v>
      </c>
      <c r="F92" s="24">
        <v>250</v>
      </c>
      <c r="G92" s="22">
        <v>0</v>
      </c>
      <c r="H92" s="22"/>
      <c r="I92" s="22">
        <v>7</v>
      </c>
      <c r="J92" s="22">
        <v>0</v>
      </c>
      <c r="K92" s="24">
        <v>257</v>
      </c>
      <c r="L92" s="24">
        <v>1596</v>
      </c>
      <c r="M92" s="25">
        <v>0.16102756892230577</v>
      </c>
      <c r="N92" s="24">
        <v>257</v>
      </c>
      <c r="O92" s="24">
        <v>257</v>
      </c>
      <c r="P92" s="24">
        <v>257</v>
      </c>
      <c r="Q92" s="26">
        <v>263.25740000000002</v>
      </c>
      <c r="R92" s="26">
        <v>261.17160000000001</v>
      </c>
    </row>
    <row r="93" spans="1:18" x14ac:dyDescent="0.25">
      <c r="A93" s="1">
        <v>1</v>
      </c>
      <c r="B93" s="1">
        <v>42</v>
      </c>
      <c r="C93" s="1" t="s">
        <v>23</v>
      </c>
      <c r="D93" s="21">
        <v>4205910</v>
      </c>
      <c r="E93" s="21" t="s">
        <v>107</v>
      </c>
      <c r="F93" s="24">
        <v>674</v>
      </c>
      <c r="G93" s="22">
        <v>0</v>
      </c>
      <c r="H93" s="22"/>
      <c r="I93" s="22">
        <v>17</v>
      </c>
      <c r="J93" s="22">
        <v>0</v>
      </c>
      <c r="K93" s="24">
        <v>691</v>
      </c>
      <c r="L93" s="24">
        <v>3822</v>
      </c>
      <c r="M93" s="25">
        <v>0.18079539508110937</v>
      </c>
      <c r="N93" s="24">
        <v>691</v>
      </c>
      <c r="O93" s="24">
        <v>691</v>
      </c>
      <c r="P93" s="24">
        <v>691</v>
      </c>
      <c r="Q93" s="26">
        <v>762.64930000000004</v>
      </c>
      <c r="R93" s="26">
        <v>738.76620000000003</v>
      </c>
    </row>
    <row r="94" spans="1:18" x14ac:dyDescent="0.25">
      <c r="A94" s="1">
        <v>1</v>
      </c>
      <c r="B94" s="1">
        <v>42</v>
      </c>
      <c r="C94" s="1" t="s">
        <v>23</v>
      </c>
      <c r="D94" s="21">
        <v>4206030</v>
      </c>
      <c r="E94" s="21" t="s">
        <v>108</v>
      </c>
      <c r="F94" s="24">
        <v>340</v>
      </c>
      <c r="G94" s="22">
        <v>0</v>
      </c>
      <c r="H94" s="22"/>
      <c r="I94" s="22">
        <v>12</v>
      </c>
      <c r="J94" s="22">
        <v>0</v>
      </c>
      <c r="K94" s="24">
        <v>352</v>
      </c>
      <c r="L94" s="24">
        <v>874</v>
      </c>
      <c r="M94" s="25">
        <v>0.40274599542334094</v>
      </c>
      <c r="N94" s="24">
        <v>352</v>
      </c>
      <c r="O94" s="24">
        <v>352</v>
      </c>
      <c r="P94" s="24">
        <v>352</v>
      </c>
      <c r="Q94" s="26">
        <v>712.58004999999991</v>
      </c>
      <c r="R94" s="26">
        <v>857.32929999999988</v>
      </c>
    </row>
    <row r="95" spans="1:18" x14ac:dyDescent="0.25">
      <c r="A95" s="1">
        <v>1</v>
      </c>
      <c r="B95" s="1">
        <v>42</v>
      </c>
      <c r="C95" s="1" t="s">
        <v>23</v>
      </c>
      <c r="D95" s="21">
        <v>4206060</v>
      </c>
      <c r="E95" s="21" t="s">
        <v>109</v>
      </c>
      <c r="F95" s="24">
        <v>222</v>
      </c>
      <c r="G95" s="22">
        <v>0</v>
      </c>
      <c r="H95" s="22"/>
      <c r="I95" s="22">
        <v>5</v>
      </c>
      <c r="J95" s="22">
        <v>0</v>
      </c>
      <c r="K95" s="24">
        <v>227</v>
      </c>
      <c r="L95" s="24">
        <v>851</v>
      </c>
      <c r="M95" s="25">
        <v>0.26674500587544064</v>
      </c>
      <c r="N95" s="24">
        <v>227</v>
      </c>
      <c r="O95" s="24">
        <v>227</v>
      </c>
      <c r="P95" s="24">
        <v>227</v>
      </c>
      <c r="Q95" s="26">
        <v>326.94357499999995</v>
      </c>
      <c r="R95" s="26">
        <v>332.47294999999997</v>
      </c>
    </row>
    <row r="96" spans="1:18" x14ac:dyDescent="0.25">
      <c r="A96" s="1">
        <v>1</v>
      </c>
      <c r="B96" s="1">
        <v>42</v>
      </c>
      <c r="C96" s="1" t="s">
        <v>23</v>
      </c>
      <c r="D96" s="21">
        <v>4206090</v>
      </c>
      <c r="E96" s="21" t="s">
        <v>110</v>
      </c>
      <c r="F96" s="24">
        <v>182</v>
      </c>
      <c r="G96" s="22">
        <v>0</v>
      </c>
      <c r="H96" s="22"/>
      <c r="I96" s="22">
        <v>7</v>
      </c>
      <c r="J96" s="22">
        <v>0</v>
      </c>
      <c r="K96" s="24">
        <v>189</v>
      </c>
      <c r="L96" s="24">
        <v>1052</v>
      </c>
      <c r="M96" s="25">
        <v>0.17965779467680609</v>
      </c>
      <c r="N96" s="24">
        <v>189</v>
      </c>
      <c r="O96" s="24">
        <v>189</v>
      </c>
      <c r="P96" s="24">
        <v>189</v>
      </c>
      <c r="Q96" s="26">
        <v>207.82380000000003</v>
      </c>
      <c r="R96" s="26">
        <v>201.54920000000004</v>
      </c>
    </row>
    <row r="97" spans="1:18" x14ac:dyDescent="0.25">
      <c r="A97" s="1">
        <v>1</v>
      </c>
      <c r="B97" s="1">
        <v>42</v>
      </c>
      <c r="C97" s="1" t="s">
        <v>23</v>
      </c>
      <c r="D97" s="21">
        <v>4206120</v>
      </c>
      <c r="E97" s="21" t="s">
        <v>111</v>
      </c>
      <c r="F97" s="24">
        <v>233</v>
      </c>
      <c r="G97" s="22">
        <v>0</v>
      </c>
      <c r="H97" s="22"/>
      <c r="I97" s="22">
        <v>7</v>
      </c>
      <c r="J97" s="22">
        <v>0</v>
      </c>
      <c r="K97" s="24">
        <v>240</v>
      </c>
      <c r="L97" s="24">
        <v>922</v>
      </c>
      <c r="M97" s="25">
        <v>0.26030368763557482</v>
      </c>
      <c r="N97" s="24">
        <v>240</v>
      </c>
      <c r="O97" s="24">
        <v>240</v>
      </c>
      <c r="P97" s="24">
        <v>240</v>
      </c>
      <c r="Q97" s="26">
        <v>339.37365</v>
      </c>
      <c r="R97" s="26">
        <v>342.39489999999995</v>
      </c>
    </row>
    <row r="98" spans="1:18" x14ac:dyDescent="0.25">
      <c r="A98" s="1">
        <v>1</v>
      </c>
      <c r="B98" s="1">
        <v>42</v>
      </c>
      <c r="C98" s="1" t="s">
        <v>23</v>
      </c>
      <c r="D98" s="21">
        <v>4206150</v>
      </c>
      <c r="E98" s="21" t="s">
        <v>112</v>
      </c>
      <c r="F98" s="24">
        <v>525</v>
      </c>
      <c r="G98" s="22">
        <v>0</v>
      </c>
      <c r="H98" s="22"/>
      <c r="I98" s="22">
        <v>27</v>
      </c>
      <c r="J98" s="22">
        <v>0</v>
      </c>
      <c r="K98" s="24">
        <v>552</v>
      </c>
      <c r="L98" s="24">
        <v>2584</v>
      </c>
      <c r="M98" s="25">
        <v>0.21362229102167182</v>
      </c>
      <c r="N98" s="24">
        <v>552</v>
      </c>
      <c r="O98" s="24">
        <v>552</v>
      </c>
      <c r="P98" s="24">
        <v>552</v>
      </c>
      <c r="Q98" s="26">
        <v>664.05959999999982</v>
      </c>
      <c r="R98" s="26">
        <v>626.70639999999992</v>
      </c>
    </row>
    <row r="99" spans="1:18" x14ac:dyDescent="0.25">
      <c r="A99" s="1">
        <v>1</v>
      </c>
      <c r="B99" s="1">
        <v>42</v>
      </c>
      <c r="C99" s="1" t="s">
        <v>23</v>
      </c>
      <c r="D99" s="21">
        <v>4206240</v>
      </c>
      <c r="E99" s="21" t="s">
        <v>113</v>
      </c>
      <c r="F99" s="24">
        <v>1540</v>
      </c>
      <c r="G99" s="22">
        <v>0</v>
      </c>
      <c r="H99" s="22"/>
      <c r="I99" s="22">
        <v>30</v>
      </c>
      <c r="J99" s="22">
        <v>0</v>
      </c>
      <c r="K99" s="24">
        <v>1570</v>
      </c>
      <c r="L99" s="24">
        <v>10435</v>
      </c>
      <c r="M99" s="25">
        <v>0.15045519885002395</v>
      </c>
      <c r="N99" s="24">
        <v>1570</v>
      </c>
      <c r="O99" s="24">
        <v>1570</v>
      </c>
      <c r="P99" s="24">
        <v>1570</v>
      </c>
      <c r="Q99" s="26">
        <v>2009.5</v>
      </c>
      <c r="R99" s="26">
        <v>2009.5</v>
      </c>
    </row>
    <row r="100" spans="1:18" x14ac:dyDescent="0.25">
      <c r="A100" s="1">
        <v>1</v>
      </c>
      <c r="B100" s="1">
        <v>42</v>
      </c>
      <c r="C100" s="1" t="s">
        <v>23</v>
      </c>
      <c r="D100" s="21">
        <v>4206270</v>
      </c>
      <c r="E100" s="21" t="s">
        <v>114</v>
      </c>
      <c r="F100" s="24">
        <v>341</v>
      </c>
      <c r="G100" s="22">
        <v>0</v>
      </c>
      <c r="H100" s="22"/>
      <c r="I100" s="22">
        <v>15</v>
      </c>
      <c r="J100" s="22">
        <v>0</v>
      </c>
      <c r="K100" s="24">
        <v>356</v>
      </c>
      <c r="L100" s="24">
        <v>4571</v>
      </c>
      <c r="M100" s="25">
        <v>7.7882301465762416E-2</v>
      </c>
      <c r="N100" s="24">
        <v>356</v>
      </c>
      <c r="O100" s="24">
        <v>0</v>
      </c>
      <c r="P100" s="24">
        <v>356</v>
      </c>
      <c r="Q100" s="26">
        <v>356</v>
      </c>
      <c r="R100" s="26">
        <v>356</v>
      </c>
    </row>
    <row r="101" spans="1:18" x14ac:dyDescent="0.25">
      <c r="A101" s="1">
        <v>1</v>
      </c>
      <c r="B101" s="1">
        <v>42</v>
      </c>
      <c r="C101" s="1" t="s">
        <v>23</v>
      </c>
      <c r="D101" s="21">
        <v>4219470</v>
      </c>
      <c r="E101" s="21" t="s">
        <v>115</v>
      </c>
      <c r="F101" s="24">
        <v>314</v>
      </c>
      <c r="G101" s="22">
        <v>77</v>
      </c>
      <c r="H101" s="22"/>
      <c r="I101" s="22">
        <v>7</v>
      </c>
      <c r="J101" s="22">
        <v>0</v>
      </c>
      <c r="K101" s="24">
        <v>398</v>
      </c>
      <c r="L101" s="24">
        <v>6029</v>
      </c>
      <c r="M101" s="25">
        <v>6.6014264388787533E-2</v>
      </c>
      <c r="N101" s="24">
        <v>398</v>
      </c>
      <c r="O101" s="24">
        <v>0</v>
      </c>
      <c r="P101" s="24">
        <v>398</v>
      </c>
      <c r="Q101" s="26">
        <v>398.00000000000006</v>
      </c>
      <c r="R101" s="26">
        <v>398.00000000000006</v>
      </c>
    </row>
    <row r="102" spans="1:18" x14ac:dyDescent="0.25">
      <c r="A102" s="1">
        <v>1</v>
      </c>
      <c r="B102" s="1">
        <v>42</v>
      </c>
      <c r="C102" s="1" t="s">
        <v>23</v>
      </c>
      <c r="D102" s="21">
        <v>4206360</v>
      </c>
      <c r="E102" s="21" t="s">
        <v>116</v>
      </c>
      <c r="F102" s="24">
        <v>475</v>
      </c>
      <c r="G102" s="22">
        <v>0</v>
      </c>
      <c r="H102" s="22"/>
      <c r="I102" s="22">
        <v>5</v>
      </c>
      <c r="J102" s="22">
        <v>0</v>
      </c>
      <c r="K102" s="24">
        <v>480</v>
      </c>
      <c r="L102" s="24">
        <v>1618</v>
      </c>
      <c r="M102" s="25">
        <v>0.29666254635352285</v>
      </c>
      <c r="N102" s="24">
        <v>480</v>
      </c>
      <c r="O102" s="24">
        <v>480</v>
      </c>
      <c r="P102" s="24">
        <v>480</v>
      </c>
      <c r="Q102" s="26">
        <v>742.63184999999999</v>
      </c>
      <c r="R102" s="26">
        <v>777.34809999999993</v>
      </c>
    </row>
    <row r="103" spans="1:18" x14ac:dyDescent="0.25">
      <c r="A103" s="1">
        <v>1</v>
      </c>
      <c r="B103" s="1">
        <v>42</v>
      </c>
      <c r="C103" s="1" t="s">
        <v>23</v>
      </c>
      <c r="D103" s="21">
        <v>4206390</v>
      </c>
      <c r="E103" s="21" t="s">
        <v>117</v>
      </c>
      <c r="F103" s="24">
        <v>148</v>
      </c>
      <c r="G103" s="22">
        <v>0</v>
      </c>
      <c r="H103" s="22"/>
      <c r="I103" s="22">
        <v>1</v>
      </c>
      <c r="J103" s="22">
        <v>0</v>
      </c>
      <c r="K103" s="24">
        <v>149</v>
      </c>
      <c r="L103" s="24">
        <v>642</v>
      </c>
      <c r="M103" s="25">
        <v>0.23208722741433022</v>
      </c>
      <c r="N103" s="24">
        <v>149</v>
      </c>
      <c r="O103" s="24">
        <v>149</v>
      </c>
      <c r="P103" s="24">
        <v>149</v>
      </c>
      <c r="Q103" s="26">
        <v>191.02265</v>
      </c>
      <c r="R103" s="26">
        <v>184.06890000000001</v>
      </c>
    </row>
    <row r="104" spans="1:18" x14ac:dyDescent="0.25">
      <c r="A104" s="1">
        <v>1</v>
      </c>
      <c r="B104" s="1">
        <v>42</v>
      </c>
      <c r="C104" s="1" t="s">
        <v>23</v>
      </c>
      <c r="D104" s="21">
        <v>4206420</v>
      </c>
      <c r="E104" s="21" t="s">
        <v>118</v>
      </c>
      <c r="F104" s="24">
        <v>125</v>
      </c>
      <c r="G104" s="22">
        <v>0</v>
      </c>
      <c r="H104" s="22"/>
      <c r="I104" s="22">
        <v>0</v>
      </c>
      <c r="J104" s="22">
        <v>0</v>
      </c>
      <c r="K104" s="24">
        <v>125</v>
      </c>
      <c r="L104" s="24">
        <v>1054</v>
      </c>
      <c r="M104" s="25">
        <v>0.11859582542694497</v>
      </c>
      <c r="N104" s="24">
        <v>125</v>
      </c>
      <c r="O104" s="24">
        <v>0</v>
      </c>
      <c r="P104" s="24">
        <v>125</v>
      </c>
      <c r="Q104" s="26">
        <v>125</v>
      </c>
      <c r="R104" s="26">
        <v>125</v>
      </c>
    </row>
    <row r="105" spans="1:18" x14ac:dyDescent="0.25">
      <c r="A105" s="1">
        <v>1</v>
      </c>
      <c r="B105" s="1">
        <v>42</v>
      </c>
      <c r="C105" s="1" t="s">
        <v>23</v>
      </c>
      <c r="D105" s="21">
        <v>4206430</v>
      </c>
      <c r="E105" s="21" t="s">
        <v>119</v>
      </c>
      <c r="F105" s="24">
        <v>201</v>
      </c>
      <c r="G105" s="22">
        <v>0</v>
      </c>
      <c r="H105" s="22"/>
      <c r="I105" s="22">
        <v>2</v>
      </c>
      <c r="J105" s="22">
        <v>0</v>
      </c>
      <c r="K105" s="24">
        <v>203</v>
      </c>
      <c r="L105" s="24">
        <v>921</v>
      </c>
      <c r="M105" s="25">
        <v>0.22041259500542887</v>
      </c>
      <c r="N105" s="24">
        <v>203</v>
      </c>
      <c r="O105" s="24">
        <v>203</v>
      </c>
      <c r="P105" s="24">
        <v>203</v>
      </c>
      <c r="Q105" s="26">
        <v>247.63114999999999</v>
      </c>
      <c r="R105" s="26">
        <v>232.75409999999999</v>
      </c>
    </row>
    <row r="106" spans="1:18" x14ac:dyDescent="0.25">
      <c r="A106" s="1">
        <v>1</v>
      </c>
      <c r="B106" s="1">
        <v>42</v>
      </c>
      <c r="C106" s="1" t="s">
        <v>23</v>
      </c>
      <c r="D106" s="21">
        <v>4206480</v>
      </c>
      <c r="E106" s="21" t="s">
        <v>120</v>
      </c>
      <c r="F106" s="24">
        <v>1055</v>
      </c>
      <c r="G106" s="22">
        <v>0</v>
      </c>
      <c r="H106" s="22"/>
      <c r="I106" s="22">
        <v>10</v>
      </c>
      <c r="J106" s="22">
        <v>0</v>
      </c>
      <c r="K106" s="24">
        <v>1065</v>
      </c>
      <c r="L106" s="24">
        <v>6253</v>
      </c>
      <c r="M106" s="25">
        <v>0.17031824724132416</v>
      </c>
      <c r="N106" s="24">
        <v>1065</v>
      </c>
      <c r="O106" s="24">
        <v>1065</v>
      </c>
      <c r="P106" s="24">
        <v>1065</v>
      </c>
      <c r="Q106" s="26">
        <v>1252</v>
      </c>
      <c r="R106" s="26">
        <v>1252</v>
      </c>
    </row>
    <row r="107" spans="1:18" x14ac:dyDescent="0.25">
      <c r="A107" s="1">
        <v>1</v>
      </c>
      <c r="B107" s="1">
        <v>42</v>
      </c>
      <c r="C107" s="1" t="s">
        <v>23</v>
      </c>
      <c r="D107" s="21">
        <v>4206550</v>
      </c>
      <c r="E107" s="21" t="s">
        <v>121</v>
      </c>
      <c r="F107" s="24">
        <v>613</v>
      </c>
      <c r="G107" s="22">
        <v>0</v>
      </c>
      <c r="H107" s="22"/>
      <c r="I107" s="22">
        <v>6</v>
      </c>
      <c r="J107" s="22">
        <v>0</v>
      </c>
      <c r="K107" s="24">
        <v>619</v>
      </c>
      <c r="L107" s="24">
        <v>4490</v>
      </c>
      <c r="M107" s="25">
        <v>0.1378619153674833</v>
      </c>
      <c r="N107" s="24">
        <v>619</v>
      </c>
      <c r="O107" s="24">
        <v>0</v>
      </c>
      <c r="P107" s="24">
        <v>619</v>
      </c>
      <c r="Q107" s="26">
        <v>619</v>
      </c>
      <c r="R107" s="26">
        <v>619</v>
      </c>
    </row>
    <row r="108" spans="1:18" x14ac:dyDescent="0.25">
      <c r="A108" s="1">
        <v>1</v>
      </c>
      <c r="B108" s="1">
        <v>42</v>
      </c>
      <c r="C108" s="1" t="s">
        <v>23</v>
      </c>
      <c r="D108" s="21">
        <v>4206590</v>
      </c>
      <c r="E108" s="21" t="s">
        <v>122</v>
      </c>
      <c r="F108" s="24">
        <v>583</v>
      </c>
      <c r="G108" s="22">
        <v>0</v>
      </c>
      <c r="H108" s="22"/>
      <c r="I108" s="22">
        <v>11</v>
      </c>
      <c r="J108" s="22">
        <v>0</v>
      </c>
      <c r="K108" s="24">
        <v>594</v>
      </c>
      <c r="L108" s="24">
        <v>2875</v>
      </c>
      <c r="M108" s="25">
        <v>0.20660869565217391</v>
      </c>
      <c r="N108" s="24">
        <v>594</v>
      </c>
      <c r="O108" s="24">
        <v>594</v>
      </c>
      <c r="P108" s="24">
        <v>594</v>
      </c>
      <c r="Q108" s="26">
        <v>703.55624999999986</v>
      </c>
      <c r="R108" s="26">
        <v>667.03749999999991</v>
      </c>
    </row>
    <row r="109" spans="1:18" x14ac:dyDescent="0.25">
      <c r="A109" s="1">
        <v>1</v>
      </c>
      <c r="B109" s="1">
        <v>42</v>
      </c>
      <c r="C109" s="1" t="s">
        <v>23</v>
      </c>
      <c r="D109" s="21">
        <v>4206660</v>
      </c>
      <c r="E109" s="21" t="s">
        <v>123</v>
      </c>
      <c r="F109" s="24">
        <v>1323</v>
      </c>
      <c r="G109" s="22">
        <v>0</v>
      </c>
      <c r="H109" s="22"/>
      <c r="I109" s="22">
        <v>16</v>
      </c>
      <c r="J109" s="22">
        <v>0</v>
      </c>
      <c r="K109" s="24">
        <v>1339</v>
      </c>
      <c r="L109" s="24">
        <v>5017</v>
      </c>
      <c r="M109" s="25">
        <v>0.26689256527805461</v>
      </c>
      <c r="N109" s="24">
        <v>1339</v>
      </c>
      <c r="O109" s="24">
        <v>1339</v>
      </c>
      <c r="P109" s="24">
        <v>1339</v>
      </c>
      <c r="Q109" s="26">
        <v>1929.3195249999999</v>
      </c>
      <c r="R109" s="26">
        <v>1962.2876499999998</v>
      </c>
    </row>
    <row r="110" spans="1:18" x14ac:dyDescent="0.25">
      <c r="A110" s="1">
        <v>1</v>
      </c>
      <c r="B110" s="1">
        <v>42</v>
      </c>
      <c r="C110" s="1" t="s">
        <v>23</v>
      </c>
      <c r="D110" s="21">
        <v>4206780</v>
      </c>
      <c r="E110" s="21" t="s">
        <v>124</v>
      </c>
      <c r="F110" s="24">
        <v>343</v>
      </c>
      <c r="G110" s="22">
        <v>94</v>
      </c>
      <c r="H110" s="22"/>
      <c r="I110" s="22">
        <v>98</v>
      </c>
      <c r="J110" s="22">
        <v>0</v>
      </c>
      <c r="K110" s="24">
        <v>535</v>
      </c>
      <c r="L110" s="24">
        <v>3126</v>
      </c>
      <c r="M110" s="25">
        <v>0.17114523352527192</v>
      </c>
      <c r="N110" s="24">
        <v>535</v>
      </c>
      <c r="O110" s="24">
        <v>535</v>
      </c>
      <c r="P110" s="24">
        <v>535</v>
      </c>
      <c r="Q110" s="26">
        <v>570.97690000000023</v>
      </c>
      <c r="R110" s="26">
        <v>558.98460000000023</v>
      </c>
    </row>
    <row r="111" spans="1:18" x14ac:dyDescent="0.25">
      <c r="A111" s="1">
        <v>1</v>
      </c>
      <c r="B111" s="1">
        <v>42</v>
      </c>
      <c r="C111" s="1" t="s">
        <v>23</v>
      </c>
      <c r="D111" s="21">
        <v>4206810</v>
      </c>
      <c r="E111" s="21" t="s">
        <v>125</v>
      </c>
      <c r="F111" s="24">
        <v>154</v>
      </c>
      <c r="G111" s="22">
        <v>0</v>
      </c>
      <c r="H111" s="22"/>
      <c r="I111" s="22">
        <v>5</v>
      </c>
      <c r="J111" s="22">
        <v>0</v>
      </c>
      <c r="K111" s="24">
        <v>159</v>
      </c>
      <c r="L111" s="24">
        <v>820</v>
      </c>
      <c r="M111" s="25">
        <v>0.19390243902439025</v>
      </c>
      <c r="N111" s="24">
        <v>159</v>
      </c>
      <c r="O111" s="24">
        <v>159</v>
      </c>
      <c r="P111" s="24">
        <v>159</v>
      </c>
      <c r="Q111" s="26">
        <v>182.43300000000002</v>
      </c>
      <c r="R111" s="26">
        <v>174.62200000000001</v>
      </c>
    </row>
    <row r="112" spans="1:18" x14ac:dyDescent="0.25">
      <c r="A112" s="1">
        <v>1</v>
      </c>
      <c r="B112" s="1">
        <v>42</v>
      </c>
      <c r="C112" s="1" t="s">
        <v>23</v>
      </c>
      <c r="D112" s="21">
        <v>4206840</v>
      </c>
      <c r="E112" s="21" t="s">
        <v>126</v>
      </c>
      <c r="F112" s="24">
        <v>606</v>
      </c>
      <c r="G112" s="22">
        <v>0</v>
      </c>
      <c r="H112" s="22"/>
      <c r="I112" s="22">
        <v>14</v>
      </c>
      <c r="J112" s="22">
        <v>0</v>
      </c>
      <c r="K112" s="24">
        <v>620</v>
      </c>
      <c r="L112" s="24">
        <v>5749</v>
      </c>
      <c r="M112" s="25">
        <v>0.10784484258131849</v>
      </c>
      <c r="N112" s="24">
        <v>620</v>
      </c>
      <c r="O112" s="24">
        <v>0</v>
      </c>
      <c r="P112" s="24">
        <v>620</v>
      </c>
      <c r="Q112" s="26">
        <v>620</v>
      </c>
      <c r="R112" s="26">
        <v>620</v>
      </c>
    </row>
    <row r="113" spans="1:18" x14ac:dyDescent="0.25">
      <c r="A113" s="1">
        <v>1</v>
      </c>
      <c r="B113" s="1">
        <v>42</v>
      </c>
      <c r="C113" s="1" t="s">
        <v>23</v>
      </c>
      <c r="D113" s="21">
        <v>4206860</v>
      </c>
      <c r="E113" s="21" t="s">
        <v>127</v>
      </c>
      <c r="F113" s="24">
        <v>672</v>
      </c>
      <c r="G113" s="22">
        <v>0</v>
      </c>
      <c r="H113" s="22"/>
      <c r="I113" s="22">
        <v>16</v>
      </c>
      <c r="J113" s="22">
        <v>0</v>
      </c>
      <c r="K113" s="24">
        <v>688</v>
      </c>
      <c r="L113" s="24">
        <v>2602</v>
      </c>
      <c r="M113" s="25">
        <v>0.26441199077632588</v>
      </c>
      <c r="N113" s="24">
        <v>688</v>
      </c>
      <c r="O113" s="24">
        <v>688</v>
      </c>
      <c r="P113" s="24">
        <v>688</v>
      </c>
      <c r="Q113" s="26">
        <v>984.47964999999988</v>
      </c>
      <c r="R113" s="26">
        <v>998.3508999999998</v>
      </c>
    </row>
    <row r="114" spans="1:18" x14ac:dyDescent="0.25">
      <c r="A114" s="1">
        <v>1</v>
      </c>
      <c r="B114" s="1">
        <v>42</v>
      </c>
      <c r="C114" s="1" t="s">
        <v>23</v>
      </c>
      <c r="D114" s="21">
        <v>4206930</v>
      </c>
      <c r="E114" s="21" t="s">
        <v>128</v>
      </c>
      <c r="F114" s="24">
        <v>142</v>
      </c>
      <c r="G114" s="22">
        <v>0</v>
      </c>
      <c r="H114" s="22"/>
      <c r="I114" s="22">
        <v>0</v>
      </c>
      <c r="J114" s="22">
        <v>0</v>
      </c>
      <c r="K114" s="24">
        <v>142</v>
      </c>
      <c r="L114" s="24">
        <v>876</v>
      </c>
      <c r="M114" s="25">
        <v>0.16210045662100456</v>
      </c>
      <c r="N114" s="24">
        <v>142</v>
      </c>
      <c r="O114" s="24">
        <v>142</v>
      </c>
      <c r="P114" s="24">
        <v>142</v>
      </c>
      <c r="Q114" s="26">
        <v>146.13939999999999</v>
      </c>
      <c r="R114" s="26">
        <v>144.75959999999998</v>
      </c>
    </row>
    <row r="115" spans="1:18" x14ac:dyDescent="0.25">
      <c r="A115" s="1">
        <v>1</v>
      </c>
      <c r="B115" s="1">
        <v>42</v>
      </c>
      <c r="C115" s="1" t="s">
        <v>23</v>
      </c>
      <c r="D115" s="21">
        <v>4206960</v>
      </c>
      <c r="E115" s="21" t="s">
        <v>129</v>
      </c>
      <c r="F115" s="24">
        <v>450</v>
      </c>
      <c r="G115" s="22">
        <v>0</v>
      </c>
      <c r="H115" s="22"/>
      <c r="I115" s="22">
        <v>11</v>
      </c>
      <c r="J115" s="22">
        <v>0</v>
      </c>
      <c r="K115" s="24">
        <v>461</v>
      </c>
      <c r="L115" s="24">
        <v>13020</v>
      </c>
      <c r="M115" s="25">
        <v>3.5407066052227341E-2</v>
      </c>
      <c r="N115" s="24">
        <v>461</v>
      </c>
      <c r="O115" s="24">
        <v>0</v>
      </c>
      <c r="P115" s="24">
        <v>0</v>
      </c>
      <c r="Q115" s="26">
        <v>0</v>
      </c>
      <c r="R115" s="26">
        <v>0</v>
      </c>
    </row>
    <row r="116" spans="1:18" x14ac:dyDescent="0.25">
      <c r="A116" s="1">
        <v>1</v>
      </c>
      <c r="B116" s="1">
        <v>42</v>
      </c>
      <c r="C116" s="1" t="s">
        <v>23</v>
      </c>
      <c r="D116" s="21">
        <v>4207050</v>
      </c>
      <c r="E116" s="21" t="s">
        <v>130</v>
      </c>
      <c r="F116" s="24">
        <v>169</v>
      </c>
      <c r="G116" s="22">
        <v>0</v>
      </c>
      <c r="H116" s="22"/>
      <c r="I116" s="22">
        <v>0</v>
      </c>
      <c r="J116" s="22">
        <v>0</v>
      </c>
      <c r="K116" s="24">
        <v>169</v>
      </c>
      <c r="L116" s="24">
        <v>1265</v>
      </c>
      <c r="M116" s="25">
        <v>0.13359683794466404</v>
      </c>
      <c r="N116" s="24">
        <v>169</v>
      </c>
      <c r="O116" s="24">
        <v>0</v>
      </c>
      <c r="P116" s="24">
        <v>169</v>
      </c>
      <c r="Q116" s="26">
        <v>169</v>
      </c>
      <c r="R116" s="26">
        <v>169</v>
      </c>
    </row>
    <row r="117" spans="1:18" x14ac:dyDescent="0.25">
      <c r="A117" s="1">
        <v>1</v>
      </c>
      <c r="B117" s="1">
        <v>42</v>
      </c>
      <c r="C117" s="1" t="s">
        <v>23</v>
      </c>
      <c r="D117" s="21">
        <v>4207080</v>
      </c>
      <c r="E117" s="21" t="s">
        <v>131</v>
      </c>
      <c r="F117" s="24">
        <v>792</v>
      </c>
      <c r="G117" s="22">
        <v>0</v>
      </c>
      <c r="H117" s="22"/>
      <c r="I117" s="22">
        <v>41</v>
      </c>
      <c r="J117" s="22">
        <v>0</v>
      </c>
      <c r="K117" s="24">
        <v>833</v>
      </c>
      <c r="L117" s="24">
        <v>4171</v>
      </c>
      <c r="M117" s="25">
        <v>0.19971229920882283</v>
      </c>
      <c r="N117" s="24">
        <v>833</v>
      </c>
      <c r="O117" s="24">
        <v>833</v>
      </c>
      <c r="P117" s="24">
        <v>833</v>
      </c>
      <c r="Q117" s="26">
        <v>970.36865</v>
      </c>
      <c r="R117" s="26">
        <v>924.57909999999993</v>
      </c>
    </row>
    <row r="118" spans="1:18" x14ac:dyDescent="0.25">
      <c r="A118" s="1">
        <v>1</v>
      </c>
      <c r="B118" s="1">
        <v>42</v>
      </c>
      <c r="C118" s="1" t="s">
        <v>23</v>
      </c>
      <c r="D118" s="21">
        <v>4205460</v>
      </c>
      <c r="E118" s="21" t="s">
        <v>132</v>
      </c>
      <c r="F118" s="24">
        <v>204</v>
      </c>
      <c r="G118" s="22">
        <v>0</v>
      </c>
      <c r="H118" s="22"/>
      <c r="I118" s="22">
        <v>17</v>
      </c>
      <c r="J118" s="22">
        <v>0</v>
      </c>
      <c r="K118" s="24">
        <v>221</v>
      </c>
      <c r="L118" s="24">
        <v>3421</v>
      </c>
      <c r="M118" s="25">
        <v>6.4600993861444023E-2</v>
      </c>
      <c r="N118" s="24">
        <v>221</v>
      </c>
      <c r="O118" s="24">
        <v>0</v>
      </c>
      <c r="P118" s="24">
        <v>221</v>
      </c>
      <c r="Q118" s="26">
        <v>221</v>
      </c>
      <c r="R118" s="26">
        <v>221</v>
      </c>
    </row>
    <row r="119" spans="1:18" x14ac:dyDescent="0.25">
      <c r="A119" s="1">
        <v>1</v>
      </c>
      <c r="B119" s="1">
        <v>42</v>
      </c>
      <c r="C119" s="1" t="s">
        <v>23</v>
      </c>
      <c r="D119" s="21">
        <v>4207110</v>
      </c>
      <c r="E119" s="21" t="s">
        <v>133</v>
      </c>
      <c r="F119" s="24">
        <v>516</v>
      </c>
      <c r="G119" s="22">
        <v>0</v>
      </c>
      <c r="H119" s="22"/>
      <c r="I119" s="22">
        <v>17</v>
      </c>
      <c r="J119" s="22">
        <v>0</v>
      </c>
      <c r="K119" s="24">
        <v>533</v>
      </c>
      <c r="L119" s="24">
        <v>9389</v>
      </c>
      <c r="M119" s="25">
        <v>5.6768558951965066E-2</v>
      </c>
      <c r="N119" s="24">
        <v>533</v>
      </c>
      <c r="O119" s="24">
        <v>0</v>
      </c>
      <c r="P119" s="24">
        <v>533</v>
      </c>
      <c r="Q119" s="26">
        <v>533</v>
      </c>
      <c r="R119" s="26">
        <v>533</v>
      </c>
    </row>
    <row r="120" spans="1:18" x14ac:dyDescent="0.25">
      <c r="A120" s="1">
        <v>1</v>
      </c>
      <c r="B120" s="1">
        <v>42</v>
      </c>
      <c r="C120" s="1" t="s">
        <v>23</v>
      </c>
      <c r="D120" s="21">
        <v>4207140</v>
      </c>
      <c r="E120" s="21" t="s">
        <v>134</v>
      </c>
      <c r="F120" s="24">
        <v>209</v>
      </c>
      <c r="G120" s="22">
        <v>0</v>
      </c>
      <c r="H120" s="22"/>
      <c r="I120" s="22">
        <v>14</v>
      </c>
      <c r="J120" s="22">
        <v>0</v>
      </c>
      <c r="K120" s="24">
        <v>223</v>
      </c>
      <c r="L120" s="24">
        <v>1081</v>
      </c>
      <c r="M120" s="25">
        <v>0.2062904717853839</v>
      </c>
      <c r="N120" s="24">
        <v>223</v>
      </c>
      <c r="O120" s="24">
        <v>223</v>
      </c>
      <c r="P120" s="24">
        <v>223</v>
      </c>
      <c r="Q120" s="26">
        <v>263.93515000000002</v>
      </c>
      <c r="R120" s="26">
        <v>250.2901</v>
      </c>
    </row>
    <row r="121" spans="1:18" x14ac:dyDescent="0.25">
      <c r="A121" s="1">
        <v>1</v>
      </c>
      <c r="B121" s="1">
        <v>42</v>
      </c>
      <c r="C121" s="1" t="s">
        <v>23</v>
      </c>
      <c r="D121" s="21">
        <v>4207200</v>
      </c>
      <c r="E121" s="21" t="s">
        <v>135</v>
      </c>
      <c r="F121" s="24">
        <v>311</v>
      </c>
      <c r="G121" s="22">
        <v>0</v>
      </c>
      <c r="H121" s="22"/>
      <c r="I121" s="22">
        <v>18</v>
      </c>
      <c r="J121" s="22">
        <v>0</v>
      </c>
      <c r="K121" s="24">
        <v>329</v>
      </c>
      <c r="L121" s="24">
        <v>3159</v>
      </c>
      <c r="M121" s="25">
        <v>0.10414688192465971</v>
      </c>
      <c r="N121" s="24">
        <v>329</v>
      </c>
      <c r="O121" s="24">
        <v>0</v>
      </c>
      <c r="P121" s="24">
        <v>329</v>
      </c>
      <c r="Q121" s="26">
        <v>329</v>
      </c>
      <c r="R121" s="26">
        <v>329</v>
      </c>
    </row>
    <row r="122" spans="1:18" x14ac:dyDescent="0.25">
      <c r="A122" s="1">
        <v>1</v>
      </c>
      <c r="B122" s="1">
        <v>42</v>
      </c>
      <c r="C122" s="1" t="s">
        <v>23</v>
      </c>
      <c r="D122" s="21">
        <v>4207230</v>
      </c>
      <c r="E122" s="21" t="s">
        <v>136</v>
      </c>
      <c r="F122" s="24">
        <v>518</v>
      </c>
      <c r="G122" s="22">
        <v>0</v>
      </c>
      <c r="H122" s="22"/>
      <c r="I122" s="22">
        <v>17</v>
      </c>
      <c r="J122" s="22">
        <v>0</v>
      </c>
      <c r="K122" s="24">
        <v>535</v>
      </c>
      <c r="L122" s="24">
        <v>6661</v>
      </c>
      <c r="M122" s="25">
        <v>8.0318270529950456E-2</v>
      </c>
      <c r="N122" s="24">
        <v>535</v>
      </c>
      <c r="O122" s="24">
        <v>0</v>
      </c>
      <c r="P122" s="24">
        <v>535</v>
      </c>
      <c r="Q122" s="26">
        <v>535.00000000000011</v>
      </c>
      <c r="R122" s="26">
        <v>535.00000000000011</v>
      </c>
    </row>
    <row r="123" spans="1:18" x14ac:dyDescent="0.25">
      <c r="A123" s="1">
        <v>1</v>
      </c>
      <c r="B123" s="1">
        <v>42</v>
      </c>
      <c r="C123" s="1" t="s">
        <v>23</v>
      </c>
      <c r="D123" s="21">
        <v>4207290</v>
      </c>
      <c r="E123" s="21" t="s">
        <v>137</v>
      </c>
      <c r="F123" s="24">
        <v>291</v>
      </c>
      <c r="G123" s="22">
        <v>0</v>
      </c>
      <c r="H123" s="22"/>
      <c r="I123" s="22">
        <v>15</v>
      </c>
      <c r="J123" s="22">
        <v>0</v>
      </c>
      <c r="K123" s="24">
        <v>306</v>
      </c>
      <c r="L123" s="24">
        <v>4233</v>
      </c>
      <c r="M123" s="25">
        <v>7.2289156626506021E-2</v>
      </c>
      <c r="N123" s="24">
        <v>306</v>
      </c>
      <c r="O123" s="24">
        <v>0</v>
      </c>
      <c r="P123" s="24">
        <v>306</v>
      </c>
      <c r="Q123" s="26">
        <v>306</v>
      </c>
      <c r="R123" s="26">
        <v>306</v>
      </c>
    </row>
    <row r="124" spans="1:18" x14ac:dyDescent="0.25">
      <c r="A124" s="1">
        <v>1</v>
      </c>
      <c r="B124" s="1">
        <v>42</v>
      </c>
      <c r="C124" s="1" t="s">
        <v>23</v>
      </c>
      <c r="D124" s="21">
        <v>4207320</v>
      </c>
      <c r="E124" s="21" t="s">
        <v>138</v>
      </c>
      <c r="F124" s="24">
        <v>360</v>
      </c>
      <c r="G124" s="22">
        <v>0</v>
      </c>
      <c r="H124" s="22"/>
      <c r="I124" s="22">
        <v>18</v>
      </c>
      <c r="J124" s="22">
        <v>0</v>
      </c>
      <c r="K124" s="24">
        <v>378</v>
      </c>
      <c r="L124" s="24">
        <v>2660</v>
      </c>
      <c r="M124" s="25">
        <v>0.14210526315789473</v>
      </c>
      <c r="N124" s="24">
        <v>378</v>
      </c>
      <c r="O124" s="24">
        <v>0</v>
      </c>
      <c r="P124" s="24">
        <v>378</v>
      </c>
      <c r="Q124" s="26">
        <v>378</v>
      </c>
      <c r="R124" s="26">
        <v>378</v>
      </c>
    </row>
    <row r="125" spans="1:18" x14ac:dyDescent="0.25">
      <c r="A125" s="1">
        <v>1</v>
      </c>
      <c r="B125" s="1">
        <v>42</v>
      </c>
      <c r="C125" s="1" t="s">
        <v>23</v>
      </c>
      <c r="D125" s="21">
        <v>4207540</v>
      </c>
      <c r="E125" s="21" t="s">
        <v>139</v>
      </c>
      <c r="F125" s="24">
        <v>143</v>
      </c>
      <c r="G125" s="22">
        <v>0</v>
      </c>
      <c r="H125" s="22"/>
      <c r="I125" s="22">
        <v>10</v>
      </c>
      <c r="J125" s="22">
        <v>0</v>
      </c>
      <c r="K125" s="24">
        <v>153</v>
      </c>
      <c r="L125" s="24">
        <v>2018</v>
      </c>
      <c r="M125" s="25">
        <v>7.5817641228939539E-2</v>
      </c>
      <c r="N125" s="24">
        <v>153</v>
      </c>
      <c r="O125" s="24">
        <v>0</v>
      </c>
      <c r="P125" s="24">
        <v>153</v>
      </c>
      <c r="Q125" s="26">
        <v>153</v>
      </c>
      <c r="R125" s="26">
        <v>153</v>
      </c>
    </row>
    <row r="126" spans="1:18" x14ac:dyDescent="0.25">
      <c r="A126" s="1">
        <v>1</v>
      </c>
      <c r="B126" s="1">
        <v>42</v>
      </c>
      <c r="C126" s="1" t="s">
        <v>23</v>
      </c>
      <c r="D126" s="21">
        <v>4207530</v>
      </c>
      <c r="E126" s="21" t="s">
        <v>140</v>
      </c>
      <c r="F126" s="24">
        <v>470</v>
      </c>
      <c r="G126" s="22">
        <v>0</v>
      </c>
      <c r="H126" s="22"/>
      <c r="I126" s="22">
        <v>4</v>
      </c>
      <c r="J126" s="22">
        <v>0</v>
      </c>
      <c r="K126" s="24">
        <v>474</v>
      </c>
      <c r="L126" s="24">
        <v>4379</v>
      </c>
      <c r="M126" s="25">
        <v>0.10824389129938342</v>
      </c>
      <c r="N126" s="24">
        <v>474</v>
      </c>
      <c r="O126" s="24">
        <v>0</v>
      </c>
      <c r="P126" s="24">
        <v>474</v>
      </c>
      <c r="Q126" s="26">
        <v>474</v>
      </c>
      <c r="R126" s="26">
        <v>474</v>
      </c>
    </row>
    <row r="127" spans="1:18" x14ac:dyDescent="0.25">
      <c r="A127" s="1">
        <v>1</v>
      </c>
      <c r="B127" s="1">
        <v>42</v>
      </c>
      <c r="C127" s="1" t="s">
        <v>23</v>
      </c>
      <c r="D127" s="21">
        <v>4207560</v>
      </c>
      <c r="E127" s="21" t="s">
        <v>141</v>
      </c>
      <c r="F127" s="24">
        <v>381</v>
      </c>
      <c r="G127" s="22">
        <v>0</v>
      </c>
      <c r="H127" s="22"/>
      <c r="I127" s="22">
        <v>14</v>
      </c>
      <c r="J127" s="22">
        <v>0</v>
      </c>
      <c r="K127" s="24">
        <v>395</v>
      </c>
      <c r="L127" s="24">
        <v>2278</v>
      </c>
      <c r="M127" s="25">
        <v>0.17339771729587358</v>
      </c>
      <c r="N127" s="24">
        <v>395</v>
      </c>
      <c r="O127" s="24">
        <v>395</v>
      </c>
      <c r="P127" s="24">
        <v>395</v>
      </c>
      <c r="Q127" s="26">
        <v>425.06570000000005</v>
      </c>
      <c r="R127" s="26">
        <v>415.04380000000003</v>
      </c>
    </row>
    <row r="128" spans="1:18" x14ac:dyDescent="0.25">
      <c r="A128" s="1">
        <v>1</v>
      </c>
      <c r="B128" s="1">
        <v>42</v>
      </c>
      <c r="C128" s="1" t="s">
        <v>23</v>
      </c>
      <c r="D128" s="21">
        <v>4207590</v>
      </c>
      <c r="E128" s="21" t="s">
        <v>142</v>
      </c>
      <c r="F128" s="24">
        <v>543</v>
      </c>
      <c r="G128" s="22">
        <v>0</v>
      </c>
      <c r="H128" s="22"/>
      <c r="I128" s="22">
        <v>3</v>
      </c>
      <c r="J128" s="22">
        <v>0</v>
      </c>
      <c r="K128" s="24">
        <v>546</v>
      </c>
      <c r="L128" s="24">
        <v>5509</v>
      </c>
      <c r="M128" s="25">
        <v>9.9110546378653117E-2</v>
      </c>
      <c r="N128" s="24">
        <v>546</v>
      </c>
      <c r="O128" s="24">
        <v>0</v>
      </c>
      <c r="P128" s="24">
        <v>546</v>
      </c>
      <c r="Q128" s="26">
        <v>546</v>
      </c>
      <c r="R128" s="26">
        <v>546</v>
      </c>
    </row>
    <row r="129" spans="1:18" x14ac:dyDescent="0.25">
      <c r="A129" s="1">
        <v>1</v>
      </c>
      <c r="B129" s="1">
        <v>42</v>
      </c>
      <c r="C129" s="1" t="s">
        <v>23</v>
      </c>
      <c r="D129" s="21">
        <v>4207650</v>
      </c>
      <c r="E129" s="21" t="s">
        <v>143</v>
      </c>
      <c r="F129" s="24">
        <v>551</v>
      </c>
      <c r="G129" s="22">
        <v>0</v>
      </c>
      <c r="H129" s="22"/>
      <c r="I129" s="22">
        <v>9</v>
      </c>
      <c r="J129" s="22">
        <v>0</v>
      </c>
      <c r="K129" s="24">
        <v>560</v>
      </c>
      <c r="L129" s="24">
        <v>3517</v>
      </c>
      <c r="M129" s="25">
        <v>0.1592266135911288</v>
      </c>
      <c r="N129" s="24">
        <v>560</v>
      </c>
      <c r="O129" s="24">
        <v>560</v>
      </c>
      <c r="P129" s="24">
        <v>560</v>
      </c>
      <c r="Q129" s="26">
        <v>569.03854999999999</v>
      </c>
      <c r="R129" s="26">
        <v>566.02569999999992</v>
      </c>
    </row>
    <row r="130" spans="1:18" x14ac:dyDescent="0.25">
      <c r="A130" s="1">
        <v>1</v>
      </c>
      <c r="B130" s="1">
        <v>42</v>
      </c>
      <c r="C130" s="1" t="s">
        <v>23</v>
      </c>
      <c r="D130" s="21">
        <v>4207680</v>
      </c>
      <c r="E130" s="21" t="s">
        <v>144</v>
      </c>
      <c r="F130" s="24">
        <v>461</v>
      </c>
      <c r="G130" s="22">
        <v>0</v>
      </c>
      <c r="H130" s="22"/>
      <c r="I130" s="22">
        <v>14</v>
      </c>
      <c r="J130" s="22">
        <v>0</v>
      </c>
      <c r="K130" s="24">
        <v>475</v>
      </c>
      <c r="L130" s="24">
        <v>4192</v>
      </c>
      <c r="M130" s="25">
        <v>0.11331106870229007</v>
      </c>
      <c r="N130" s="24">
        <v>475</v>
      </c>
      <c r="O130" s="24">
        <v>0</v>
      </c>
      <c r="P130" s="24">
        <v>475</v>
      </c>
      <c r="Q130" s="26">
        <v>475</v>
      </c>
      <c r="R130" s="26">
        <v>475</v>
      </c>
    </row>
    <row r="131" spans="1:18" x14ac:dyDescent="0.25">
      <c r="A131" s="1">
        <v>1</v>
      </c>
      <c r="B131" s="1">
        <v>42</v>
      </c>
      <c r="C131" s="1" t="s">
        <v>23</v>
      </c>
      <c r="D131" s="21">
        <v>4207710</v>
      </c>
      <c r="E131" s="21" t="s">
        <v>145</v>
      </c>
      <c r="F131" s="24">
        <v>466</v>
      </c>
      <c r="G131" s="22">
        <v>0</v>
      </c>
      <c r="H131" s="22"/>
      <c r="I131" s="22">
        <v>5</v>
      </c>
      <c r="J131" s="22">
        <v>0</v>
      </c>
      <c r="K131" s="24">
        <v>471</v>
      </c>
      <c r="L131" s="24">
        <v>14200</v>
      </c>
      <c r="M131" s="25">
        <v>3.3169014084507044E-2</v>
      </c>
      <c r="N131" s="24">
        <v>471</v>
      </c>
      <c r="O131" s="24">
        <v>0</v>
      </c>
      <c r="P131" s="24">
        <v>0</v>
      </c>
      <c r="Q131" s="26">
        <v>0</v>
      </c>
      <c r="R131" s="26">
        <v>0</v>
      </c>
    </row>
    <row r="132" spans="1:18" x14ac:dyDescent="0.25">
      <c r="A132" s="1">
        <v>1</v>
      </c>
      <c r="B132" s="1">
        <v>42</v>
      </c>
      <c r="C132" s="1" t="s">
        <v>23</v>
      </c>
      <c r="D132" s="21">
        <v>4207830</v>
      </c>
      <c r="E132" s="21" t="s">
        <v>146</v>
      </c>
      <c r="F132" s="24">
        <v>923</v>
      </c>
      <c r="G132" s="22">
        <v>0</v>
      </c>
      <c r="H132" s="22"/>
      <c r="I132" s="22">
        <v>35</v>
      </c>
      <c r="J132" s="22">
        <v>0</v>
      </c>
      <c r="K132" s="24">
        <v>958</v>
      </c>
      <c r="L132" s="24">
        <v>4601</v>
      </c>
      <c r="M132" s="25">
        <v>0.20821560530319497</v>
      </c>
      <c r="N132" s="24">
        <v>958</v>
      </c>
      <c r="O132" s="24">
        <v>958</v>
      </c>
      <c r="P132" s="24">
        <v>958</v>
      </c>
      <c r="Q132" s="26">
        <v>1138.8731500000004</v>
      </c>
      <c r="R132" s="26">
        <v>1091.5</v>
      </c>
    </row>
    <row r="133" spans="1:18" x14ac:dyDescent="0.25">
      <c r="A133" s="1">
        <v>1</v>
      </c>
      <c r="B133" s="1">
        <v>42</v>
      </c>
      <c r="C133" s="1" t="s">
        <v>23</v>
      </c>
      <c r="D133" s="21">
        <v>4207980</v>
      </c>
      <c r="E133" s="21" t="s">
        <v>147</v>
      </c>
      <c r="F133" s="24">
        <v>341</v>
      </c>
      <c r="G133" s="22">
        <v>0</v>
      </c>
      <c r="H133" s="22"/>
      <c r="I133" s="22">
        <v>1</v>
      </c>
      <c r="J133" s="22">
        <v>0</v>
      </c>
      <c r="K133" s="24">
        <v>342</v>
      </c>
      <c r="L133" s="24">
        <v>1855</v>
      </c>
      <c r="M133" s="25">
        <v>0.18436657681940702</v>
      </c>
      <c r="N133" s="24">
        <v>342</v>
      </c>
      <c r="O133" s="24">
        <v>342</v>
      </c>
      <c r="P133" s="24">
        <v>342</v>
      </c>
      <c r="Q133" s="26">
        <v>381.74325000000005</v>
      </c>
      <c r="R133" s="26">
        <v>368.49550000000005</v>
      </c>
    </row>
    <row r="134" spans="1:18" x14ac:dyDescent="0.25">
      <c r="A134" s="1">
        <v>1</v>
      </c>
      <c r="B134" s="1">
        <v>42</v>
      </c>
      <c r="C134" s="1" t="s">
        <v>23</v>
      </c>
      <c r="D134" s="21">
        <v>4208010</v>
      </c>
      <c r="E134" s="21" t="s">
        <v>148</v>
      </c>
      <c r="F134" s="24">
        <v>361</v>
      </c>
      <c r="G134" s="22">
        <v>0</v>
      </c>
      <c r="H134" s="22"/>
      <c r="I134" s="22">
        <v>10</v>
      </c>
      <c r="J134" s="22">
        <v>0</v>
      </c>
      <c r="K134" s="24">
        <v>371</v>
      </c>
      <c r="L134" s="24">
        <v>958</v>
      </c>
      <c r="M134" s="25">
        <v>0.38726513569937371</v>
      </c>
      <c r="N134" s="24">
        <v>371</v>
      </c>
      <c r="O134" s="24">
        <v>371</v>
      </c>
      <c r="P134" s="24">
        <v>371</v>
      </c>
      <c r="Q134" s="26">
        <v>721.74334999999985</v>
      </c>
      <c r="R134" s="26">
        <v>850.74309999999969</v>
      </c>
    </row>
    <row r="135" spans="1:18" x14ac:dyDescent="0.25">
      <c r="A135" s="1">
        <v>1</v>
      </c>
      <c r="B135" s="1">
        <v>42</v>
      </c>
      <c r="C135" s="1" t="s">
        <v>23</v>
      </c>
      <c r="D135" s="21">
        <v>4208060</v>
      </c>
      <c r="E135" s="21" t="s">
        <v>149</v>
      </c>
      <c r="F135" s="24">
        <v>420</v>
      </c>
      <c r="G135" s="22">
        <v>0</v>
      </c>
      <c r="H135" s="22"/>
      <c r="I135" s="22">
        <v>11</v>
      </c>
      <c r="J135" s="22">
        <v>0</v>
      </c>
      <c r="K135" s="24">
        <v>431</v>
      </c>
      <c r="L135" s="24">
        <v>2009</v>
      </c>
      <c r="M135" s="25">
        <v>0.21453459432553509</v>
      </c>
      <c r="N135" s="24">
        <v>431</v>
      </c>
      <c r="O135" s="24">
        <v>431</v>
      </c>
      <c r="P135" s="24">
        <v>431</v>
      </c>
      <c r="Q135" s="26">
        <v>519.49835000000007</v>
      </c>
      <c r="R135" s="26">
        <v>489.99890000000005</v>
      </c>
    </row>
    <row r="136" spans="1:18" x14ac:dyDescent="0.25">
      <c r="A136" s="1">
        <v>1</v>
      </c>
      <c r="B136" s="1">
        <v>42</v>
      </c>
      <c r="C136" s="1" t="s">
        <v>23</v>
      </c>
      <c r="D136" s="21">
        <v>4208490</v>
      </c>
      <c r="E136" s="21" t="s">
        <v>150</v>
      </c>
      <c r="F136" s="24">
        <v>256</v>
      </c>
      <c r="G136" s="22">
        <v>0</v>
      </c>
      <c r="H136" s="22"/>
      <c r="I136" s="22">
        <v>5</v>
      </c>
      <c r="J136" s="22">
        <v>0</v>
      </c>
      <c r="K136" s="24">
        <v>261</v>
      </c>
      <c r="L136" s="24">
        <v>1629</v>
      </c>
      <c r="M136" s="25">
        <v>0.16022099447513813</v>
      </c>
      <c r="N136" s="24">
        <v>261</v>
      </c>
      <c r="O136" s="24">
        <v>261</v>
      </c>
      <c r="P136" s="24">
        <v>261</v>
      </c>
      <c r="Q136" s="26">
        <v>266.40135000000004</v>
      </c>
      <c r="R136" s="26">
        <v>264.60090000000002</v>
      </c>
    </row>
    <row r="137" spans="1:18" x14ac:dyDescent="0.25">
      <c r="A137" s="1">
        <v>1</v>
      </c>
      <c r="B137" s="1">
        <v>42</v>
      </c>
      <c r="C137" s="1" t="s">
        <v>23</v>
      </c>
      <c r="D137" s="21">
        <v>4208550</v>
      </c>
      <c r="E137" s="21" t="s">
        <v>151</v>
      </c>
      <c r="F137" s="24">
        <v>681</v>
      </c>
      <c r="G137" s="22">
        <v>0</v>
      </c>
      <c r="H137" s="22"/>
      <c r="I137" s="22">
        <v>23</v>
      </c>
      <c r="J137" s="22">
        <v>0</v>
      </c>
      <c r="K137" s="24">
        <v>704</v>
      </c>
      <c r="L137" s="24">
        <v>9632</v>
      </c>
      <c r="M137" s="25">
        <v>7.3089700996677748E-2</v>
      </c>
      <c r="N137" s="24">
        <v>704</v>
      </c>
      <c r="O137" s="24">
        <v>0</v>
      </c>
      <c r="P137" s="24">
        <v>704</v>
      </c>
      <c r="Q137" s="26">
        <v>710.5</v>
      </c>
      <c r="R137" s="26">
        <v>710.5</v>
      </c>
    </row>
    <row r="138" spans="1:18" x14ac:dyDescent="0.25">
      <c r="A138" s="1">
        <v>1</v>
      </c>
      <c r="B138" s="1">
        <v>42</v>
      </c>
      <c r="C138" s="1" t="s">
        <v>23</v>
      </c>
      <c r="D138" s="21">
        <v>4208580</v>
      </c>
      <c r="E138" s="21" t="s">
        <v>152</v>
      </c>
      <c r="F138" s="24">
        <v>388</v>
      </c>
      <c r="G138" s="22">
        <v>0</v>
      </c>
      <c r="H138" s="22"/>
      <c r="I138" s="22">
        <v>3</v>
      </c>
      <c r="J138" s="22">
        <v>0</v>
      </c>
      <c r="K138" s="24">
        <v>391</v>
      </c>
      <c r="L138" s="24">
        <v>3268</v>
      </c>
      <c r="M138" s="25">
        <v>0.11964504283965728</v>
      </c>
      <c r="N138" s="24">
        <v>391</v>
      </c>
      <c r="O138" s="24">
        <v>0</v>
      </c>
      <c r="P138" s="24">
        <v>391</v>
      </c>
      <c r="Q138" s="26">
        <v>391.00000000000006</v>
      </c>
      <c r="R138" s="26">
        <v>391.00000000000006</v>
      </c>
    </row>
    <row r="139" spans="1:18" x14ac:dyDescent="0.25">
      <c r="A139" s="1">
        <v>1</v>
      </c>
      <c r="B139" s="1">
        <v>42</v>
      </c>
      <c r="C139" s="1" t="s">
        <v>23</v>
      </c>
      <c r="D139" s="21">
        <v>4208670</v>
      </c>
      <c r="E139" s="21" t="s">
        <v>153</v>
      </c>
      <c r="F139" s="24">
        <v>1482</v>
      </c>
      <c r="G139" s="22">
        <v>0</v>
      </c>
      <c r="H139" s="22"/>
      <c r="I139" s="22">
        <v>60</v>
      </c>
      <c r="J139" s="22">
        <v>0</v>
      </c>
      <c r="K139" s="24">
        <v>1542</v>
      </c>
      <c r="L139" s="24">
        <v>7016</v>
      </c>
      <c r="M139" s="25">
        <v>0.21978335233751425</v>
      </c>
      <c r="N139" s="24">
        <v>1542</v>
      </c>
      <c r="O139" s="24">
        <v>1542</v>
      </c>
      <c r="P139" s="24">
        <v>1542</v>
      </c>
      <c r="Q139" s="26">
        <v>1967.5</v>
      </c>
      <c r="R139" s="26">
        <v>1967.5</v>
      </c>
    </row>
    <row r="140" spans="1:18" x14ac:dyDescent="0.25">
      <c r="A140" s="1">
        <v>1</v>
      </c>
      <c r="B140" s="1">
        <v>42</v>
      </c>
      <c r="C140" s="1" t="s">
        <v>23</v>
      </c>
      <c r="D140" s="21">
        <v>4208820</v>
      </c>
      <c r="E140" s="21" t="s">
        <v>154</v>
      </c>
      <c r="F140" s="24">
        <v>701</v>
      </c>
      <c r="G140" s="22">
        <v>0</v>
      </c>
      <c r="H140" s="22"/>
      <c r="I140" s="22">
        <v>33</v>
      </c>
      <c r="J140" s="22">
        <v>0</v>
      </c>
      <c r="K140" s="24">
        <v>734</v>
      </c>
      <c r="L140" s="24">
        <v>6454</v>
      </c>
      <c r="M140" s="25">
        <v>0.11372792066935233</v>
      </c>
      <c r="N140" s="24">
        <v>734</v>
      </c>
      <c r="O140" s="24">
        <v>0</v>
      </c>
      <c r="P140" s="24">
        <v>734</v>
      </c>
      <c r="Q140" s="26">
        <v>755.5</v>
      </c>
      <c r="R140" s="26">
        <v>755.5</v>
      </c>
    </row>
    <row r="141" spans="1:18" x14ac:dyDescent="0.25">
      <c r="A141" s="1">
        <v>1</v>
      </c>
      <c r="B141" s="1">
        <v>42</v>
      </c>
      <c r="C141" s="1" t="s">
        <v>23</v>
      </c>
      <c r="D141" s="21">
        <v>4208460</v>
      </c>
      <c r="E141" s="21" t="s">
        <v>155</v>
      </c>
      <c r="F141" s="24">
        <v>408</v>
      </c>
      <c r="G141" s="22">
        <v>0</v>
      </c>
      <c r="H141" s="22"/>
      <c r="I141" s="22">
        <v>4</v>
      </c>
      <c r="J141" s="22">
        <v>0</v>
      </c>
      <c r="K141" s="24">
        <v>412</v>
      </c>
      <c r="L141" s="24">
        <v>3906</v>
      </c>
      <c r="M141" s="25">
        <v>0.10547875064004096</v>
      </c>
      <c r="N141" s="24">
        <v>412</v>
      </c>
      <c r="O141" s="24">
        <v>0</v>
      </c>
      <c r="P141" s="24">
        <v>412</v>
      </c>
      <c r="Q141" s="26">
        <v>412</v>
      </c>
      <c r="R141" s="26">
        <v>412</v>
      </c>
    </row>
    <row r="142" spans="1:18" x14ac:dyDescent="0.25">
      <c r="A142" s="1">
        <v>1</v>
      </c>
      <c r="B142" s="1">
        <v>42</v>
      </c>
      <c r="C142" s="1" t="s">
        <v>23</v>
      </c>
      <c r="D142" s="21">
        <v>4208790</v>
      </c>
      <c r="E142" s="21" t="s">
        <v>156</v>
      </c>
      <c r="F142" s="24">
        <v>381</v>
      </c>
      <c r="G142" s="22">
        <v>12</v>
      </c>
      <c r="H142" s="22"/>
      <c r="I142" s="22">
        <v>17</v>
      </c>
      <c r="J142" s="22">
        <v>0</v>
      </c>
      <c r="K142" s="24">
        <v>410</v>
      </c>
      <c r="L142" s="24">
        <v>3120</v>
      </c>
      <c r="M142" s="25">
        <v>0.13141025641025642</v>
      </c>
      <c r="N142" s="24">
        <v>410</v>
      </c>
      <c r="O142" s="24">
        <v>0</v>
      </c>
      <c r="P142" s="24">
        <v>410</v>
      </c>
      <c r="Q142" s="26">
        <v>410</v>
      </c>
      <c r="R142" s="26">
        <v>410</v>
      </c>
    </row>
    <row r="143" spans="1:18" x14ac:dyDescent="0.25">
      <c r="A143" s="1">
        <v>1</v>
      </c>
      <c r="B143" s="1">
        <v>42</v>
      </c>
      <c r="C143" s="1" t="s">
        <v>23</v>
      </c>
      <c r="D143" s="21">
        <v>4208850</v>
      </c>
      <c r="E143" s="21" t="s">
        <v>157</v>
      </c>
      <c r="F143" s="24">
        <v>1339</v>
      </c>
      <c r="G143" s="22">
        <v>13</v>
      </c>
      <c r="H143" s="22"/>
      <c r="I143" s="22">
        <v>27</v>
      </c>
      <c r="J143" s="22">
        <v>0</v>
      </c>
      <c r="K143" s="24">
        <v>1379</v>
      </c>
      <c r="L143" s="24">
        <v>9736</v>
      </c>
      <c r="M143" s="25">
        <v>0.14163927691043549</v>
      </c>
      <c r="N143" s="24">
        <v>1379</v>
      </c>
      <c r="O143" s="24">
        <v>0</v>
      </c>
      <c r="P143" s="24">
        <v>1379</v>
      </c>
      <c r="Q143" s="26">
        <v>1723</v>
      </c>
      <c r="R143" s="26">
        <v>1723</v>
      </c>
    </row>
    <row r="144" spans="1:18" x14ac:dyDescent="0.25">
      <c r="A144" s="1">
        <v>1</v>
      </c>
      <c r="B144" s="1">
        <v>42</v>
      </c>
      <c r="C144" s="1" t="s">
        <v>23</v>
      </c>
      <c r="D144" s="21">
        <v>4209090</v>
      </c>
      <c r="E144" s="21" t="s">
        <v>158</v>
      </c>
      <c r="F144" s="24">
        <v>229</v>
      </c>
      <c r="G144" s="22">
        <v>0</v>
      </c>
      <c r="H144" s="22"/>
      <c r="I144" s="22">
        <v>5</v>
      </c>
      <c r="J144" s="22">
        <v>0</v>
      </c>
      <c r="K144" s="24">
        <v>234</v>
      </c>
      <c r="L144" s="24">
        <v>2559</v>
      </c>
      <c r="M144" s="25">
        <v>9.1441969519343497E-2</v>
      </c>
      <c r="N144" s="24">
        <v>234</v>
      </c>
      <c r="O144" s="24">
        <v>0</v>
      </c>
      <c r="P144" s="24">
        <v>234</v>
      </c>
      <c r="Q144" s="26">
        <v>234</v>
      </c>
      <c r="R144" s="26">
        <v>234</v>
      </c>
    </row>
    <row r="145" spans="1:18" x14ac:dyDescent="0.25">
      <c r="A145" s="1">
        <v>1</v>
      </c>
      <c r="B145" s="1">
        <v>42</v>
      </c>
      <c r="C145" s="1" t="s">
        <v>23</v>
      </c>
      <c r="D145" s="21">
        <v>4209120</v>
      </c>
      <c r="E145" s="21" t="s">
        <v>159</v>
      </c>
      <c r="F145" s="24">
        <v>369</v>
      </c>
      <c r="G145" s="22">
        <v>0</v>
      </c>
      <c r="H145" s="22"/>
      <c r="I145" s="22">
        <v>12</v>
      </c>
      <c r="J145" s="22">
        <v>0</v>
      </c>
      <c r="K145" s="24">
        <v>381</v>
      </c>
      <c r="L145" s="24">
        <v>4868</v>
      </c>
      <c r="M145" s="25">
        <v>7.8266228430566964E-2</v>
      </c>
      <c r="N145" s="24">
        <v>381</v>
      </c>
      <c r="O145" s="24">
        <v>0</v>
      </c>
      <c r="P145" s="24">
        <v>381</v>
      </c>
      <c r="Q145" s="26">
        <v>381</v>
      </c>
      <c r="R145" s="26">
        <v>381</v>
      </c>
    </row>
    <row r="146" spans="1:18" x14ac:dyDescent="0.25">
      <c r="A146" s="1">
        <v>1</v>
      </c>
      <c r="B146" s="1">
        <v>42</v>
      </c>
      <c r="C146" s="1" t="s">
        <v>23</v>
      </c>
      <c r="D146" s="21">
        <v>4209150</v>
      </c>
      <c r="E146" s="21" t="s">
        <v>160</v>
      </c>
      <c r="F146" s="24">
        <v>195</v>
      </c>
      <c r="G146" s="22">
        <v>0</v>
      </c>
      <c r="H146" s="22"/>
      <c r="I146" s="22">
        <v>6</v>
      </c>
      <c r="J146" s="22">
        <v>0</v>
      </c>
      <c r="K146" s="24">
        <v>201</v>
      </c>
      <c r="L146" s="24">
        <v>1260</v>
      </c>
      <c r="M146" s="25">
        <v>0.15952380952380951</v>
      </c>
      <c r="N146" s="24">
        <v>201</v>
      </c>
      <c r="O146" s="24">
        <v>201</v>
      </c>
      <c r="P146" s="24">
        <v>201</v>
      </c>
      <c r="Q146" s="26">
        <v>204.51899999999998</v>
      </c>
      <c r="R146" s="26">
        <v>203.34599999999998</v>
      </c>
    </row>
    <row r="147" spans="1:18" x14ac:dyDescent="0.25">
      <c r="A147" s="1">
        <v>1</v>
      </c>
      <c r="B147" s="1">
        <v>42</v>
      </c>
      <c r="C147" s="1" t="s">
        <v>23</v>
      </c>
      <c r="D147" s="21">
        <v>4209240</v>
      </c>
      <c r="E147" s="21" t="s">
        <v>161</v>
      </c>
      <c r="F147" s="24">
        <v>287</v>
      </c>
      <c r="G147" s="22">
        <v>0</v>
      </c>
      <c r="H147" s="22"/>
      <c r="I147" s="22">
        <v>2</v>
      </c>
      <c r="J147" s="22">
        <v>0</v>
      </c>
      <c r="K147" s="24">
        <v>289</v>
      </c>
      <c r="L147" s="24">
        <v>2010</v>
      </c>
      <c r="M147" s="25">
        <v>0.14378109452736318</v>
      </c>
      <c r="N147" s="24">
        <v>289</v>
      </c>
      <c r="O147" s="24">
        <v>0</v>
      </c>
      <c r="P147" s="24">
        <v>289</v>
      </c>
      <c r="Q147" s="26">
        <v>289</v>
      </c>
      <c r="R147" s="26">
        <v>289</v>
      </c>
    </row>
    <row r="148" spans="1:18" x14ac:dyDescent="0.25">
      <c r="A148" s="1">
        <v>1</v>
      </c>
      <c r="B148" s="1">
        <v>42</v>
      </c>
      <c r="C148" s="1" t="s">
        <v>23</v>
      </c>
      <c r="D148" s="21">
        <v>4209270</v>
      </c>
      <c r="E148" s="21" t="s">
        <v>162</v>
      </c>
      <c r="F148" s="24">
        <v>692</v>
      </c>
      <c r="G148" s="22">
        <v>0</v>
      </c>
      <c r="H148" s="22"/>
      <c r="I148" s="22">
        <v>18</v>
      </c>
      <c r="J148" s="22">
        <v>0</v>
      </c>
      <c r="K148" s="24">
        <v>710</v>
      </c>
      <c r="L148" s="24">
        <v>5527</v>
      </c>
      <c r="M148" s="25">
        <v>0.12846028586936856</v>
      </c>
      <c r="N148" s="24">
        <v>710</v>
      </c>
      <c r="O148" s="24">
        <v>0</v>
      </c>
      <c r="P148" s="24">
        <v>710</v>
      </c>
      <c r="Q148" s="26">
        <v>719.5</v>
      </c>
      <c r="R148" s="26">
        <v>719.5</v>
      </c>
    </row>
    <row r="149" spans="1:18" x14ac:dyDescent="0.25">
      <c r="A149" s="1">
        <v>1</v>
      </c>
      <c r="B149" s="1">
        <v>42</v>
      </c>
      <c r="C149" s="1" t="s">
        <v>23</v>
      </c>
      <c r="D149" s="21">
        <v>4209300</v>
      </c>
      <c r="E149" s="21" t="s">
        <v>163</v>
      </c>
      <c r="F149" s="24">
        <v>5486</v>
      </c>
      <c r="G149" s="22">
        <v>0</v>
      </c>
      <c r="H149" s="22"/>
      <c r="I149" s="22">
        <v>64</v>
      </c>
      <c r="J149" s="22">
        <v>0</v>
      </c>
      <c r="K149" s="24">
        <v>5550</v>
      </c>
      <c r="L149" s="24">
        <v>15651</v>
      </c>
      <c r="M149" s="25">
        <v>0.3546099290780142</v>
      </c>
      <c r="N149" s="24">
        <v>5550</v>
      </c>
      <c r="O149" s="24">
        <v>5550</v>
      </c>
      <c r="P149" s="24">
        <v>5550</v>
      </c>
      <c r="Q149" s="26">
        <v>10073.097375000001</v>
      </c>
      <c r="R149" s="26">
        <v>11484.620550000001</v>
      </c>
    </row>
    <row r="150" spans="1:18" x14ac:dyDescent="0.25">
      <c r="A150" s="1">
        <v>1</v>
      </c>
      <c r="B150" s="1">
        <v>42</v>
      </c>
      <c r="C150" s="1" t="s">
        <v>23</v>
      </c>
      <c r="D150" s="21">
        <v>4209360</v>
      </c>
      <c r="E150" s="21" t="s">
        <v>164</v>
      </c>
      <c r="F150" s="24">
        <v>241</v>
      </c>
      <c r="G150" s="22">
        <v>0</v>
      </c>
      <c r="H150" s="22"/>
      <c r="I150" s="22">
        <v>7</v>
      </c>
      <c r="J150" s="22">
        <v>0</v>
      </c>
      <c r="K150" s="24">
        <v>248</v>
      </c>
      <c r="L150" s="24">
        <v>1367</v>
      </c>
      <c r="M150" s="25">
        <v>0.18141916605705927</v>
      </c>
      <c r="N150" s="24">
        <v>248</v>
      </c>
      <c r="O150" s="24">
        <v>248</v>
      </c>
      <c r="P150" s="24">
        <v>248</v>
      </c>
      <c r="Q150" s="26">
        <v>274.26605000000006</v>
      </c>
      <c r="R150" s="26">
        <v>265.51070000000004</v>
      </c>
    </row>
    <row r="151" spans="1:18" x14ac:dyDescent="0.25">
      <c r="A151" s="1">
        <v>1</v>
      </c>
      <c r="B151" s="1">
        <v>42</v>
      </c>
      <c r="C151" s="1" t="s">
        <v>23</v>
      </c>
      <c r="D151" s="21">
        <v>4209480</v>
      </c>
      <c r="E151" s="21" t="s">
        <v>165</v>
      </c>
      <c r="F151" s="24">
        <v>363</v>
      </c>
      <c r="G151" s="22">
        <v>0</v>
      </c>
      <c r="H151" s="22"/>
      <c r="I151" s="22">
        <v>26</v>
      </c>
      <c r="J151" s="22">
        <v>0</v>
      </c>
      <c r="K151" s="24">
        <v>389</v>
      </c>
      <c r="L151" s="24">
        <v>4769</v>
      </c>
      <c r="M151" s="25">
        <v>8.1568462990144683E-2</v>
      </c>
      <c r="N151" s="24">
        <v>389</v>
      </c>
      <c r="O151" s="24">
        <v>0</v>
      </c>
      <c r="P151" s="24">
        <v>389</v>
      </c>
      <c r="Q151" s="26">
        <v>389</v>
      </c>
      <c r="R151" s="26">
        <v>389</v>
      </c>
    </row>
    <row r="152" spans="1:18" x14ac:dyDescent="0.25">
      <c r="A152" s="1">
        <v>1</v>
      </c>
      <c r="B152" s="1">
        <v>42</v>
      </c>
      <c r="C152" s="1" t="s">
        <v>23</v>
      </c>
      <c r="D152" s="21">
        <v>4209540</v>
      </c>
      <c r="E152" s="21" t="s">
        <v>166</v>
      </c>
      <c r="F152" s="24">
        <v>115</v>
      </c>
      <c r="G152" s="22">
        <v>0</v>
      </c>
      <c r="H152" s="22"/>
      <c r="I152" s="22">
        <v>2</v>
      </c>
      <c r="J152" s="22">
        <v>0</v>
      </c>
      <c r="K152" s="24">
        <v>117</v>
      </c>
      <c r="L152" s="24">
        <v>1307</v>
      </c>
      <c r="M152" s="25">
        <v>8.9517980107115536E-2</v>
      </c>
      <c r="N152" s="24">
        <v>117</v>
      </c>
      <c r="O152" s="24">
        <v>0</v>
      </c>
      <c r="P152" s="24">
        <v>117</v>
      </c>
      <c r="Q152" s="26">
        <v>117</v>
      </c>
      <c r="R152" s="26">
        <v>117</v>
      </c>
    </row>
    <row r="153" spans="1:18" x14ac:dyDescent="0.25">
      <c r="A153" s="1">
        <v>1</v>
      </c>
      <c r="B153" s="1">
        <v>42</v>
      </c>
      <c r="C153" s="1" t="s">
        <v>23</v>
      </c>
      <c r="D153" s="21">
        <v>4209570</v>
      </c>
      <c r="E153" s="21" t="s">
        <v>167</v>
      </c>
      <c r="F153" s="24">
        <v>117</v>
      </c>
      <c r="G153" s="22">
        <v>0</v>
      </c>
      <c r="H153" s="22"/>
      <c r="I153" s="22">
        <v>1</v>
      </c>
      <c r="J153" s="22">
        <v>0</v>
      </c>
      <c r="K153" s="24">
        <v>118</v>
      </c>
      <c r="L153" s="24">
        <v>1721</v>
      </c>
      <c r="M153" s="25">
        <v>6.8564787914003486E-2</v>
      </c>
      <c r="N153" s="24">
        <v>118</v>
      </c>
      <c r="O153" s="24">
        <v>0</v>
      </c>
      <c r="P153" s="24">
        <v>118</v>
      </c>
      <c r="Q153" s="26">
        <v>118</v>
      </c>
      <c r="R153" s="26">
        <v>118</v>
      </c>
    </row>
    <row r="154" spans="1:18" x14ac:dyDescent="0.25">
      <c r="A154" s="1">
        <v>1</v>
      </c>
      <c r="B154" s="1">
        <v>42</v>
      </c>
      <c r="C154" s="1" t="s">
        <v>23</v>
      </c>
      <c r="D154" s="21">
        <v>4209660</v>
      </c>
      <c r="E154" s="21" t="s">
        <v>168</v>
      </c>
      <c r="F154" s="24">
        <v>208</v>
      </c>
      <c r="G154" s="22">
        <v>0</v>
      </c>
      <c r="H154" s="22"/>
      <c r="I154" s="22">
        <v>0</v>
      </c>
      <c r="J154" s="22">
        <v>0</v>
      </c>
      <c r="K154" s="24">
        <v>208</v>
      </c>
      <c r="L154" s="24">
        <v>865</v>
      </c>
      <c r="M154" s="25">
        <v>0.24046242774566473</v>
      </c>
      <c r="N154" s="24">
        <v>208</v>
      </c>
      <c r="O154" s="24">
        <v>208</v>
      </c>
      <c r="P154" s="24">
        <v>208</v>
      </c>
      <c r="Q154" s="26">
        <v>275.48612500000002</v>
      </c>
      <c r="R154" s="26">
        <v>269.73924999999997</v>
      </c>
    </row>
    <row r="155" spans="1:18" x14ac:dyDescent="0.25">
      <c r="A155" s="1">
        <v>1</v>
      </c>
      <c r="B155" s="1">
        <v>42</v>
      </c>
      <c r="C155" s="1" t="s">
        <v>23</v>
      </c>
      <c r="D155" s="21">
        <v>4209690</v>
      </c>
      <c r="E155" s="21" t="s">
        <v>169</v>
      </c>
      <c r="F155" s="24">
        <v>304</v>
      </c>
      <c r="G155" s="22">
        <v>11</v>
      </c>
      <c r="H155" s="22"/>
      <c r="I155" s="22">
        <v>7</v>
      </c>
      <c r="J155" s="22">
        <v>0</v>
      </c>
      <c r="K155" s="24">
        <v>322</v>
      </c>
      <c r="L155" s="24">
        <v>853</v>
      </c>
      <c r="M155" s="25">
        <v>0.37749120750293086</v>
      </c>
      <c r="N155" s="24">
        <v>322</v>
      </c>
      <c r="O155" s="24">
        <v>322</v>
      </c>
      <c r="P155" s="24">
        <v>322</v>
      </c>
      <c r="Q155" s="26">
        <v>612.4296250000001</v>
      </c>
      <c r="R155" s="26">
        <v>713.75665000000004</v>
      </c>
    </row>
    <row r="156" spans="1:18" x14ac:dyDescent="0.25">
      <c r="A156" s="1">
        <v>1</v>
      </c>
      <c r="B156" s="1">
        <v>42</v>
      </c>
      <c r="C156" s="1" t="s">
        <v>23</v>
      </c>
      <c r="D156" s="21">
        <v>4209750</v>
      </c>
      <c r="E156" s="21" t="s">
        <v>170</v>
      </c>
      <c r="F156" s="24">
        <v>206</v>
      </c>
      <c r="G156" s="22">
        <v>0</v>
      </c>
      <c r="H156" s="22"/>
      <c r="I156" s="22">
        <v>1</v>
      </c>
      <c r="J156" s="22">
        <v>0</v>
      </c>
      <c r="K156" s="24">
        <v>207</v>
      </c>
      <c r="L156" s="24">
        <v>807</v>
      </c>
      <c r="M156" s="25">
        <v>0.25650557620817843</v>
      </c>
      <c r="N156" s="24">
        <v>207</v>
      </c>
      <c r="O156" s="24">
        <v>207</v>
      </c>
      <c r="P156" s="24">
        <v>207</v>
      </c>
      <c r="Q156" s="26">
        <v>289.38127499999996</v>
      </c>
      <c r="R156" s="26">
        <v>290.49315000000001</v>
      </c>
    </row>
    <row r="157" spans="1:18" x14ac:dyDescent="0.25">
      <c r="A157" s="1">
        <v>1</v>
      </c>
      <c r="B157" s="1">
        <v>42</v>
      </c>
      <c r="C157" s="1" t="s">
        <v>23</v>
      </c>
      <c r="D157" s="21">
        <v>4209780</v>
      </c>
      <c r="E157" s="21" t="s">
        <v>171</v>
      </c>
      <c r="F157" s="24">
        <v>349</v>
      </c>
      <c r="G157" s="22">
        <v>0</v>
      </c>
      <c r="H157" s="22"/>
      <c r="I157" s="22">
        <v>10</v>
      </c>
      <c r="J157" s="22">
        <v>0</v>
      </c>
      <c r="K157" s="24">
        <v>359</v>
      </c>
      <c r="L157" s="24">
        <v>3007</v>
      </c>
      <c r="M157" s="25">
        <v>0.11938809444629199</v>
      </c>
      <c r="N157" s="24">
        <v>359</v>
      </c>
      <c r="O157" s="24">
        <v>0</v>
      </c>
      <c r="P157" s="24">
        <v>359</v>
      </c>
      <c r="Q157" s="26">
        <v>359</v>
      </c>
      <c r="R157" s="26">
        <v>359</v>
      </c>
    </row>
    <row r="158" spans="1:18" x14ac:dyDescent="0.25">
      <c r="A158" s="1">
        <v>1</v>
      </c>
      <c r="B158" s="1">
        <v>42</v>
      </c>
      <c r="C158" s="1" t="s">
        <v>23</v>
      </c>
      <c r="D158" s="21">
        <v>4209870</v>
      </c>
      <c r="E158" s="21" t="s">
        <v>172</v>
      </c>
      <c r="F158" s="24">
        <v>51</v>
      </c>
      <c r="G158" s="22">
        <v>0</v>
      </c>
      <c r="H158" s="22"/>
      <c r="I158" s="22">
        <v>0</v>
      </c>
      <c r="J158" s="22">
        <v>0</v>
      </c>
      <c r="K158" s="24">
        <v>51</v>
      </c>
      <c r="L158" s="24">
        <v>441</v>
      </c>
      <c r="M158" s="25">
        <v>0.11564625850340136</v>
      </c>
      <c r="N158" s="24">
        <v>51</v>
      </c>
      <c r="O158" s="24">
        <v>0</v>
      </c>
      <c r="P158" s="24">
        <v>51</v>
      </c>
      <c r="Q158" s="26">
        <v>51</v>
      </c>
      <c r="R158" s="26">
        <v>51</v>
      </c>
    </row>
    <row r="159" spans="1:18" x14ac:dyDescent="0.25">
      <c r="A159" s="1">
        <v>1</v>
      </c>
      <c r="B159" s="1">
        <v>42</v>
      </c>
      <c r="C159" s="1" t="s">
        <v>23</v>
      </c>
      <c r="D159" s="21">
        <v>4208280</v>
      </c>
      <c r="E159" s="21" t="s">
        <v>173</v>
      </c>
      <c r="F159" s="24">
        <v>81</v>
      </c>
      <c r="G159" s="22">
        <v>0</v>
      </c>
      <c r="H159" s="22"/>
      <c r="I159" s="22">
        <v>7</v>
      </c>
      <c r="J159" s="22">
        <v>0</v>
      </c>
      <c r="K159" s="24">
        <v>88</v>
      </c>
      <c r="L159" s="24">
        <v>224</v>
      </c>
      <c r="M159" s="25">
        <v>0.39285714285714285</v>
      </c>
      <c r="N159" s="24">
        <v>88</v>
      </c>
      <c r="O159" s="24">
        <v>88</v>
      </c>
      <c r="P159" s="24">
        <v>88</v>
      </c>
      <c r="Q159" s="26">
        <v>173.7688</v>
      </c>
      <c r="R159" s="26">
        <v>206.43679999999998</v>
      </c>
    </row>
    <row r="160" spans="1:18" x14ac:dyDescent="0.25">
      <c r="A160" s="1">
        <v>1</v>
      </c>
      <c r="B160" s="1">
        <v>42</v>
      </c>
      <c r="C160" s="1" t="s">
        <v>23</v>
      </c>
      <c r="D160" s="21">
        <v>4209930</v>
      </c>
      <c r="E160" s="21" t="s">
        <v>174</v>
      </c>
      <c r="F160" s="24">
        <v>161</v>
      </c>
      <c r="G160" s="22">
        <v>0</v>
      </c>
      <c r="H160" s="22"/>
      <c r="I160" s="22">
        <v>4</v>
      </c>
      <c r="J160" s="22">
        <v>0</v>
      </c>
      <c r="K160" s="24">
        <v>165</v>
      </c>
      <c r="L160" s="24">
        <v>814</v>
      </c>
      <c r="M160" s="25">
        <v>0.20270270270270271</v>
      </c>
      <c r="N160" s="24">
        <v>165</v>
      </c>
      <c r="O160" s="24">
        <v>165</v>
      </c>
      <c r="P160" s="24">
        <v>165</v>
      </c>
      <c r="Q160" s="26">
        <v>193.63410000000002</v>
      </c>
      <c r="R160" s="26">
        <v>184.08940000000001</v>
      </c>
    </row>
    <row r="161" spans="1:18" x14ac:dyDescent="0.25">
      <c r="A161" s="1">
        <v>1</v>
      </c>
      <c r="B161" s="1">
        <v>42</v>
      </c>
      <c r="C161" s="1" t="s">
        <v>23</v>
      </c>
      <c r="D161" s="21">
        <v>4209940</v>
      </c>
      <c r="E161" s="21" t="s">
        <v>175</v>
      </c>
      <c r="F161" s="24">
        <v>344</v>
      </c>
      <c r="G161" s="22">
        <v>0</v>
      </c>
      <c r="H161" s="22"/>
      <c r="I161" s="22">
        <v>11</v>
      </c>
      <c r="J161" s="22">
        <v>0</v>
      </c>
      <c r="K161" s="24">
        <v>355</v>
      </c>
      <c r="L161" s="24">
        <v>1901</v>
      </c>
      <c r="M161" s="25">
        <v>0.18674381904260914</v>
      </c>
      <c r="N161" s="24">
        <v>355</v>
      </c>
      <c r="O161" s="24">
        <v>355</v>
      </c>
      <c r="P161" s="24">
        <v>355</v>
      </c>
      <c r="Q161" s="26">
        <v>399.11814999999996</v>
      </c>
      <c r="R161" s="26">
        <v>384.41209999999995</v>
      </c>
    </row>
    <row r="162" spans="1:18" x14ac:dyDescent="0.25">
      <c r="A162" s="1">
        <v>1</v>
      </c>
      <c r="B162" s="1">
        <v>42</v>
      </c>
      <c r="C162" s="1" t="s">
        <v>23</v>
      </c>
      <c r="D162" s="21">
        <v>4209960</v>
      </c>
      <c r="E162" s="21" t="s">
        <v>176</v>
      </c>
      <c r="F162" s="24">
        <v>115</v>
      </c>
      <c r="G162" s="22">
        <v>0</v>
      </c>
      <c r="H162" s="22"/>
      <c r="I162" s="22">
        <v>5</v>
      </c>
      <c r="J162" s="22">
        <v>0</v>
      </c>
      <c r="K162" s="24">
        <v>120</v>
      </c>
      <c r="L162" s="24">
        <v>1213</v>
      </c>
      <c r="M162" s="25">
        <v>9.8928276999175599E-2</v>
      </c>
      <c r="N162" s="24">
        <v>120</v>
      </c>
      <c r="O162" s="24">
        <v>0</v>
      </c>
      <c r="P162" s="24">
        <v>120</v>
      </c>
      <c r="Q162" s="26">
        <v>120</v>
      </c>
      <c r="R162" s="26">
        <v>120</v>
      </c>
    </row>
    <row r="163" spans="1:18" x14ac:dyDescent="0.25">
      <c r="A163" s="1">
        <v>1</v>
      </c>
      <c r="B163" s="1">
        <v>42</v>
      </c>
      <c r="C163" s="1" t="s">
        <v>23</v>
      </c>
      <c r="D163" s="21">
        <v>4209990</v>
      </c>
      <c r="E163" s="21" t="s">
        <v>177</v>
      </c>
      <c r="F163" s="24">
        <v>370</v>
      </c>
      <c r="G163" s="22">
        <v>0</v>
      </c>
      <c r="H163" s="22"/>
      <c r="I163" s="22">
        <v>3</v>
      </c>
      <c r="J163" s="22">
        <v>0</v>
      </c>
      <c r="K163" s="24">
        <v>373</v>
      </c>
      <c r="L163" s="24">
        <v>2365</v>
      </c>
      <c r="M163" s="25">
        <v>0.15771670190274842</v>
      </c>
      <c r="N163" s="24">
        <v>373</v>
      </c>
      <c r="O163" s="24">
        <v>373</v>
      </c>
      <c r="P163" s="24">
        <v>373</v>
      </c>
      <c r="Q163" s="26">
        <v>376.39975000000004</v>
      </c>
      <c r="R163" s="26">
        <v>375.26650000000001</v>
      </c>
    </row>
    <row r="164" spans="1:18" x14ac:dyDescent="0.25">
      <c r="A164" s="1">
        <v>1</v>
      </c>
      <c r="B164" s="1">
        <v>42</v>
      </c>
      <c r="C164" s="1" t="s">
        <v>23</v>
      </c>
      <c r="D164" s="21">
        <v>4210070</v>
      </c>
      <c r="E164" s="21" t="s">
        <v>178</v>
      </c>
      <c r="F164" s="24">
        <v>329</v>
      </c>
      <c r="G164" s="22">
        <v>0</v>
      </c>
      <c r="H164" s="22"/>
      <c r="I164" s="22">
        <v>6</v>
      </c>
      <c r="J164" s="22">
        <v>0</v>
      </c>
      <c r="K164" s="24">
        <v>335</v>
      </c>
      <c r="L164" s="24">
        <v>4976</v>
      </c>
      <c r="M164" s="25">
        <v>6.7323151125401923E-2</v>
      </c>
      <c r="N164" s="24">
        <v>335</v>
      </c>
      <c r="O164" s="24">
        <v>0</v>
      </c>
      <c r="P164" s="24">
        <v>335</v>
      </c>
      <c r="Q164" s="26">
        <v>335</v>
      </c>
      <c r="R164" s="26">
        <v>335</v>
      </c>
    </row>
    <row r="165" spans="1:18" x14ac:dyDescent="0.25">
      <c r="A165" s="1">
        <v>1</v>
      </c>
      <c r="B165" s="1">
        <v>42</v>
      </c>
      <c r="C165" s="1" t="s">
        <v>23</v>
      </c>
      <c r="D165" s="21">
        <v>4210200</v>
      </c>
      <c r="E165" s="21" t="s">
        <v>179</v>
      </c>
      <c r="F165" s="24">
        <v>407</v>
      </c>
      <c r="G165" s="22">
        <v>0</v>
      </c>
      <c r="H165" s="22"/>
      <c r="I165" s="22">
        <v>7</v>
      </c>
      <c r="J165" s="22">
        <v>0</v>
      </c>
      <c r="K165" s="24">
        <v>414</v>
      </c>
      <c r="L165" s="24">
        <v>2268</v>
      </c>
      <c r="M165" s="25">
        <v>0.18253968253968253</v>
      </c>
      <c r="N165" s="24">
        <v>414</v>
      </c>
      <c r="O165" s="24">
        <v>414</v>
      </c>
      <c r="P165" s="24">
        <v>414</v>
      </c>
      <c r="Q165" s="26">
        <v>459.48419999999999</v>
      </c>
      <c r="R165" s="26">
        <v>444.32279999999997</v>
      </c>
    </row>
    <row r="166" spans="1:18" x14ac:dyDescent="0.25">
      <c r="A166" s="1">
        <v>1</v>
      </c>
      <c r="B166" s="1">
        <v>42</v>
      </c>
      <c r="C166" s="1" t="s">
        <v>23</v>
      </c>
      <c r="D166" s="21">
        <v>4210230</v>
      </c>
      <c r="E166" s="21" t="s">
        <v>180</v>
      </c>
      <c r="F166" s="24">
        <v>190</v>
      </c>
      <c r="G166" s="22">
        <v>0</v>
      </c>
      <c r="H166" s="22"/>
      <c r="I166" s="22">
        <v>2</v>
      </c>
      <c r="J166" s="22">
        <v>0</v>
      </c>
      <c r="K166" s="24">
        <v>192</v>
      </c>
      <c r="L166" s="24">
        <v>3670</v>
      </c>
      <c r="M166" s="25">
        <v>5.2316076294277931E-2</v>
      </c>
      <c r="N166" s="24">
        <v>192</v>
      </c>
      <c r="O166" s="24">
        <v>0</v>
      </c>
      <c r="P166" s="24">
        <v>192</v>
      </c>
      <c r="Q166" s="26">
        <v>192</v>
      </c>
      <c r="R166" s="26">
        <v>192</v>
      </c>
    </row>
    <row r="167" spans="1:18" x14ac:dyDescent="0.25">
      <c r="A167" s="1">
        <v>1</v>
      </c>
      <c r="B167" s="1">
        <v>42</v>
      </c>
      <c r="C167" s="1" t="s">
        <v>23</v>
      </c>
      <c r="D167" s="21">
        <v>4210350</v>
      </c>
      <c r="E167" s="21" t="s">
        <v>181</v>
      </c>
      <c r="F167" s="24">
        <v>199</v>
      </c>
      <c r="G167" s="22">
        <v>0</v>
      </c>
      <c r="H167" s="22"/>
      <c r="I167" s="22">
        <v>8</v>
      </c>
      <c r="J167" s="22">
        <v>0</v>
      </c>
      <c r="K167" s="24">
        <v>207</v>
      </c>
      <c r="L167" s="24">
        <v>1083</v>
      </c>
      <c r="M167" s="25">
        <v>0.19113573407202217</v>
      </c>
      <c r="N167" s="24">
        <v>207</v>
      </c>
      <c r="O167" s="24">
        <v>207</v>
      </c>
      <c r="P167" s="24">
        <v>207</v>
      </c>
      <c r="Q167" s="26">
        <v>235.70145000000002</v>
      </c>
      <c r="R167" s="26">
        <v>226.1343</v>
      </c>
    </row>
    <row r="168" spans="1:18" x14ac:dyDescent="0.25">
      <c r="A168" s="1">
        <v>1</v>
      </c>
      <c r="B168" s="1">
        <v>42</v>
      </c>
      <c r="C168" s="1" t="s">
        <v>23</v>
      </c>
      <c r="D168" s="21">
        <v>4210380</v>
      </c>
      <c r="E168" s="21" t="s">
        <v>182</v>
      </c>
      <c r="F168" s="24">
        <v>198</v>
      </c>
      <c r="G168" s="22">
        <v>0</v>
      </c>
      <c r="H168" s="22"/>
      <c r="I168" s="22">
        <v>2</v>
      </c>
      <c r="J168" s="22">
        <v>0</v>
      </c>
      <c r="K168" s="24">
        <v>200</v>
      </c>
      <c r="L168" s="24">
        <v>1526</v>
      </c>
      <c r="M168" s="25">
        <v>0.13106159895150721</v>
      </c>
      <c r="N168" s="24">
        <v>200</v>
      </c>
      <c r="O168" s="24">
        <v>0</v>
      </c>
      <c r="P168" s="24">
        <v>200</v>
      </c>
      <c r="Q168" s="26">
        <v>200</v>
      </c>
      <c r="R168" s="26">
        <v>200</v>
      </c>
    </row>
    <row r="169" spans="1:18" x14ac:dyDescent="0.25">
      <c r="A169" s="1">
        <v>1</v>
      </c>
      <c r="B169" s="1">
        <v>42</v>
      </c>
      <c r="C169" s="1" t="s">
        <v>23</v>
      </c>
      <c r="D169" s="21">
        <v>4210440</v>
      </c>
      <c r="E169" s="21" t="s">
        <v>183</v>
      </c>
      <c r="F169" s="24">
        <v>149</v>
      </c>
      <c r="G169" s="22">
        <v>0</v>
      </c>
      <c r="H169" s="22"/>
      <c r="I169" s="22">
        <v>0</v>
      </c>
      <c r="J169" s="22">
        <v>0</v>
      </c>
      <c r="K169" s="24">
        <v>149</v>
      </c>
      <c r="L169" s="24">
        <v>1907</v>
      </c>
      <c r="M169" s="25">
        <v>7.8133193497640266E-2</v>
      </c>
      <c r="N169" s="24">
        <v>149</v>
      </c>
      <c r="O169" s="24">
        <v>0</v>
      </c>
      <c r="P169" s="24">
        <v>149</v>
      </c>
      <c r="Q169" s="26">
        <v>149</v>
      </c>
      <c r="R169" s="26">
        <v>149</v>
      </c>
    </row>
    <row r="170" spans="1:18" x14ac:dyDescent="0.25">
      <c r="A170" s="1">
        <v>1</v>
      </c>
      <c r="B170" s="1">
        <v>42</v>
      </c>
      <c r="C170" s="1" t="s">
        <v>23</v>
      </c>
      <c r="D170" s="21">
        <v>4210530</v>
      </c>
      <c r="E170" s="21" t="s">
        <v>184</v>
      </c>
      <c r="F170" s="24">
        <v>85</v>
      </c>
      <c r="G170" s="22">
        <v>0</v>
      </c>
      <c r="H170" s="22"/>
      <c r="I170" s="22">
        <v>1</v>
      </c>
      <c r="J170" s="22">
        <v>0</v>
      </c>
      <c r="K170" s="24">
        <v>86</v>
      </c>
      <c r="L170" s="24">
        <v>336</v>
      </c>
      <c r="M170" s="25">
        <v>0.25595238095238093</v>
      </c>
      <c r="N170" s="24">
        <v>86</v>
      </c>
      <c r="O170" s="24">
        <v>86</v>
      </c>
      <c r="P170" s="24">
        <v>86</v>
      </c>
      <c r="Q170" s="26">
        <v>120.02119999999996</v>
      </c>
      <c r="R170" s="26">
        <v>120.39119999999998</v>
      </c>
    </row>
    <row r="171" spans="1:18" x14ac:dyDescent="0.25">
      <c r="A171" s="1">
        <v>1</v>
      </c>
      <c r="B171" s="1">
        <v>42</v>
      </c>
      <c r="C171" s="1" t="s">
        <v>23</v>
      </c>
      <c r="D171" s="21">
        <v>4210590</v>
      </c>
      <c r="E171" s="21" t="s">
        <v>185</v>
      </c>
      <c r="F171" s="24">
        <v>192</v>
      </c>
      <c r="G171" s="22">
        <v>0</v>
      </c>
      <c r="H171" s="22"/>
      <c r="I171" s="22">
        <v>6</v>
      </c>
      <c r="J171" s="22">
        <v>0</v>
      </c>
      <c r="K171" s="24">
        <v>198</v>
      </c>
      <c r="L171" s="24">
        <v>5159</v>
      </c>
      <c r="M171" s="25">
        <v>3.8379530916844352E-2</v>
      </c>
      <c r="N171" s="24">
        <v>198</v>
      </c>
      <c r="O171" s="24">
        <v>0</v>
      </c>
      <c r="P171" s="24">
        <v>0</v>
      </c>
      <c r="Q171" s="26">
        <v>0</v>
      </c>
      <c r="R171" s="26">
        <v>0</v>
      </c>
    </row>
    <row r="172" spans="1:18" x14ac:dyDescent="0.25">
      <c r="A172" s="1">
        <v>1</v>
      </c>
      <c r="B172" s="1">
        <v>42</v>
      </c>
      <c r="C172" s="1" t="s">
        <v>23</v>
      </c>
      <c r="D172" s="21">
        <v>4210620</v>
      </c>
      <c r="E172" s="21" t="s">
        <v>186</v>
      </c>
      <c r="F172" s="24">
        <v>551</v>
      </c>
      <c r="G172" s="22">
        <v>0</v>
      </c>
      <c r="H172" s="22"/>
      <c r="I172" s="22">
        <v>27</v>
      </c>
      <c r="J172" s="22">
        <v>0</v>
      </c>
      <c r="K172" s="24">
        <v>578</v>
      </c>
      <c r="L172" s="24">
        <v>4139</v>
      </c>
      <c r="M172" s="25">
        <v>0.13964725779173714</v>
      </c>
      <c r="N172" s="24">
        <v>578</v>
      </c>
      <c r="O172" s="24">
        <v>0</v>
      </c>
      <c r="P172" s="24">
        <v>578</v>
      </c>
      <c r="Q172" s="26">
        <v>578</v>
      </c>
      <c r="R172" s="26">
        <v>578</v>
      </c>
    </row>
    <row r="173" spans="1:18" x14ac:dyDescent="0.25">
      <c r="A173" s="1">
        <v>1</v>
      </c>
      <c r="B173" s="1">
        <v>42</v>
      </c>
      <c r="C173" s="1" t="s">
        <v>23</v>
      </c>
      <c r="D173" s="21">
        <v>4210650</v>
      </c>
      <c r="E173" s="21" t="s">
        <v>187</v>
      </c>
      <c r="F173" s="24">
        <v>277</v>
      </c>
      <c r="G173" s="22">
        <v>10</v>
      </c>
      <c r="H173" s="22"/>
      <c r="I173" s="22">
        <v>5</v>
      </c>
      <c r="J173" s="22">
        <v>0</v>
      </c>
      <c r="K173" s="24">
        <v>292</v>
      </c>
      <c r="L173" s="24">
        <v>2273</v>
      </c>
      <c r="M173" s="25">
        <v>0.12846458424989002</v>
      </c>
      <c r="N173" s="24">
        <v>292</v>
      </c>
      <c r="O173" s="24">
        <v>0</v>
      </c>
      <c r="P173" s="24">
        <v>292</v>
      </c>
      <c r="Q173" s="26">
        <v>292</v>
      </c>
      <c r="R173" s="26">
        <v>292</v>
      </c>
    </row>
    <row r="174" spans="1:18" x14ac:dyDescent="0.25">
      <c r="A174" s="1">
        <v>1</v>
      </c>
      <c r="B174" s="1">
        <v>42</v>
      </c>
      <c r="C174" s="1" t="s">
        <v>23</v>
      </c>
      <c r="D174" s="21">
        <v>4210710</v>
      </c>
      <c r="E174" s="21" t="s">
        <v>188</v>
      </c>
      <c r="F174" s="24">
        <v>532</v>
      </c>
      <c r="G174" s="22">
        <v>100</v>
      </c>
      <c r="H174" s="22"/>
      <c r="I174" s="22">
        <v>24</v>
      </c>
      <c r="J174" s="22">
        <v>0</v>
      </c>
      <c r="K174" s="24">
        <v>656</v>
      </c>
      <c r="L174" s="24">
        <v>3322</v>
      </c>
      <c r="M174" s="25">
        <v>0.19747140276941602</v>
      </c>
      <c r="N174" s="24">
        <v>656</v>
      </c>
      <c r="O174" s="24">
        <v>656</v>
      </c>
      <c r="P174" s="24">
        <v>656</v>
      </c>
      <c r="Q174" s="26">
        <v>759.82430000000022</v>
      </c>
      <c r="R174" s="26">
        <v>725.21620000000019</v>
      </c>
    </row>
    <row r="175" spans="1:18" x14ac:dyDescent="0.25">
      <c r="A175" s="1">
        <v>1</v>
      </c>
      <c r="B175" s="1">
        <v>42</v>
      </c>
      <c r="C175" s="1" t="s">
        <v>23</v>
      </c>
      <c r="D175" s="21">
        <v>4210740</v>
      </c>
      <c r="E175" s="21" t="s">
        <v>189</v>
      </c>
      <c r="F175" s="24">
        <v>405</v>
      </c>
      <c r="G175" s="22">
        <v>0</v>
      </c>
      <c r="H175" s="22"/>
      <c r="I175" s="22">
        <v>3</v>
      </c>
      <c r="J175" s="22">
        <v>0</v>
      </c>
      <c r="K175" s="24">
        <v>408</v>
      </c>
      <c r="L175" s="24">
        <v>2034</v>
      </c>
      <c r="M175" s="25">
        <v>0.20058997050147492</v>
      </c>
      <c r="N175" s="24">
        <v>408</v>
      </c>
      <c r="O175" s="24">
        <v>408</v>
      </c>
      <c r="P175" s="24">
        <v>408</v>
      </c>
      <c r="Q175" s="26">
        <v>476.32709999999997</v>
      </c>
      <c r="R175" s="26">
        <v>453.5514</v>
      </c>
    </row>
    <row r="176" spans="1:18" x14ac:dyDescent="0.25">
      <c r="A176" s="1">
        <v>1</v>
      </c>
      <c r="B176" s="1">
        <v>42</v>
      </c>
      <c r="C176" s="1" t="s">
        <v>23</v>
      </c>
      <c r="D176" s="21">
        <v>4210830</v>
      </c>
      <c r="E176" s="21" t="s">
        <v>190</v>
      </c>
      <c r="F176" s="24">
        <v>113</v>
      </c>
      <c r="G176" s="22">
        <v>0</v>
      </c>
      <c r="H176" s="22"/>
      <c r="I176" s="22">
        <v>1</v>
      </c>
      <c r="J176" s="22">
        <v>0</v>
      </c>
      <c r="K176" s="24">
        <v>114</v>
      </c>
      <c r="L176" s="24">
        <v>796</v>
      </c>
      <c r="M176" s="25">
        <v>0.14321608040201006</v>
      </c>
      <c r="N176" s="24">
        <v>114</v>
      </c>
      <c r="O176" s="24">
        <v>0</v>
      </c>
      <c r="P176" s="24">
        <v>114</v>
      </c>
      <c r="Q176" s="26">
        <v>114.00000000000001</v>
      </c>
      <c r="R176" s="26">
        <v>114.00000000000001</v>
      </c>
    </row>
    <row r="177" spans="1:18" x14ac:dyDescent="0.25">
      <c r="A177" s="1">
        <v>1</v>
      </c>
      <c r="B177" s="1">
        <v>42</v>
      </c>
      <c r="C177" s="1" t="s">
        <v>23</v>
      </c>
      <c r="D177" s="21">
        <v>4210860</v>
      </c>
      <c r="E177" s="21" t="s">
        <v>191</v>
      </c>
      <c r="F177" s="24">
        <v>436</v>
      </c>
      <c r="G177" s="22">
        <v>4</v>
      </c>
      <c r="H177" s="22"/>
      <c r="I177" s="22">
        <v>32</v>
      </c>
      <c r="J177" s="22">
        <v>0</v>
      </c>
      <c r="K177" s="24">
        <v>472</v>
      </c>
      <c r="L177" s="24">
        <v>4672</v>
      </c>
      <c r="M177" s="25">
        <v>0.10102739726027397</v>
      </c>
      <c r="N177" s="24">
        <v>472</v>
      </c>
      <c r="O177" s="24">
        <v>0</v>
      </c>
      <c r="P177" s="24">
        <v>472</v>
      </c>
      <c r="Q177" s="26">
        <v>472</v>
      </c>
      <c r="R177" s="26">
        <v>472</v>
      </c>
    </row>
    <row r="178" spans="1:18" x14ac:dyDescent="0.25">
      <c r="A178" s="1">
        <v>1</v>
      </c>
      <c r="B178" s="1">
        <v>42</v>
      </c>
      <c r="C178" s="1" t="s">
        <v>23</v>
      </c>
      <c r="D178" s="21">
        <v>4210870</v>
      </c>
      <c r="E178" s="21" t="s">
        <v>192</v>
      </c>
      <c r="F178" s="24">
        <v>262</v>
      </c>
      <c r="G178" s="22">
        <v>0</v>
      </c>
      <c r="H178" s="22"/>
      <c r="I178" s="22">
        <v>2</v>
      </c>
      <c r="J178" s="22">
        <v>0</v>
      </c>
      <c r="K178" s="24">
        <v>264</v>
      </c>
      <c r="L178" s="24">
        <v>5047</v>
      </c>
      <c r="M178" s="25">
        <v>5.2308301961561325E-2</v>
      </c>
      <c r="N178" s="24">
        <v>264</v>
      </c>
      <c r="O178" s="24">
        <v>0</v>
      </c>
      <c r="P178" s="24">
        <v>264</v>
      </c>
      <c r="Q178" s="26">
        <v>264</v>
      </c>
      <c r="R178" s="26">
        <v>264</v>
      </c>
    </row>
    <row r="179" spans="1:18" x14ac:dyDescent="0.25">
      <c r="A179" s="1">
        <v>1</v>
      </c>
      <c r="B179" s="1">
        <v>42</v>
      </c>
      <c r="C179" s="1" t="s">
        <v>23</v>
      </c>
      <c r="D179" s="21">
        <v>4210950</v>
      </c>
      <c r="E179" s="21" t="s">
        <v>193</v>
      </c>
      <c r="F179" s="24">
        <v>1493</v>
      </c>
      <c r="G179" s="22">
        <v>0</v>
      </c>
      <c r="H179" s="22"/>
      <c r="I179" s="22">
        <v>12</v>
      </c>
      <c r="J179" s="22">
        <v>0</v>
      </c>
      <c r="K179" s="24">
        <v>1505</v>
      </c>
      <c r="L179" s="24">
        <v>3512</v>
      </c>
      <c r="M179" s="25">
        <v>0.42853075170842825</v>
      </c>
      <c r="N179" s="24">
        <v>1505</v>
      </c>
      <c r="O179" s="24">
        <v>1505</v>
      </c>
      <c r="P179" s="24">
        <v>1505</v>
      </c>
      <c r="Q179" s="26">
        <v>3225.5894000000008</v>
      </c>
      <c r="R179" s="26">
        <v>3988.3484000000012</v>
      </c>
    </row>
    <row r="180" spans="1:18" x14ac:dyDescent="0.25">
      <c r="A180" s="1">
        <v>1</v>
      </c>
      <c r="B180" s="1">
        <v>42</v>
      </c>
      <c r="C180" s="1" t="s">
        <v>23</v>
      </c>
      <c r="D180" s="21">
        <v>4210980</v>
      </c>
      <c r="E180" s="21" t="s">
        <v>194</v>
      </c>
      <c r="F180" s="24">
        <v>437</v>
      </c>
      <c r="G180" s="22">
        <v>0</v>
      </c>
      <c r="H180" s="22"/>
      <c r="I180" s="22">
        <v>48</v>
      </c>
      <c r="J180" s="22">
        <v>0</v>
      </c>
      <c r="K180" s="24">
        <v>485</v>
      </c>
      <c r="L180" s="24">
        <v>4258</v>
      </c>
      <c r="M180" s="25">
        <v>0.11390324095819633</v>
      </c>
      <c r="N180" s="24">
        <v>485</v>
      </c>
      <c r="O180" s="24">
        <v>0</v>
      </c>
      <c r="P180" s="24">
        <v>485</v>
      </c>
      <c r="Q180" s="26">
        <v>485</v>
      </c>
      <c r="R180" s="26">
        <v>485</v>
      </c>
    </row>
    <row r="181" spans="1:18" x14ac:dyDescent="0.25">
      <c r="A181" s="1">
        <v>1</v>
      </c>
      <c r="B181" s="1">
        <v>42</v>
      </c>
      <c r="C181" s="1" t="s">
        <v>23</v>
      </c>
      <c r="D181" s="21">
        <v>4216290</v>
      </c>
      <c r="E181" s="21" t="s">
        <v>195</v>
      </c>
      <c r="F181" s="24">
        <v>591</v>
      </c>
      <c r="G181" s="22">
        <v>0</v>
      </c>
      <c r="H181" s="22"/>
      <c r="I181" s="22">
        <v>13</v>
      </c>
      <c r="J181" s="22">
        <v>0</v>
      </c>
      <c r="K181" s="24">
        <v>604</v>
      </c>
      <c r="L181" s="24">
        <v>2477</v>
      </c>
      <c r="M181" s="25">
        <v>0.24384335890189746</v>
      </c>
      <c r="N181" s="24">
        <v>604</v>
      </c>
      <c r="O181" s="24">
        <v>604</v>
      </c>
      <c r="P181" s="24">
        <v>604</v>
      </c>
      <c r="Q181" s="26">
        <v>809.8140249999999</v>
      </c>
      <c r="R181" s="26">
        <v>797.54465000000005</v>
      </c>
    </row>
    <row r="182" spans="1:18" x14ac:dyDescent="0.25">
      <c r="A182" s="1">
        <v>1</v>
      </c>
      <c r="B182" s="1">
        <v>42</v>
      </c>
      <c r="C182" s="1" t="s">
        <v>23</v>
      </c>
      <c r="D182" s="21">
        <v>4211010</v>
      </c>
      <c r="E182" s="21" t="s">
        <v>196</v>
      </c>
      <c r="F182" s="24">
        <v>268</v>
      </c>
      <c r="G182" s="22">
        <v>0</v>
      </c>
      <c r="H182" s="22"/>
      <c r="I182" s="22">
        <v>11</v>
      </c>
      <c r="J182" s="22">
        <v>0</v>
      </c>
      <c r="K182" s="24">
        <v>279</v>
      </c>
      <c r="L182" s="24">
        <v>3595</v>
      </c>
      <c r="M182" s="25">
        <v>7.7607788595271204E-2</v>
      </c>
      <c r="N182" s="24">
        <v>279</v>
      </c>
      <c r="O182" s="24">
        <v>0</v>
      </c>
      <c r="P182" s="24">
        <v>279</v>
      </c>
      <c r="Q182" s="26">
        <v>279</v>
      </c>
      <c r="R182" s="26">
        <v>279</v>
      </c>
    </row>
    <row r="183" spans="1:18" x14ac:dyDescent="0.25">
      <c r="A183" s="1">
        <v>1</v>
      </c>
      <c r="B183" s="1">
        <v>42</v>
      </c>
      <c r="C183" s="1" t="s">
        <v>23</v>
      </c>
      <c r="D183" s="21">
        <v>4210920</v>
      </c>
      <c r="E183" s="21" t="s">
        <v>197</v>
      </c>
      <c r="F183" s="24">
        <v>686</v>
      </c>
      <c r="G183" s="22">
        <v>0</v>
      </c>
      <c r="H183" s="22"/>
      <c r="I183" s="22">
        <v>17</v>
      </c>
      <c r="J183" s="22">
        <v>0</v>
      </c>
      <c r="K183" s="24">
        <v>703</v>
      </c>
      <c r="L183" s="24">
        <v>3002</v>
      </c>
      <c r="M183" s="25">
        <v>0.23417721518987342</v>
      </c>
      <c r="N183" s="24">
        <v>703</v>
      </c>
      <c r="O183" s="24">
        <v>703</v>
      </c>
      <c r="P183" s="24">
        <v>703</v>
      </c>
      <c r="Q183" s="26">
        <v>908.90965000000017</v>
      </c>
      <c r="R183" s="26">
        <v>879.53090000000009</v>
      </c>
    </row>
    <row r="184" spans="1:18" x14ac:dyDescent="0.25">
      <c r="A184" s="1">
        <v>1</v>
      </c>
      <c r="B184" s="1">
        <v>42</v>
      </c>
      <c r="C184" s="1" t="s">
        <v>23</v>
      </c>
      <c r="D184" s="21">
        <v>4211160</v>
      </c>
      <c r="E184" s="21" t="s">
        <v>198</v>
      </c>
      <c r="F184" s="24">
        <v>344</v>
      </c>
      <c r="G184" s="22">
        <v>0</v>
      </c>
      <c r="H184" s="22"/>
      <c r="I184" s="22">
        <v>42</v>
      </c>
      <c r="J184" s="22">
        <v>0</v>
      </c>
      <c r="K184" s="24">
        <v>386</v>
      </c>
      <c r="L184" s="24">
        <v>1431</v>
      </c>
      <c r="M184" s="25">
        <v>0.26974143955276031</v>
      </c>
      <c r="N184" s="24">
        <v>386</v>
      </c>
      <c r="O184" s="24">
        <v>386</v>
      </c>
      <c r="P184" s="24">
        <v>386</v>
      </c>
      <c r="Q184" s="26">
        <v>560.492075</v>
      </c>
      <c r="R184" s="26">
        <v>571.9339500000001</v>
      </c>
    </row>
    <row r="185" spans="1:18" x14ac:dyDescent="0.25">
      <c r="A185" s="1">
        <v>1</v>
      </c>
      <c r="B185" s="1">
        <v>42</v>
      </c>
      <c r="C185" s="1" t="s">
        <v>23</v>
      </c>
      <c r="D185" s="21">
        <v>4211190</v>
      </c>
      <c r="E185" s="21" t="s">
        <v>199</v>
      </c>
      <c r="F185" s="24">
        <v>106</v>
      </c>
      <c r="G185" s="22">
        <v>0</v>
      </c>
      <c r="H185" s="22"/>
      <c r="I185" s="22">
        <v>1</v>
      </c>
      <c r="J185" s="22">
        <v>0</v>
      </c>
      <c r="K185" s="24">
        <v>107</v>
      </c>
      <c r="L185" s="24">
        <v>891</v>
      </c>
      <c r="M185" s="25">
        <v>0.12008978675645342</v>
      </c>
      <c r="N185" s="24">
        <v>107</v>
      </c>
      <c r="O185" s="24">
        <v>0</v>
      </c>
      <c r="P185" s="24">
        <v>107</v>
      </c>
      <c r="Q185" s="26">
        <v>107</v>
      </c>
      <c r="R185" s="26">
        <v>107</v>
      </c>
    </row>
    <row r="186" spans="1:18" x14ac:dyDescent="0.25">
      <c r="A186" s="1">
        <v>1</v>
      </c>
      <c r="B186" s="1">
        <v>42</v>
      </c>
      <c r="C186" s="1" t="s">
        <v>23</v>
      </c>
      <c r="D186" s="21">
        <v>4211220</v>
      </c>
      <c r="E186" s="21" t="s">
        <v>200</v>
      </c>
      <c r="F186" s="24">
        <v>316</v>
      </c>
      <c r="G186" s="22">
        <v>0</v>
      </c>
      <c r="H186" s="22"/>
      <c r="I186" s="22">
        <v>32</v>
      </c>
      <c r="J186" s="22">
        <v>0</v>
      </c>
      <c r="K186" s="24">
        <v>348</v>
      </c>
      <c r="L186" s="24">
        <v>2141</v>
      </c>
      <c r="M186" s="25">
        <v>0.1625408687529192</v>
      </c>
      <c r="N186" s="24">
        <v>348</v>
      </c>
      <c r="O186" s="24">
        <v>348</v>
      </c>
      <c r="P186" s="24">
        <v>348</v>
      </c>
      <c r="Q186" s="26">
        <v>358.82415000000003</v>
      </c>
      <c r="R186" s="26">
        <v>355.21610000000004</v>
      </c>
    </row>
    <row r="187" spans="1:18" x14ac:dyDescent="0.25">
      <c r="A187" s="1">
        <v>1</v>
      </c>
      <c r="B187" s="1">
        <v>42</v>
      </c>
      <c r="C187" s="1" t="s">
        <v>23</v>
      </c>
      <c r="D187" s="21">
        <v>4211310</v>
      </c>
      <c r="E187" s="21" t="s">
        <v>201</v>
      </c>
      <c r="F187" s="24">
        <v>94</v>
      </c>
      <c r="G187" s="22">
        <v>0</v>
      </c>
      <c r="H187" s="22"/>
      <c r="I187" s="22">
        <v>3</v>
      </c>
      <c r="J187" s="22">
        <v>0</v>
      </c>
      <c r="K187" s="24">
        <v>97</v>
      </c>
      <c r="L187" s="24">
        <v>1239</v>
      </c>
      <c r="M187" s="25">
        <v>7.8288942695722355E-2</v>
      </c>
      <c r="N187" s="24">
        <v>97</v>
      </c>
      <c r="O187" s="24">
        <v>0</v>
      </c>
      <c r="P187" s="24">
        <v>97</v>
      </c>
      <c r="Q187" s="26">
        <v>97</v>
      </c>
      <c r="R187" s="26">
        <v>97</v>
      </c>
    </row>
    <row r="188" spans="1:18" x14ac:dyDescent="0.25">
      <c r="A188" s="1">
        <v>1</v>
      </c>
      <c r="B188" s="1">
        <v>42</v>
      </c>
      <c r="C188" s="1" t="s">
        <v>23</v>
      </c>
      <c r="D188" s="21">
        <v>4211340</v>
      </c>
      <c r="E188" s="21" t="s">
        <v>202</v>
      </c>
      <c r="F188" s="24">
        <v>309</v>
      </c>
      <c r="G188" s="22">
        <v>0</v>
      </c>
      <c r="H188" s="22"/>
      <c r="I188" s="22">
        <v>18</v>
      </c>
      <c r="J188" s="22">
        <v>0</v>
      </c>
      <c r="K188" s="24">
        <v>327</v>
      </c>
      <c r="L188" s="24">
        <v>2620</v>
      </c>
      <c r="M188" s="25">
        <v>0.12480916030534352</v>
      </c>
      <c r="N188" s="24">
        <v>327</v>
      </c>
      <c r="O188" s="24">
        <v>0</v>
      </c>
      <c r="P188" s="24">
        <v>327</v>
      </c>
      <c r="Q188" s="26">
        <v>327.00000000000006</v>
      </c>
      <c r="R188" s="26">
        <v>327.00000000000006</v>
      </c>
    </row>
    <row r="189" spans="1:18" x14ac:dyDescent="0.25">
      <c r="A189" s="1">
        <v>1</v>
      </c>
      <c r="B189" s="1">
        <v>42</v>
      </c>
      <c r="C189" s="1" t="s">
        <v>23</v>
      </c>
      <c r="D189" s="21">
        <v>4211400</v>
      </c>
      <c r="E189" s="21" t="s">
        <v>203</v>
      </c>
      <c r="F189" s="24">
        <v>146</v>
      </c>
      <c r="G189" s="22">
        <v>0</v>
      </c>
      <c r="H189" s="22"/>
      <c r="I189" s="22">
        <v>5</v>
      </c>
      <c r="J189" s="22">
        <v>0</v>
      </c>
      <c r="K189" s="24">
        <v>151</v>
      </c>
      <c r="L189" s="24">
        <v>3362</v>
      </c>
      <c r="M189" s="25">
        <v>4.4913741820345035E-2</v>
      </c>
      <c r="N189" s="24">
        <v>151</v>
      </c>
      <c r="O189" s="24">
        <v>0</v>
      </c>
      <c r="P189" s="24">
        <v>0</v>
      </c>
      <c r="Q189" s="26">
        <v>0</v>
      </c>
      <c r="R189" s="26">
        <v>0</v>
      </c>
    </row>
    <row r="190" spans="1:18" x14ac:dyDescent="0.25">
      <c r="A190" s="1">
        <v>1</v>
      </c>
      <c r="B190" s="1">
        <v>42</v>
      </c>
      <c r="C190" s="1" t="s">
        <v>23</v>
      </c>
      <c r="D190" s="21">
        <v>4211420</v>
      </c>
      <c r="E190" s="21" t="s">
        <v>204</v>
      </c>
      <c r="F190" s="24">
        <v>489</v>
      </c>
      <c r="G190" s="22">
        <v>0</v>
      </c>
      <c r="H190" s="22"/>
      <c r="I190" s="22">
        <v>6</v>
      </c>
      <c r="J190" s="22">
        <v>0</v>
      </c>
      <c r="K190" s="24">
        <v>495</v>
      </c>
      <c r="L190" s="24">
        <v>2151</v>
      </c>
      <c r="M190" s="25">
        <v>0.23012552301255229</v>
      </c>
      <c r="N190" s="24">
        <v>495</v>
      </c>
      <c r="O190" s="24">
        <v>495</v>
      </c>
      <c r="P190" s="24">
        <v>495</v>
      </c>
      <c r="Q190" s="26">
        <v>629.46607500000005</v>
      </c>
      <c r="R190" s="26">
        <v>604.05795000000001</v>
      </c>
    </row>
    <row r="191" spans="1:18" x14ac:dyDescent="0.25">
      <c r="A191" s="1">
        <v>1</v>
      </c>
      <c r="B191" s="1">
        <v>42</v>
      </c>
      <c r="C191" s="1" t="s">
        <v>23</v>
      </c>
      <c r="D191" s="21">
        <v>4211450</v>
      </c>
      <c r="E191" s="21" t="s">
        <v>205</v>
      </c>
      <c r="F191" s="24">
        <v>348</v>
      </c>
      <c r="G191" s="22">
        <v>0</v>
      </c>
      <c r="H191" s="22"/>
      <c r="I191" s="22">
        <v>6</v>
      </c>
      <c r="J191" s="22">
        <v>0</v>
      </c>
      <c r="K191" s="24">
        <v>354</v>
      </c>
      <c r="L191" s="24">
        <v>2009</v>
      </c>
      <c r="M191" s="25">
        <v>0.17620706819313092</v>
      </c>
      <c r="N191" s="24">
        <v>354</v>
      </c>
      <c r="O191" s="24">
        <v>354</v>
      </c>
      <c r="P191" s="24">
        <v>354</v>
      </c>
      <c r="Q191" s="26">
        <v>384.74835000000007</v>
      </c>
      <c r="R191" s="26">
        <v>374.49890000000005</v>
      </c>
    </row>
    <row r="192" spans="1:18" x14ac:dyDescent="0.25">
      <c r="A192" s="1">
        <v>1</v>
      </c>
      <c r="B192" s="1">
        <v>42</v>
      </c>
      <c r="C192" s="1" t="s">
        <v>23</v>
      </c>
      <c r="D192" s="21">
        <v>4211490</v>
      </c>
      <c r="E192" s="21" t="s">
        <v>206</v>
      </c>
      <c r="F192" s="24">
        <v>213</v>
      </c>
      <c r="G192" s="22">
        <v>0</v>
      </c>
      <c r="H192" s="22"/>
      <c r="I192" s="22">
        <v>9</v>
      </c>
      <c r="J192" s="22">
        <v>0</v>
      </c>
      <c r="K192" s="24">
        <v>222</v>
      </c>
      <c r="L192" s="24">
        <v>2381</v>
      </c>
      <c r="M192" s="25">
        <v>9.3238135237295253E-2</v>
      </c>
      <c r="N192" s="24">
        <v>222</v>
      </c>
      <c r="O192" s="24">
        <v>0</v>
      </c>
      <c r="P192" s="24">
        <v>222</v>
      </c>
      <c r="Q192" s="26">
        <v>222</v>
      </c>
      <c r="R192" s="26">
        <v>222</v>
      </c>
    </row>
    <row r="193" spans="1:18" x14ac:dyDescent="0.25">
      <c r="A193" s="1">
        <v>1</v>
      </c>
      <c r="B193" s="1">
        <v>42</v>
      </c>
      <c r="C193" s="1" t="s">
        <v>23</v>
      </c>
      <c r="D193" s="21">
        <v>4211520</v>
      </c>
      <c r="E193" s="21" t="s">
        <v>207</v>
      </c>
      <c r="F193" s="24">
        <v>82</v>
      </c>
      <c r="G193" s="22">
        <v>0</v>
      </c>
      <c r="H193" s="22"/>
      <c r="I193" s="22">
        <v>3</v>
      </c>
      <c r="J193" s="22">
        <v>0</v>
      </c>
      <c r="K193" s="24">
        <v>85</v>
      </c>
      <c r="L193" s="24">
        <v>348</v>
      </c>
      <c r="M193" s="25">
        <v>0.2442528735632184</v>
      </c>
      <c r="N193" s="24">
        <v>85</v>
      </c>
      <c r="O193" s="24">
        <v>85</v>
      </c>
      <c r="P193" s="24">
        <v>85</v>
      </c>
      <c r="Q193" s="26">
        <v>114.12910000000001</v>
      </c>
      <c r="R193" s="26">
        <v>112.47659999999999</v>
      </c>
    </row>
    <row r="194" spans="1:18" x14ac:dyDescent="0.25">
      <c r="A194" s="1">
        <v>1</v>
      </c>
      <c r="B194" s="1">
        <v>42</v>
      </c>
      <c r="C194" s="1" t="s">
        <v>23</v>
      </c>
      <c r="D194" s="21">
        <v>4211580</v>
      </c>
      <c r="E194" s="21" t="s">
        <v>208</v>
      </c>
      <c r="F194" s="24">
        <v>3108</v>
      </c>
      <c r="G194" s="22">
        <v>0</v>
      </c>
      <c r="H194" s="22"/>
      <c r="I194" s="22">
        <v>35</v>
      </c>
      <c r="J194" s="22">
        <v>0</v>
      </c>
      <c r="K194" s="24">
        <v>3143</v>
      </c>
      <c r="L194" s="24">
        <v>8592</v>
      </c>
      <c r="M194" s="25">
        <v>0.36580540037243947</v>
      </c>
      <c r="N194" s="24">
        <v>3143</v>
      </c>
      <c r="O194" s="24">
        <v>3143</v>
      </c>
      <c r="P194" s="24">
        <v>3143</v>
      </c>
      <c r="Q194" s="26">
        <v>5842.4960000000001</v>
      </c>
      <c r="R194" s="26">
        <v>6737.6255999999994</v>
      </c>
    </row>
    <row r="195" spans="1:18" x14ac:dyDescent="0.25">
      <c r="A195" s="1">
        <v>1</v>
      </c>
      <c r="B195" s="1">
        <v>42</v>
      </c>
      <c r="C195" s="1" t="s">
        <v>23</v>
      </c>
      <c r="D195" s="21">
        <v>4211610</v>
      </c>
      <c r="E195" s="21" t="s">
        <v>209</v>
      </c>
      <c r="F195" s="24">
        <v>333</v>
      </c>
      <c r="G195" s="22">
        <v>5</v>
      </c>
      <c r="H195" s="22"/>
      <c r="I195" s="22">
        <v>8</v>
      </c>
      <c r="J195" s="22">
        <v>0</v>
      </c>
      <c r="K195" s="24">
        <v>346</v>
      </c>
      <c r="L195" s="24">
        <v>5987</v>
      </c>
      <c r="M195" s="25">
        <v>5.7791882411892433E-2</v>
      </c>
      <c r="N195" s="24">
        <v>346</v>
      </c>
      <c r="O195" s="24">
        <v>0</v>
      </c>
      <c r="P195" s="24">
        <v>346</v>
      </c>
      <c r="Q195" s="26">
        <v>346</v>
      </c>
      <c r="R195" s="26">
        <v>346</v>
      </c>
    </row>
    <row r="196" spans="1:18" x14ac:dyDescent="0.25">
      <c r="A196" s="1">
        <v>1</v>
      </c>
      <c r="B196" s="1">
        <v>42</v>
      </c>
      <c r="C196" s="1" t="s">
        <v>23</v>
      </c>
      <c r="D196" s="21">
        <v>4211670</v>
      </c>
      <c r="E196" s="21" t="s">
        <v>210</v>
      </c>
      <c r="F196" s="24">
        <v>287</v>
      </c>
      <c r="G196" s="22">
        <v>0</v>
      </c>
      <c r="H196" s="22"/>
      <c r="I196" s="22">
        <v>4</v>
      </c>
      <c r="J196" s="22">
        <v>0</v>
      </c>
      <c r="K196" s="24">
        <v>291</v>
      </c>
      <c r="L196" s="24">
        <v>7771</v>
      </c>
      <c r="M196" s="25">
        <v>3.7446918028567755E-2</v>
      </c>
      <c r="N196" s="24">
        <v>291</v>
      </c>
      <c r="O196" s="24">
        <v>0</v>
      </c>
      <c r="P196" s="24">
        <v>0</v>
      </c>
      <c r="Q196" s="26">
        <v>0</v>
      </c>
      <c r="R196" s="26">
        <v>0</v>
      </c>
    </row>
    <row r="197" spans="1:18" x14ac:dyDescent="0.25">
      <c r="A197" s="1">
        <v>1</v>
      </c>
      <c r="B197" s="1">
        <v>42</v>
      </c>
      <c r="C197" s="1" t="s">
        <v>23</v>
      </c>
      <c r="D197" s="21">
        <v>4211700</v>
      </c>
      <c r="E197" s="21" t="s">
        <v>211</v>
      </c>
      <c r="F197" s="24">
        <v>2919</v>
      </c>
      <c r="G197" s="22">
        <v>11</v>
      </c>
      <c r="H197" s="22"/>
      <c r="I197" s="22">
        <v>40</v>
      </c>
      <c r="J197" s="22">
        <v>0</v>
      </c>
      <c r="K197" s="24">
        <v>2970</v>
      </c>
      <c r="L197" s="24">
        <v>11065</v>
      </c>
      <c r="M197" s="25">
        <v>0.26841391775869861</v>
      </c>
      <c r="N197" s="24">
        <v>2970</v>
      </c>
      <c r="O197" s="24">
        <v>2970</v>
      </c>
      <c r="P197" s="24">
        <v>2970</v>
      </c>
      <c r="Q197" s="26">
        <v>4463.5</v>
      </c>
      <c r="R197" s="26">
        <v>4640.5</v>
      </c>
    </row>
    <row r="198" spans="1:18" x14ac:dyDescent="0.25">
      <c r="A198" s="1">
        <v>1</v>
      </c>
      <c r="B198" s="1">
        <v>42</v>
      </c>
      <c r="C198" s="1" t="s">
        <v>23</v>
      </c>
      <c r="D198" s="21">
        <v>4211760</v>
      </c>
      <c r="E198" s="21" t="s">
        <v>212</v>
      </c>
      <c r="F198" s="24">
        <v>604</v>
      </c>
      <c r="G198" s="22">
        <v>13</v>
      </c>
      <c r="H198" s="22"/>
      <c r="I198" s="22">
        <v>30</v>
      </c>
      <c r="J198" s="22">
        <v>0</v>
      </c>
      <c r="K198" s="24">
        <v>647</v>
      </c>
      <c r="L198" s="24">
        <v>6129</v>
      </c>
      <c r="M198" s="25">
        <v>0.10556371349322891</v>
      </c>
      <c r="N198" s="24">
        <v>647</v>
      </c>
      <c r="O198" s="24">
        <v>0</v>
      </c>
      <c r="P198" s="24">
        <v>647</v>
      </c>
      <c r="Q198" s="26">
        <v>647</v>
      </c>
      <c r="R198" s="26">
        <v>647</v>
      </c>
    </row>
    <row r="199" spans="1:18" x14ac:dyDescent="0.25">
      <c r="A199" s="1">
        <v>1</v>
      </c>
      <c r="B199" s="1">
        <v>42</v>
      </c>
      <c r="C199" s="1" t="s">
        <v>23</v>
      </c>
      <c r="D199" s="21">
        <v>4211790</v>
      </c>
      <c r="E199" s="21" t="s">
        <v>213</v>
      </c>
      <c r="F199" s="24">
        <v>733</v>
      </c>
      <c r="G199" s="22">
        <v>0</v>
      </c>
      <c r="H199" s="22"/>
      <c r="I199" s="22">
        <v>20</v>
      </c>
      <c r="J199" s="22">
        <v>0</v>
      </c>
      <c r="K199" s="24">
        <v>753</v>
      </c>
      <c r="L199" s="24">
        <v>7972</v>
      </c>
      <c r="M199" s="25">
        <v>9.4455594581033614E-2</v>
      </c>
      <c r="N199" s="24">
        <v>753</v>
      </c>
      <c r="O199" s="24">
        <v>0</v>
      </c>
      <c r="P199" s="24">
        <v>753</v>
      </c>
      <c r="Q199" s="26">
        <v>784</v>
      </c>
      <c r="R199" s="26">
        <v>784</v>
      </c>
    </row>
    <row r="200" spans="1:18" x14ac:dyDescent="0.25">
      <c r="A200" s="1">
        <v>1</v>
      </c>
      <c r="B200" s="1">
        <v>42</v>
      </c>
      <c r="C200" s="1" t="s">
        <v>23</v>
      </c>
      <c r="D200" s="21">
        <v>4211820</v>
      </c>
      <c r="E200" s="21" t="s">
        <v>214</v>
      </c>
      <c r="F200" s="24">
        <v>312</v>
      </c>
      <c r="G200" s="22">
        <v>0</v>
      </c>
      <c r="H200" s="22"/>
      <c r="I200" s="22">
        <v>5</v>
      </c>
      <c r="J200" s="22">
        <v>0</v>
      </c>
      <c r="K200" s="24">
        <v>317</v>
      </c>
      <c r="L200" s="24">
        <v>2111</v>
      </c>
      <c r="M200" s="25">
        <v>0.15016579819990525</v>
      </c>
      <c r="N200" s="24">
        <v>317</v>
      </c>
      <c r="O200" s="24">
        <v>317</v>
      </c>
      <c r="P200" s="24">
        <v>317</v>
      </c>
      <c r="Q200" s="26">
        <v>317</v>
      </c>
      <c r="R200" s="26">
        <v>317</v>
      </c>
    </row>
    <row r="201" spans="1:18" x14ac:dyDescent="0.25">
      <c r="A201" s="1">
        <v>1</v>
      </c>
      <c r="B201" s="1">
        <v>42</v>
      </c>
      <c r="C201" s="1" t="s">
        <v>23</v>
      </c>
      <c r="D201" s="21">
        <v>4211880</v>
      </c>
      <c r="E201" s="21" t="s">
        <v>215</v>
      </c>
      <c r="F201" s="24">
        <v>523</v>
      </c>
      <c r="G201" s="22">
        <v>0</v>
      </c>
      <c r="H201" s="22"/>
      <c r="I201" s="22">
        <v>18</v>
      </c>
      <c r="J201" s="22">
        <v>0</v>
      </c>
      <c r="K201" s="24">
        <v>541</v>
      </c>
      <c r="L201" s="24">
        <v>2818</v>
      </c>
      <c r="M201" s="25">
        <v>0.19198012775017742</v>
      </c>
      <c r="N201" s="24">
        <v>541</v>
      </c>
      <c r="O201" s="24">
        <v>541</v>
      </c>
      <c r="P201" s="24">
        <v>541</v>
      </c>
      <c r="Q201" s="26">
        <v>617.46669999999995</v>
      </c>
      <c r="R201" s="26">
        <v>591.9778</v>
      </c>
    </row>
    <row r="202" spans="1:18" x14ac:dyDescent="0.25">
      <c r="A202" s="1">
        <v>1</v>
      </c>
      <c r="B202" s="1">
        <v>42</v>
      </c>
      <c r="C202" s="1" t="s">
        <v>23</v>
      </c>
      <c r="D202" s="21">
        <v>4211940</v>
      </c>
      <c r="E202" s="21" t="s">
        <v>216</v>
      </c>
      <c r="F202" s="24">
        <v>441</v>
      </c>
      <c r="G202" s="22">
        <v>0</v>
      </c>
      <c r="H202" s="22"/>
      <c r="I202" s="22">
        <v>8</v>
      </c>
      <c r="J202" s="22">
        <v>0</v>
      </c>
      <c r="K202" s="24">
        <v>449</v>
      </c>
      <c r="L202" s="24">
        <v>3816</v>
      </c>
      <c r="M202" s="25">
        <v>0.11766247379454926</v>
      </c>
      <c r="N202" s="24">
        <v>449</v>
      </c>
      <c r="O202" s="24">
        <v>0</v>
      </c>
      <c r="P202" s="24">
        <v>449</v>
      </c>
      <c r="Q202" s="26">
        <v>449</v>
      </c>
      <c r="R202" s="26">
        <v>449</v>
      </c>
    </row>
    <row r="203" spans="1:18" x14ac:dyDescent="0.25">
      <c r="A203" s="1">
        <v>1</v>
      </c>
      <c r="B203" s="1">
        <v>42</v>
      </c>
      <c r="C203" s="1" t="s">
        <v>23</v>
      </c>
      <c r="D203" s="21">
        <v>4213290</v>
      </c>
      <c r="E203" s="21" t="s">
        <v>217</v>
      </c>
      <c r="F203" s="24">
        <v>138</v>
      </c>
      <c r="G203" s="22">
        <v>0</v>
      </c>
      <c r="H203" s="22"/>
      <c r="I203" s="22">
        <v>2</v>
      </c>
      <c r="J203" s="22">
        <v>0</v>
      </c>
      <c r="K203" s="24">
        <v>140</v>
      </c>
      <c r="L203" s="24">
        <v>864</v>
      </c>
      <c r="M203" s="25">
        <v>0.16203703703703703</v>
      </c>
      <c r="N203" s="24">
        <v>140</v>
      </c>
      <c r="O203" s="24">
        <v>140</v>
      </c>
      <c r="P203" s="24">
        <v>140</v>
      </c>
      <c r="Q203" s="26">
        <v>144.04160000000002</v>
      </c>
      <c r="R203" s="26">
        <v>142.6944</v>
      </c>
    </row>
    <row r="204" spans="1:18" x14ac:dyDescent="0.25">
      <c r="A204" s="1">
        <v>1</v>
      </c>
      <c r="B204" s="1">
        <v>42</v>
      </c>
      <c r="C204" s="1" t="s">
        <v>23</v>
      </c>
      <c r="D204" s="21">
        <v>4212030</v>
      </c>
      <c r="E204" s="21" t="s">
        <v>218</v>
      </c>
      <c r="F204" s="24">
        <v>216</v>
      </c>
      <c r="G204" s="22">
        <v>0</v>
      </c>
      <c r="H204" s="22"/>
      <c r="I204" s="22">
        <v>3</v>
      </c>
      <c r="J204" s="22">
        <v>0</v>
      </c>
      <c r="K204" s="24">
        <v>219</v>
      </c>
      <c r="L204" s="24">
        <v>2503</v>
      </c>
      <c r="M204" s="25">
        <v>8.7495005992808628E-2</v>
      </c>
      <c r="N204" s="24">
        <v>219</v>
      </c>
      <c r="O204" s="24">
        <v>0</v>
      </c>
      <c r="P204" s="24">
        <v>219</v>
      </c>
      <c r="Q204" s="26">
        <v>219</v>
      </c>
      <c r="R204" s="26">
        <v>219</v>
      </c>
    </row>
    <row r="205" spans="1:18" x14ac:dyDescent="0.25">
      <c r="A205" s="1">
        <v>1</v>
      </c>
      <c r="B205" s="1">
        <v>42</v>
      </c>
      <c r="C205" s="1" t="s">
        <v>23</v>
      </c>
      <c r="D205" s="21">
        <v>4212090</v>
      </c>
      <c r="E205" s="21" t="s">
        <v>219</v>
      </c>
      <c r="F205" s="24">
        <v>425</v>
      </c>
      <c r="G205" s="22">
        <v>0</v>
      </c>
      <c r="H205" s="22"/>
      <c r="I205" s="22">
        <v>14</v>
      </c>
      <c r="J205" s="22">
        <v>0</v>
      </c>
      <c r="K205" s="24">
        <v>439</v>
      </c>
      <c r="L205" s="24">
        <v>2329</v>
      </c>
      <c r="M205" s="25">
        <v>0.18849291541434091</v>
      </c>
      <c r="N205" s="24">
        <v>439</v>
      </c>
      <c r="O205" s="24">
        <v>439</v>
      </c>
      <c r="P205" s="24">
        <v>439</v>
      </c>
      <c r="Q205" s="26">
        <v>496.10635000000002</v>
      </c>
      <c r="R205" s="26">
        <v>477.07089999999999</v>
      </c>
    </row>
    <row r="206" spans="1:18" x14ac:dyDescent="0.25">
      <c r="A206" s="1">
        <v>1</v>
      </c>
      <c r="B206" s="1">
        <v>42</v>
      </c>
      <c r="C206" s="1" t="s">
        <v>23</v>
      </c>
      <c r="D206" s="21">
        <v>4212150</v>
      </c>
      <c r="E206" s="21" t="s">
        <v>220</v>
      </c>
      <c r="F206" s="24">
        <v>422</v>
      </c>
      <c r="G206" s="22">
        <v>0</v>
      </c>
      <c r="H206" s="22"/>
      <c r="I206" s="22">
        <v>3</v>
      </c>
      <c r="J206" s="22">
        <v>0</v>
      </c>
      <c r="K206" s="24">
        <v>425</v>
      </c>
      <c r="L206" s="24">
        <v>2936</v>
      </c>
      <c r="M206" s="25">
        <v>0.14475476839237056</v>
      </c>
      <c r="N206" s="24">
        <v>425</v>
      </c>
      <c r="O206" s="24">
        <v>0</v>
      </c>
      <c r="P206" s="24">
        <v>425</v>
      </c>
      <c r="Q206" s="26">
        <v>425</v>
      </c>
      <c r="R206" s="26">
        <v>425</v>
      </c>
    </row>
    <row r="207" spans="1:18" x14ac:dyDescent="0.25">
      <c r="A207" s="1">
        <v>1</v>
      </c>
      <c r="B207" s="1">
        <v>42</v>
      </c>
      <c r="C207" s="1" t="s">
        <v>23</v>
      </c>
      <c r="D207" s="21">
        <v>4212170</v>
      </c>
      <c r="E207" s="21" t="s">
        <v>221</v>
      </c>
      <c r="F207" s="24">
        <v>468</v>
      </c>
      <c r="G207" s="22">
        <v>0</v>
      </c>
      <c r="H207" s="22"/>
      <c r="I207" s="22">
        <v>11</v>
      </c>
      <c r="J207" s="22">
        <v>0</v>
      </c>
      <c r="K207" s="24">
        <v>479</v>
      </c>
      <c r="L207" s="24">
        <v>3645</v>
      </c>
      <c r="M207" s="25">
        <v>0.13141289437585735</v>
      </c>
      <c r="N207" s="24">
        <v>479</v>
      </c>
      <c r="O207" s="24">
        <v>0</v>
      </c>
      <c r="P207" s="24">
        <v>479</v>
      </c>
      <c r="Q207" s="26">
        <v>479.00000000000006</v>
      </c>
      <c r="R207" s="26">
        <v>479.00000000000006</v>
      </c>
    </row>
    <row r="208" spans="1:18" x14ac:dyDescent="0.25">
      <c r="A208" s="1">
        <v>1</v>
      </c>
      <c r="B208" s="1">
        <v>42</v>
      </c>
      <c r="C208" s="1" t="s">
        <v>23</v>
      </c>
      <c r="D208" s="21">
        <v>4212210</v>
      </c>
      <c r="E208" s="21" t="s">
        <v>222</v>
      </c>
      <c r="F208" s="24">
        <v>240</v>
      </c>
      <c r="G208" s="22">
        <v>0</v>
      </c>
      <c r="H208" s="22"/>
      <c r="I208" s="22">
        <v>0</v>
      </c>
      <c r="J208" s="22">
        <v>0</v>
      </c>
      <c r="K208" s="24">
        <v>240</v>
      </c>
      <c r="L208" s="24">
        <v>1279</v>
      </c>
      <c r="M208" s="25">
        <v>0.18764659890539484</v>
      </c>
      <c r="N208" s="24">
        <v>240</v>
      </c>
      <c r="O208" s="24">
        <v>240</v>
      </c>
      <c r="P208" s="24">
        <v>240</v>
      </c>
      <c r="Q208" s="26">
        <v>270.54885000000002</v>
      </c>
      <c r="R208" s="26">
        <v>260.36590000000001</v>
      </c>
    </row>
    <row r="209" spans="1:18" x14ac:dyDescent="0.25">
      <c r="A209" s="1">
        <v>1</v>
      </c>
      <c r="B209" s="1">
        <v>42</v>
      </c>
      <c r="C209" s="1" t="s">
        <v>23</v>
      </c>
      <c r="D209" s="21">
        <v>4212300</v>
      </c>
      <c r="E209" s="21" t="s">
        <v>223</v>
      </c>
      <c r="F209" s="24">
        <v>124</v>
      </c>
      <c r="G209" s="22">
        <v>0</v>
      </c>
      <c r="H209" s="22"/>
      <c r="I209" s="22">
        <v>3</v>
      </c>
      <c r="J209" s="22">
        <v>0</v>
      </c>
      <c r="K209" s="24">
        <v>127</v>
      </c>
      <c r="L209" s="24">
        <v>571</v>
      </c>
      <c r="M209" s="25">
        <v>0.22241681260945709</v>
      </c>
      <c r="N209" s="24">
        <v>127</v>
      </c>
      <c r="O209" s="24">
        <v>127</v>
      </c>
      <c r="P209" s="24">
        <v>127</v>
      </c>
      <c r="Q209" s="26">
        <v>156.09257500000001</v>
      </c>
      <c r="R209" s="26">
        <v>147.14695</v>
      </c>
    </row>
    <row r="210" spans="1:18" x14ac:dyDescent="0.25">
      <c r="A210" s="1">
        <v>1</v>
      </c>
      <c r="B210" s="1">
        <v>42</v>
      </c>
      <c r="C210" s="1" t="s">
        <v>23</v>
      </c>
      <c r="D210" s="21">
        <v>4212330</v>
      </c>
      <c r="E210" s="21" t="s">
        <v>224</v>
      </c>
      <c r="F210" s="24">
        <v>327</v>
      </c>
      <c r="G210" s="22">
        <v>0</v>
      </c>
      <c r="H210" s="22"/>
      <c r="I210" s="22">
        <v>12</v>
      </c>
      <c r="J210" s="22">
        <v>0</v>
      </c>
      <c r="K210" s="24">
        <v>339</v>
      </c>
      <c r="L210" s="24">
        <v>1213</v>
      </c>
      <c r="M210" s="25">
        <v>0.27947238252267104</v>
      </c>
      <c r="N210" s="24">
        <v>339</v>
      </c>
      <c r="O210" s="24">
        <v>339</v>
      </c>
      <c r="P210" s="24">
        <v>339</v>
      </c>
      <c r="Q210" s="26">
        <v>504.61522499999995</v>
      </c>
      <c r="R210" s="26">
        <v>520.21584999999993</v>
      </c>
    </row>
    <row r="211" spans="1:18" x14ac:dyDescent="0.25">
      <c r="A211" s="1">
        <v>1</v>
      </c>
      <c r="B211" s="1">
        <v>42</v>
      </c>
      <c r="C211" s="1" t="s">
        <v>23</v>
      </c>
      <c r="D211" s="21">
        <v>4212390</v>
      </c>
      <c r="E211" s="21" t="s">
        <v>225</v>
      </c>
      <c r="F211" s="24">
        <v>132</v>
      </c>
      <c r="G211" s="22">
        <v>0</v>
      </c>
      <c r="H211" s="22"/>
      <c r="I211" s="22">
        <v>2</v>
      </c>
      <c r="J211" s="22">
        <v>0</v>
      </c>
      <c r="K211" s="24">
        <v>134</v>
      </c>
      <c r="L211" s="24">
        <v>821</v>
      </c>
      <c r="M211" s="25">
        <v>0.16321559074299635</v>
      </c>
      <c r="N211" s="24">
        <v>134</v>
      </c>
      <c r="O211" s="24">
        <v>134</v>
      </c>
      <c r="P211" s="24">
        <v>134</v>
      </c>
      <c r="Q211" s="26">
        <v>138.56615000000002</v>
      </c>
      <c r="R211" s="26">
        <v>137.04410000000001</v>
      </c>
    </row>
    <row r="212" spans="1:18" x14ac:dyDescent="0.25">
      <c r="A212" s="1">
        <v>1</v>
      </c>
      <c r="B212" s="1">
        <v>42</v>
      </c>
      <c r="C212" s="1" t="s">
        <v>23</v>
      </c>
      <c r="D212" s="21">
        <v>4212420</v>
      </c>
      <c r="E212" s="21" t="s">
        <v>226</v>
      </c>
      <c r="F212" s="24">
        <v>71</v>
      </c>
      <c r="G212" s="22">
        <v>0</v>
      </c>
      <c r="H212" s="22"/>
      <c r="I212" s="22">
        <v>1</v>
      </c>
      <c r="J212" s="22">
        <v>0</v>
      </c>
      <c r="K212" s="24">
        <v>72</v>
      </c>
      <c r="L212" s="24">
        <v>741</v>
      </c>
      <c r="M212" s="25">
        <v>9.7165991902834009E-2</v>
      </c>
      <c r="N212" s="24">
        <v>72</v>
      </c>
      <c r="O212" s="24">
        <v>0</v>
      </c>
      <c r="P212" s="24">
        <v>72</v>
      </c>
      <c r="Q212" s="26">
        <v>72</v>
      </c>
      <c r="R212" s="26">
        <v>72</v>
      </c>
    </row>
    <row r="213" spans="1:18" x14ac:dyDescent="0.25">
      <c r="A213" s="1">
        <v>1</v>
      </c>
      <c r="B213" s="1">
        <v>42</v>
      </c>
      <c r="C213" s="1" t="s">
        <v>23</v>
      </c>
      <c r="D213" s="21">
        <v>4212480</v>
      </c>
      <c r="E213" s="21" t="s">
        <v>227</v>
      </c>
      <c r="F213" s="24">
        <v>435</v>
      </c>
      <c r="G213" s="22">
        <v>0</v>
      </c>
      <c r="H213" s="22"/>
      <c r="I213" s="22">
        <v>2</v>
      </c>
      <c r="J213" s="22">
        <v>0</v>
      </c>
      <c r="K213" s="24">
        <v>437</v>
      </c>
      <c r="L213" s="24">
        <v>3042</v>
      </c>
      <c r="M213" s="25">
        <v>0.14365548980933596</v>
      </c>
      <c r="N213" s="24">
        <v>437</v>
      </c>
      <c r="O213" s="24">
        <v>0</v>
      </c>
      <c r="P213" s="24">
        <v>437</v>
      </c>
      <c r="Q213" s="26">
        <v>437</v>
      </c>
      <c r="R213" s="26">
        <v>437</v>
      </c>
    </row>
    <row r="214" spans="1:18" x14ac:dyDescent="0.25">
      <c r="A214" s="1">
        <v>1</v>
      </c>
      <c r="B214" s="1">
        <v>42</v>
      </c>
      <c r="C214" s="1" t="s">
        <v>23</v>
      </c>
      <c r="D214" s="21">
        <v>4212540</v>
      </c>
      <c r="E214" s="21" t="s">
        <v>228</v>
      </c>
      <c r="F214" s="24">
        <v>374</v>
      </c>
      <c r="G214" s="22">
        <v>10</v>
      </c>
      <c r="H214" s="22"/>
      <c r="I214" s="22">
        <v>17</v>
      </c>
      <c r="J214" s="22">
        <v>0</v>
      </c>
      <c r="K214" s="24">
        <v>401</v>
      </c>
      <c r="L214" s="24">
        <v>2427</v>
      </c>
      <c r="M214" s="25">
        <v>0.16522455706633704</v>
      </c>
      <c r="N214" s="24">
        <v>401</v>
      </c>
      <c r="O214" s="24">
        <v>401</v>
      </c>
      <c r="P214" s="24">
        <v>401</v>
      </c>
      <c r="Q214" s="26">
        <v>418.15505000000002</v>
      </c>
      <c r="R214" s="26">
        <v>412.43670000000003</v>
      </c>
    </row>
    <row r="215" spans="1:18" x14ac:dyDescent="0.25">
      <c r="A215" s="1">
        <v>1</v>
      </c>
      <c r="B215" s="1">
        <v>42</v>
      </c>
      <c r="C215" s="1" t="s">
        <v>23</v>
      </c>
      <c r="D215" s="21">
        <v>4212570</v>
      </c>
      <c r="E215" s="21" t="s">
        <v>229</v>
      </c>
      <c r="F215" s="24">
        <v>106</v>
      </c>
      <c r="G215" s="22">
        <v>0</v>
      </c>
      <c r="H215" s="22"/>
      <c r="I215" s="22">
        <v>0</v>
      </c>
      <c r="J215" s="22">
        <v>0</v>
      </c>
      <c r="K215" s="24">
        <v>106</v>
      </c>
      <c r="L215" s="24">
        <v>587</v>
      </c>
      <c r="M215" s="25">
        <v>0.18057921635434412</v>
      </c>
      <c r="N215" s="24">
        <v>106</v>
      </c>
      <c r="O215" s="24">
        <v>106</v>
      </c>
      <c r="P215" s="24">
        <v>106</v>
      </c>
      <c r="Q215" s="26">
        <v>116.90905000000001</v>
      </c>
      <c r="R215" s="26">
        <v>113.27270000000001</v>
      </c>
    </row>
    <row r="216" spans="1:18" x14ac:dyDescent="0.25">
      <c r="A216" s="1">
        <v>1</v>
      </c>
      <c r="B216" s="1">
        <v>42</v>
      </c>
      <c r="C216" s="1" t="s">
        <v>23</v>
      </c>
      <c r="D216" s="21">
        <v>4212600</v>
      </c>
      <c r="E216" s="21" t="s">
        <v>230</v>
      </c>
      <c r="F216" s="24">
        <v>616</v>
      </c>
      <c r="G216" s="22">
        <v>0</v>
      </c>
      <c r="H216" s="22"/>
      <c r="I216" s="22">
        <v>11</v>
      </c>
      <c r="J216" s="22">
        <v>0</v>
      </c>
      <c r="K216" s="24">
        <v>627</v>
      </c>
      <c r="L216" s="24">
        <v>4072</v>
      </c>
      <c r="M216" s="25">
        <v>0.15397838899803537</v>
      </c>
      <c r="N216" s="24">
        <v>627</v>
      </c>
      <c r="O216" s="24">
        <v>627</v>
      </c>
      <c r="P216" s="24">
        <v>627</v>
      </c>
      <c r="Q216" s="26">
        <v>627</v>
      </c>
      <c r="R216" s="26">
        <v>627</v>
      </c>
    </row>
    <row r="217" spans="1:18" x14ac:dyDescent="0.25">
      <c r="A217" s="1">
        <v>1</v>
      </c>
      <c r="B217" s="1">
        <v>42</v>
      </c>
      <c r="C217" s="1" t="s">
        <v>23</v>
      </c>
      <c r="D217" s="21">
        <v>4212630</v>
      </c>
      <c r="E217" s="21" t="s">
        <v>231</v>
      </c>
      <c r="F217" s="24">
        <v>114</v>
      </c>
      <c r="G217" s="22">
        <v>0</v>
      </c>
      <c r="H217" s="22"/>
      <c r="I217" s="22">
        <v>3</v>
      </c>
      <c r="J217" s="22">
        <v>0</v>
      </c>
      <c r="K217" s="24">
        <v>117</v>
      </c>
      <c r="L217" s="24">
        <v>850</v>
      </c>
      <c r="M217" s="25">
        <v>0.1376470588235294</v>
      </c>
      <c r="N217" s="24">
        <v>117</v>
      </c>
      <c r="O217" s="24">
        <v>0</v>
      </c>
      <c r="P217" s="24">
        <v>117</v>
      </c>
      <c r="Q217" s="26">
        <v>117</v>
      </c>
      <c r="R217" s="26">
        <v>117</v>
      </c>
    </row>
    <row r="218" spans="1:18" x14ac:dyDescent="0.25">
      <c r="A218" s="1">
        <v>1</v>
      </c>
      <c r="B218" s="1">
        <v>42</v>
      </c>
      <c r="C218" s="1" t="s">
        <v>23</v>
      </c>
      <c r="D218" s="21">
        <v>4212660</v>
      </c>
      <c r="E218" s="21" t="s">
        <v>232</v>
      </c>
      <c r="F218" s="24">
        <v>260</v>
      </c>
      <c r="G218" s="22">
        <v>0</v>
      </c>
      <c r="H218" s="22"/>
      <c r="I218" s="22">
        <v>2</v>
      </c>
      <c r="J218" s="22">
        <v>0</v>
      </c>
      <c r="K218" s="24">
        <v>262</v>
      </c>
      <c r="L218" s="24">
        <v>1133</v>
      </c>
      <c r="M218" s="25">
        <v>0.23124448367166814</v>
      </c>
      <c r="N218" s="24">
        <v>262</v>
      </c>
      <c r="O218" s="24">
        <v>262</v>
      </c>
      <c r="P218" s="24">
        <v>262</v>
      </c>
      <c r="Q218" s="26">
        <v>334.72922499999999</v>
      </c>
      <c r="R218" s="26">
        <v>321.97985</v>
      </c>
    </row>
    <row r="219" spans="1:18" x14ac:dyDescent="0.25">
      <c r="A219" s="1">
        <v>1</v>
      </c>
      <c r="B219" s="1">
        <v>42</v>
      </c>
      <c r="C219" s="1" t="s">
        <v>23</v>
      </c>
      <c r="D219" s="21">
        <v>4209600</v>
      </c>
      <c r="E219" s="21" t="s">
        <v>233</v>
      </c>
      <c r="F219" s="24">
        <v>202</v>
      </c>
      <c r="G219" s="22">
        <v>0</v>
      </c>
      <c r="H219" s="22"/>
      <c r="I219" s="22">
        <v>3</v>
      </c>
      <c r="J219" s="22">
        <v>0</v>
      </c>
      <c r="K219" s="24">
        <v>205</v>
      </c>
      <c r="L219" s="24">
        <v>1563</v>
      </c>
      <c r="M219" s="25">
        <v>0.13115802943058222</v>
      </c>
      <c r="N219" s="24">
        <v>205</v>
      </c>
      <c r="O219" s="24">
        <v>0</v>
      </c>
      <c r="P219" s="24">
        <v>205</v>
      </c>
      <c r="Q219" s="26">
        <v>205</v>
      </c>
      <c r="R219" s="26">
        <v>205</v>
      </c>
    </row>
    <row r="220" spans="1:18" x14ac:dyDescent="0.25">
      <c r="A220" s="1">
        <v>1</v>
      </c>
      <c r="B220" s="1">
        <v>42</v>
      </c>
      <c r="C220" s="1" t="s">
        <v>23</v>
      </c>
      <c r="D220" s="21">
        <v>4212690</v>
      </c>
      <c r="E220" s="21" t="s">
        <v>234</v>
      </c>
      <c r="F220" s="24">
        <v>484</v>
      </c>
      <c r="G220" s="22">
        <v>0</v>
      </c>
      <c r="H220" s="22"/>
      <c r="I220" s="22">
        <v>4</v>
      </c>
      <c r="J220" s="22">
        <v>0</v>
      </c>
      <c r="K220" s="24">
        <v>488</v>
      </c>
      <c r="L220" s="24">
        <v>5194</v>
      </c>
      <c r="M220" s="25">
        <v>9.3954562957258375E-2</v>
      </c>
      <c r="N220" s="24">
        <v>488</v>
      </c>
      <c r="O220" s="24">
        <v>0</v>
      </c>
      <c r="P220" s="24">
        <v>488</v>
      </c>
      <c r="Q220" s="26">
        <v>488</v>
      </c>
      <c r="R220" s="26">
        <v>488</v>
      </c>
    </row>
    <row r="221" spans="1:18" x14ac:dyDescent="0.25">
      <c r="A221" s="1">
        <v>1</v>
      </c>
      <c r="B221" s="1">
        <v>42</v>
      </c>
      <c r="C221" s="1" t="s">
        <v>23</v>
      </c>
      <c r="D221" s="21">
        <v>4212725</v>
      </c>
      <c r="E221" s="21" t="s">
        <v>235</v>
      </c>
      <c r="F221" s="24">
        <v>1139</v>
      </c>
      <c r="G221" s="22">
        <v>0</v>
      </c>
      <c r="H221" s="22"/>
      <c r="I221" s="22">
        <v>9</v>
      </c>
      <c r="J221" s="22">
        <v>0</v>
      </c>
      <c r="K221" s="24">
        <v>1148</v>
      </c>
      <c r="L221" s="24">
        <v>5642</v>
      </c>
      <c r="M221" s="25">
        <v>0.20347394540942929</v>
      </c>
      <c r="N221" s="24">
        <v>1148</v>
      </c>
      <c r="O221" s="24">
        <v>1148</v>
      </c>
      <c r="P221" s="24">
        <v>1148</v>
      </c>
      <c r="Q221" s="26">
        <v>1376.5</v>
      </c>
      <c r="R221" s="26">
        <v>1376.5</v>
      </c>
    </row>
    <row r="222" spans="1:18" x14ac:dyDescent="0.25">
      <c r="A222" s="1">
        <v>1</v>
      </c>
      <c r="B222" s="1">
        <v>42</v>
      </c>
      <c r="C222" s="1" t="s">
        <v>23</v>
      </c>
      <c r="D222" s="21">
        <v>4212750</v>
      </c>
      <c r="E222" s="21" t="s">
        <v>236</v>
      </c>
      <c r="F222" s="24">
        <v>371</v>
      </c>
      <c r="G222" s="22">
        <v>0</v>
      </c>
      <c r="H222" s="22"/>
      <c r="I222" s="22">
        <v>2</v>
      </c>
      <c r="J222" s="22">
        <v>0</v>
      </c>
      <c r="K222" s="24">
        <v>373</v>
      </c>
      <c r="L222" s="24">
        <v>2433</v>
      </c>
      <c r="M222" s="25">
        <v>0.15330867242087956</v>
      </c>
      <c r="N222" s="24">
        <v>373</v>
      </c>
      <c r="O222" s="24">
        <v>373</v>
      </c>
      <c r="P222" s="24">
        <v>373</v>
      </c>
      <c r="Q222" s="26">
        <v>373</v>
      </c>
      <c r="R222" s="26">
        <v>373</v>
      </c>
    </row>
    <row r="223" spans="1:18" x14ac:dyDescent="0.25">
      <c r="A223" s="1">
        <v>1</v>
      </c>
      <c r="B223" s="1">
        <v>42</v>
      </c>
      <c r="C223" s="1" t="s">
        <v>23</v>
      </c>
      <c r="D223" s="21">
        <v>4212720</v>
      </c>
      <c r="E223" s="21" t="s">
        <v>237</v>
      </c>
      <c r="F223" s="24">
        <v>175</v>
      </c>
      <c r="G223" s="22">
        <v>0</v>
      </c>
      <c r="H223" s="22"/>
      <c r="I223" s="22">
        <v>0</v>
      </c>
      <c r="J223" s="22">
        <v>0</v>
      </c>
      <c r="K223" s="24">
        <v>175</v>
      </c>
      <c r="L223" s="24">
        <v>1185</v>
      </c>
      <c r="M223" s="25">
        <v>0.14767932489451477</v>
      </c>
      <c r="N223" s="24">
        <v>175</v>
      </c>
      <c r="O223" s="24">
        <v>0</v>
      </c>
      <c r="P223" s="24">
        <v>175</v>
      </c>
      <c r="Q223" s="26">
        <v>175</v>
      </c>
      <c r="R223" s="26">
        <v>175</v>
      </c>
    </row>
    <row r="224" spans="1:18" x14ac:dyDescent="0.25">
      <c r="A224" s="1">
        <v>1</v>
      </c>
      <c r="B224" s="1">
        <v>42</v>
      </c>
      <c r="C224" s="1" t="s">
        <v>23</v>
      </c>
      <c r="D224" s="21">
        <v>4212840</v>
      </c>
      <c r="E224" s="21" t="s">
        <v>238</v>
      </c>
      <c r="F224" s="24">
        <v>548</v>
      </c>
      <c r="G224" s="22">
        <v>0</v>
      </c>
      <c r="H224" s="22"/>
      <c r="I224" s="22">
        <v>10</v>
      </c>
      <c r="J224" s="22">
        <v>0</v>
      </c>
      <c r="K224" s="24">
        <v>558</v>
      </c>
      <c r="L224" s="24">
        <v>4030</v>
      </c>
      <c r="M224" s="25">
        <v>0.13846153846153847</v>
      </c>
      <c r="N224" s="24">
        <v>558</v>
      </c>
      <c r="O224" s="24">
        <v>0</v>
      </c>
      <c r="P224" s="24">
        <v>558</v>
      </c>
      <c r="Q224" s="26">
        <v>558</v>
      </c>
      <c r="R224" s="26">
        <v>558</v>
      </c>
    </row>
    <row r="225" spans="1:18" x14ac:dyDescent="0.25">
      <c r="A225" s="1">
        <v>1</v>
      </c>
      <c r="B225" s="1">
        <v>42</v>
      </c>
      <c r="C225" s="1" t="s">
        <v>23</v>
      </c>
      <c r="D225" s="21">
        <v>4212930</v>
      </c>
      <c r="E225" s="21" t="s">
        <v>239</v>
      </c>
      <c r="F225" s="24">
        <v>199</v>
      </c>
      <c r="G225" s="22">
        <v>0</v>
      </c>
      <c r="H225" s="22"/>
      <c r="I225" s="22">
        <v>12</v>
      </c>
      <c r="J225" s="22">
        <v>0</v>
      </c>
      <c r="K225" s="24">
        <v>211</v>
      </c>
      <c r="L225" s="24">
        <v>1888</v>
      </c>
      <c r="M225" s="25">
        <v>0.11175847457627118</v>
      </c>
      <c r="N225" s="24">
        <v>211</v>
      </c>
      <c r="O225" s="24">
        <v>0</v>
      </c>
      <c r="P225" s="24">
        <v>211</v>
      </c>
      <c r="Q225" s="26">
        <v>211</v>
      </c>
      <c r="R225" s="26">
        <v>211</v>
      </c>
    </row>
    <row r="226" spans="1:18" x14ac:dyDescent="0.25">
      <c r="A226" s="1">
        <v>1</v>
      </c>
      <c r="B226" s="1">
        <v>42</v>
      </c>
      <c r="C226" s="1" t="s">
        <v>23</v>
      </c>
      <c r="D226" s="21">
        <v>4212990</v>
      </c>
      <c r="E226" s="21" t="s">
        <v>240</v>
      </c>
      <c r="F226" s="24">
        <v>162</v>
      </c>
      <c r="G226" s="22">
        <v>0</v>
      </c>
      <c r="H226" s="22"/>
      <c r="I226" s="22">
        <v>0</v>
      </c>
      <c r="J226" s="22">
        <v>0</v>
      </c>
      <c r="K226" s="24">
        <v>162</v>
      </c>
      <c r="L226" s="24">
        <v>1289</v>
      </c>
      <c r="M226" s="25">
        <v>0.1256788207913111</v>
      </c>
      <c r="N226" s="24">
        <v>162</v>
      </c>
      <c r="O226" s="24">
        <v>0</v>
      </c>
      <c r="P226" s="24">
        <v>162</v>
      </c>
      <c r="Q226" s="26">
        <v>162</v>
      </c>
      <c r="R226" s="26">
        <v>162</v>
      </c>
    </row>
    <row r="227" spans="1:18" x14ac:dyDescent="0.25">
      <c r="A227" s="1">
        <v>1</v>
      </c>
      <c r="B227" s="1">
        <v>42</v>
      </c>
      <c r="C227" s="1" t="s">
        <v>23</v>
      </c>
      <c r="D227" s="21">
        <v>4213050</v>
      </c>
      <c r="E227" s="21" t="s">
        <v>241</v>
      </c>
      <c r="F227" s="24">
        <v>194</v>
      </c>
      <c r="G227" s="22">
        <v>0</v>
      </c>
      <c r="H227" s="22"/>
      <c r="I227" s="22">
        <v>2</v>
      </c>
      <c r="J227" s="22">
        <v>0</v>
      </c>
      <c r="K227" s="24">
        <v>196</v>
      </c>
      <c r="L227" s="24">
        <v>1823</v>
      </c>
      <c r="M227" s="25">
        <v>0.10751508502468458</v>
      </c>
      <c r="N227" s="24">
        <v>196</v>
      </c>
      <c r="O227" s="24">
        <v>0</v>
      </c>
      <c r="P227" s="24">
        <v>196</v>
      </c>
      <c r="Q227" s="26">
        <v>196.00000000000003</v>
      </c>
      <c r="R227" s="26">
        <v>196.00000000000003</v>
      </c>
    </row>
    <row r="228" spans="1:18" x14ac:dyDescent="0.25">
      <c r="A228" s="1">
        <v>1</v>
      </c>
      <c r="B228" s="1">
        <v>42</v>
      </c>
      <c r="C228" s="1" t="s">
        <v>23</v>
      </c>
      <c r="D228" s="21">
        <v>4213020</v>
      </c>
      <c r="E228" s="21" t="s">
        <v>242</v>
      </c>
      <c r="F228" s="24">
        <v>222</v>
      </c>
      <c r="G228" s="22">
        <v>0</v>
      </c>
      <c r="H228" s="22"/>
      <c r="I228" s="22">
        <v>6</v>
      </c>
      <c r="J228" s="22">
        <v>0</v>
      </c>
      <c r="K228" s="24">
        <v>228</v>
      </c>
      <c r="L228" s="24">
        <v>2293</v>
      </c>
      <c r="M228" s="25">
        <v>9.9433057130396865E-2</v>
      </c>
      <c r="N228" s="24">
        <v>228</v>
      </c>
      <c r="O228" s="24">
        <v>0</v>
      </c>
      <c r="P228" s="24">
        <v>228</v>
      </c>
      <c r="Q228" s="26">
        <v>228</v>
      </c>
      <c r="R228" s="26">
        <v>228</v>
      </c>
    </row>
    <row r="229" spans="1:18" x14ac:dyDescent="0.25">
      <c r="A229" s="1">
        <v>1</v>
      </c>
      <c r="B229" s="1">
        <v>42</v>
      </c>
      <c r="C229" s="1" t="s">
        <v>23</v>
      </c>
      <c r="D229" s="21">
        <v>4213080</v>
      </c>
      <c r="E229" s="21" t="s">
        <v>243</v>
      </c>
      <c r="F229" s="24">
        <v>311</v>
      </c>
      <c r="G229" s="22">
        <v>0</v>
      </c>
      <c r="H229" s="22"/>
      <c r="I229" s="22">
        <v>1</v>
      </c>
      <c r="J229" s="22">
        <v>0</v>
      </c>
      <c r="K229" s="24">
        <v>312</v>
      </c>
      <c r="L229" s="24">
        <v>1391</v>
      </c>
      <c r="M229" s="25">
        <v>0.22429906542056074</v>
      </c>
      <c r="N229" s="24">
        <v>312</v>
      </c>
      <c r="O229" s="24">
        <v>312</v>
      </c>
      <c r="P229" s="24">
        <v>312</v>
      </c>
      <c r="Q229" s="26">
        <v>386.79907499999996</v>
      </c>
      <c r="R229" s="26">
        <v>366.31594999999999</v>
      </c>
    </row>
    <row r="230" spans="1:18" x14ac:dyDescent="0.25">
      <c r="A230" s="1">
        <v>1</v>
      </c>
      <c r="B230" s="1">
        <v>42</v>
      </c>
      <c r="C230" s="1" t="s">
        <v>23</v>
      </c>
      <c r="D230" s="21">
        <v>4213110</v>
      </c>
      <c r="E230" s="21" t="s">
        <v>244</v>
      </c>
      <c r="F230" s="24">
        <v>348</v>
      </c>
      <c r="G230" s="22">
        <v>0</v>
      </c>
      <c r="H230" s="22"/>
      <c r="I230" s="22">
        <v>8</v>
      </c>
      <c r="J230" s="22">
        <v>0</v>
      </c>
      <c r="K230" s="24">
        <v>356</v>
      </c>
      <c r="L230" s="24">
        <v>4134</v>
      </c>
      <c r="M230" s="25">
        <v>8.6115142718916307E-2</v>
      </c>
      <c r="N230" s="24">
        <v>356</v>
      </c>
      <c r="O230" s="24">
        <v>0</v>
      </c>
      <c r="P230" s="24">
        <v>356</v>
      </c>
      <c r="Q230" s="26">
        <v>356</v>
      </c>
      <c r="R230" s="26">
        <v>356</v>
      </c>
    </row>
    <row r="231" spans="1:18" x14ac:dyDescent="0.25">
      <c r="A231" s="1">
        <v>1</v>
      </c>
      <c r="B231" s="1">
        <v>42</v>
      </c>
      <c r="C231" s="1" t="s">
        <v>23</v>
      </c>
      <c r="D231" s="21">
        <v>4213140</v>
      </c>
      <c r="E231" s="21" t="s">
        <v>245</v>
      </c>
      <c r="F231" s="24">
        <v>3915</v>
      </c>
      <c r="G231" s="22">
        <v>0</v>
      </c>
      <c r="H231" s="22"/>
      <c r="I231" s="22">
        <v>63</v>
      </c>
      <c r="J231" s="22">
        <v>0</v>
      </c>
      <c r="K231" s="24">
        <v>3978</v>
      </c>
      <c r="L231" s="24">
        <v>12345</v>
      </c>
      <c r="M231" s="25">
        <v>0.32223572296476305</v>
      </c>
      <c r="N231" s="24">
        <v>3978</v>
      </c>
      <c r="O231" s="24">
        <v>3978</v>
      </c>
      <c r="P231" s="24">
        <v>3978</v>
      </c>
      <c r="Q231" s="26">
        <v>6646.4381250000006</v>
      </c>
      <c r="R231" s="26">
        <v>7260.2272499999999</v>
      </c>
    </row>
    <row r="232" spans="1:18" x14ac:dyDescent="0.25">
      <c r="A232" s="1">
        <v>1</v>
      </c>
      <c r="B232" s="1">
        <v>42</v>
      </c>
      <c r="C232" s="1" t="s">
        <v>23</v>
      </c>
      <c r="D232" s="21">
        <v>4213320</v>
      </c>
      <c r="E232" s="21" t="s">
        <v>246</v>
      </c>
      <c r="F232" s="24">
        <v>752</v>
      </c>
      <c r="G232" s="22">
        <v>0</v>
      </c>
      <c r="H232" s="22"/>
      <c r="I232" s="22">
        <v>11</v>
      </c>
      <c r="J232" s="22">
        <v>0</v>
      </c>
      <c r="K232" s="24">
        <v>763</v>
      </c>
      <c r="L232" s="24">
        <v>3083</v>
      </c>
      <c r="M232" s="25">
        <v>0.24748621472591631</v>
      </c>
      <c r="N232" s="24">
        <v>763</v>
      </c>
      <c r="O232" s="24">
        <v>763</v>
      </c>
      <c r="P232" s="24">
        <v>763</v>
      </c>
      <c r="Q232" s="26">
        <v>1036.0129750000001</v>
      </c>
      <c r="R232" s="26">
        <v>1026.35735</v>
      </c>
    </row>
    <row r="233" spans="1:18" x14ac:dyDescent="0.25">
      <c r="A233" s="1">
        <v>1</v>
      </c>
      <c r="B233" s="1">
        <v>42</v>
      </c>
      <c r="C233" s="1" t="s">
        <v>23</v>
      </c>
      <c r="D233" s="21">
        <v>4213380</v>
      </c>
      <c r="E233" s="21" t="s">
        <v>247</v>
      </c>
      <c r="F233" s="24">
        <v>138</v>
      </c>
      <c r="G233" s="22">
        <v>0</v>
      </c>
      <c r="H233" s="22"/>
      <c r="I233" s="22">
        <v>0</v>
      </c>
      <c r="J233" s="22">
        <v>0</v>
      </c>
      <c r="K233" s="24">
        <v>138</v>
      </c>
      <c r="L233" s="24">
        <v>1281</v>
      </c>
      <c r="M233" s="25">
        <v>0.10772833723653395</v>
      </c>
      <c r="N233" s="24">
        <v>138</v>
      </c>
      <c r="O233" s="24">
        <v>0</v>
      </c>
      <c r="P233" s="24">
        <v>138</v>
      </c>
      <c r="Q233" s="26">
        <v>138</v>
      </c>
      <c r="R233" s="26">
        <v>138</v>
      </c>
    </row>
    <row r="234" spans="1:18" x14ac:dyDescent="0.25">
      <c r="A234" s="1">
        <v>1</v>
      </c>
      <c r="B234" s="1">
        <v>42</v>
      </c>
      <c r="C234" s="1" t="s">
        <v>23</v>
      </c>
      <c r="D234" s="21">
        <v>4213440</v>
      </c>
      <c r="E234" s="21" t="s">
        <v>248</v>
      </c>
      <c r="F234" s="24">
        <v>1465</v>
      </c>
      <c r="G234" s="22">
        <v>0</v>
      </c>
      <c r="H234" s="22"/>
      <c r="I234" s="22">
        <v>17</v>
      </c>
      <c r="J234" s="22">
        <v>0</v>
      </c>
      <c r="K234" s="24">
        <v>1482</v>
      </c>
      <c r="L234" s="24">
        <v>4945</v>
      </c>
      <c r="M234" s="25">
        <v>0.29969666329625883</v>
      </c>
      <c r="N234" s="24">
        <v>1482</v>
      </c>
      <c r="O234" s="24">
        <v>1482</v>
      </c>
      <c r="P234" s="24">
        <v>1482</v>
      </c>
      <c r="Q234" s="26">
        <v>2307.1721250000001</v>
      </c>
      <c r="R234" s="26">
        <v>2420.7752499999997</v>
      </c>
    </row>
    <row r="235" spans="1:18" x14ac:dyDescent="0.25">
      <c r="A235" s="1">
        <v>1</v>
      </c>
      <c r="B235" s="1">
        <v>42</v>
      </c>
      <c r="C235" s="1" t="s">
        <v>23</v>
      </c>
      <c r="D235" s="21">
        <v>4213470</v>
      </c>
      <c r="E235" s="21" t="s">
        <v>249</v>
      </c>
      <c r="F235" s="24">
        <v>140</v>
      </c>
      <c r="G235" s="22">
        <v>0</v>
      </c>
      <c r="H235" s="22"/>
      <c r="I235" s="22">
        <v>1</v>
      </c>
      <c r="J235" s="22">
        <v>0</v>
      </c>
      <c r="K235" s="24">
        <v>141</v>
      </c>
      <c r="L235" s="24">
        <v>772</v>
      </c>
      <c r="M235" s="25">
        <v>0.18264248704663213</v>
      </c>
      <c r="N235" s="24">
        <v>141</v>
      </c>
      <c r="O235" s="24">
        <v>141</v>
      </c>
      <c r="P235" s="24">
        <v>141</v>
      </c>
      <c r="Q235" s="26">
        <v>156.54180000000002</v>
      </c>
      <c r="R235" s="26">
        <v>151.3612</v>
      </c>
    </row>
    <row r="236" spans="1:18" x14ac:dyDescent="0.25">
      <c r="A236" s="1">
        <v>1</v>
      </c>
      <c r="B236" s="1">
        <v>42</v>
      </c>
      <c r="C236" s="1" t="s">
        <v>23</v>
      </c>
      <c r="D236" s="21">
        <v>4213500</v>
      </c>
      <c r="E236" s="21" t="s">
        <v>250</v>
      </c>
      <c r="F236" s="24">
        <v>421</v>
      </c>
      <c r="G236" s="22">
        <v>0</v>
      </c>
      <c r="H236" s="22"/>
      <c r="I236" s="22">
        <v>14</v>
      </c>
      <c r="J236" s="22">
        <v>0</v>
      </c>
      <c r="K236" s="24">
        <v>435</v>
      </c>
      <c r="L236" s="24">
        <v>2440</v>
      </c>
      <c r="M236" s="25">
        <v>0.17827868852459017</v>
      </c>
      <c r="N236" s="24">
        <v>435</v>
      </c>
      <c r="O236" s="24">
        <v>435</v>
      </c>
      <c r="P236" s="24">
        <v>435</v>
      </c>
      <c r="Q236" s="26">
        <v>476.13600000000002</v>
      </c>
      <c r="R236" s="26">
        <v>462.42400000000004</v>
      </c>
    </row>
    <row r="237" spans="1:18" x14ac:dyDescent="0.25">
      <c r="A237" s="1">
        <v>1</v>
      </c>
      <c r="B237" s="1">
        <v>42</v>
      </c>
      <c r="C237" s="1" t="s">
        <v>23</v>
      </c>
      <c r="D237" s="21">
        <v>4213590</v>
      </c>
      <c r="E237" s="21" t="s">
        <v>251</v>
      </c>
      <c r="F237" s="24">
        <v>240</v>
      </c>
      <c r="G237" s="22">
        <v>0</v>
      </c>
      <c r="H237" s="22"/>
      <c r="I237" s="22">
        <v>13</v>
      </c>
      <c r="J237" s="22">
        <v>0</v>
      </c>
      <c r="K237" s="24">
        <v>253</v>
      </c>
      <c r="L237" s="24">
        <v>2179</v>
      </c>
      <c r="M237" s="25">
        <v>0.11610830656264341</v>
      </c>
      <c r="N237" s="24">
        <v>253</v>
      </c>
      <c r="O237" s="24">
        <v>0</v>
      </c>
      <c r="P237" s="24">
        <v>253</v>
      </c>
      <c r="Q237" s="26">
        <v>253</v>
      </c>
      <c r="R237" s="26">
        <v>253</v>
      </c>
    </row>
    <row r="238" spans="1:18" x14ac:dyDescent="0.25">
      <c r="A238" s="1">
        <v>1</v>
      </c>
      <c r="B238" s="1">
        <v>42</v>
      </c>
      <c r="C238" s="1" t="s">
        <v>23</v>
      </c>
      <c r="D238" s="21">
        <v>4213710</v>
      </c>
      <c r="E238" s="21" t="s">
        <v>252</v>
      </c>
      <c r="F238" s="24">
        <v>242</v>
      </c>
      <c r="G238" s="22">
        <v>0</v>
      </c>
      <c r="H238" s="22"/>
      <c r="I238" s="22">
        <v>15</v>
      </c>
      <c r="J238" s="22">
        <v>0</v>
      </c>
      <c r="K238" s="24">
        <v>257</v>
      </c>
      <c r="L238" s="24">
        <v>2079</v>
      </c>
      <c r="M238" s="25">
        <v>0.12361712361712361</v>
      </c>
      <c r="N238" s="24">
        <v>257</v>
      </c>
      <c r="O238" s="24">
        <v>0</v>
      </c>
      <c r="P238" s="24">
        <v>257</v>
      </c>
      <c r="Q238" s="26">
        <v>257</v>
      </c>
      <c r="R238" s="26">
        <v>257</v>
      </c>
    </row>
    <row r="239" spans="1:18" x14ac:dyDescent="0.25">
      <c r="A239" s="1">
        <v>1</v>
      </c>
      <c r="B239" s="1">
        <v>42</v>
      </c>
      <c r="C239" s="1" t="s">
        <v>23</v>
      </c>
      <c r="D239" s="21">
        <v>4214460</v>
      </c>
      <c r="E239" s="21" t="s">
        <v>253</v>
      </c>
      <c r="F239" s="24">
        <v>261</v>
      </c>
      <c r="G239" s="22">
        <v>0</v>
      </c>
      <c r="H239" s="22"/>
      <c r="I239" s="22">
        <v>13</v>
      </c>
      <c r="J239" s="22">
        <v>0</v>
      </c>
      <c r="K239" s="24">
        <v>274</v>
      </c>
      <c r="L239" s="24">
        <v>1446</v>
      </c>
      <c r="M239" s="25">
        <v>0.18948824343015214</v>
      </c>
      <c r="N239" s="24">
        <v>274</v>
      </c>
      <c r="O239" s="24">
        <v>274</v>
      </c>
      <c r="P239" s="24">
        <v>274</v>
      </c>
      <c r="Q239" s="26">
        <v>310.53489999999999</v>
      </c>
      <c r="R239" s="26">
        <v>298.35660000000001</v>
      </c>
    </row>
    <row r="240" spans="1:18" x14ac:dyDescent="0.25">
      <c r="A240" s="1">
        <v>1</v>
      </c>
      <c r="B240" s="1">
        <v>42</v>
      </c>
      <c r="C240" s="1" t="s">
        <v>23</v>
      </c>
      <c r="D240" s="21">
        <v>4213980</v>
      </c>
      <c r="E240" s="21" t="s">
        <v>254</v>
      </c>
      <c r="F240" s="24">
        <v>239</v>
      </c>
      <c r="G240" s="22">
        <v>0</v>
      </c>
      <c r="H240" s="22"/>
      <c r="I240" s="22">
        <v>8</v>
      </c>
      <c r="J240" s="22">
        <v>0</v>
      </c>
      <c r="K240" s="24">
        <v>247</v>
      </c>
      <c r="L240" s="24">
        <v>2461</v>
      </c>
      <c r="M240" s="25">
        <v>0.10036570499796831</v>
      </c>
      <c r="N240" s="24">
        <v>247</v>
      </c>
      <c r="O240" s="24">
        <v>0</v>
      </c>
      <c r="P240" s="24">
        <v>247</v>
      </c>
      <c r="Q240" s="26">
        <v>247</v>
      </c>
      <c r="R240" s="26">
        <v>247</v>
      </c>
    </row>
    <row r="241" spans="1:18" x14ac:dyDescent="0.25">
      <c r="A241" s="1">
        <v>1</v>
      </c>
      <c r="B241" s="1">
        <v>42</v>
      </c>
      <c r="C241" s="1" t="s">
        <v>23</v>
      </c>
      <c r="D241" s="21">
        <v>4214100</v>
      </c>
      <c r="E241" s="21" t="s">
        <v>255</v>
      </c>
      <c r="F241" s="24">
        <v>357</v>
      </c>
      <c r="G241" s="22">
        <v>0</v>
      </c>
      <c r="H241" s="22"/>
      <c r="I241" s="22">
        <v>12</v>
      </c>
      <c r="J241" s="22">
        <v>0</v>
      </c>
      <c r="K241" s="24">
        <v>369</v>
      </c>
      <c r="L241" s="24">
        <v>4442</v>
      </c>
      <c r="M241" s="25">
        <v>8.3070688878883386E-2</v>
      </c>
      <c r="N241" s="24">
        <v>369</v>
      </c>
      <c r="O241" s="24">
        <v>0</v>
      </c>
      <c r="P241" s="24">
        <v>369</v>
      </c>
      <c r="Q241" s="26">
        <v>369</v>
      </c>
      <c r="R241" s="26">
        <v>369</v>
      </c>
    </row>
    <row r="242" spans="1:18" x14ac:dyDescent="0.25">
      <c r="A242" s="1">
        <v>1</v>
      </c>
      <c r="B242" s="1">
        <v>42</v>
      </c>
      <c r="C242" s="1" t="s">
        <v>23</v>
      </c>
      <c r="D242" s="21">
        <v>4214160</v>
      </c>
      <c r="E242" s="21" t="s">
        <v>256</v>
      </c>
      <c r="F242" s="24">
        <v>439</v>
      </c>
      <c r="G242" s="22">
        <v>0</v>
      </c>
      <c r="H242" s="22"/>
      <c r="I242" s="22">
        <v>6</v>
      </c>
      <c r="J242" s="22">
        <v>0</v>
      </c>
      <c r="K242" s="24">
        <v>445</v>
      </c>
      <c r="L242" s="24">
        <v>10450</v>
      </c>
      <c r="M242" s="25">
        <v>4.2583732057416265E-2</v>
      </c>
      <c r="N242" s="24">
        <v>445</v>
      </c>
      <c r="O242" s="24">
        <v>0</v>
      </c>
      <c r="P242" s="24">
        <v>0</v>
      </c>
      <c r="Q242" s="26">
        <v>0</v>
      </c>
      <c r="R242" s="26">
        <v>0</v>
      </c>
    </row>
    <row r="243" spans="1:18" x14ac:dyDescent="0.25">
      <c r="A243" s="1">
        <v>1</v>
      </c>
      <c r="B243" s="1">
        <v>42</v>
      </c>
      <c r="C243" s="1" t="s">
        <v>23</v>
      </c>
      <c r="D243" s="21">
        <v>4214190</v>
      </c>
      <c r="E243" s="21" t="s">
        <v>257</v>
      </c>
      <c r="F243" s="24">
        <v>121</v>
      </c>
      <c r="G243" s="22">
        <v>0</v>
      </c>
      <c r="H243" s="22"/>
      <c r="I243" s="22">
        <v>2</v>
      </c>
      <c r="J243" s="22">
        <v>0</v>
      </c>
      <c r="K243" s="24">
        <v>123</v>
      </c>
      <c r="L243" s="24">
        <v>2464</v>
      </c>
      <c r="M243" s="25">
        <v>4.9918831168831168E-2</v>
      </c>
      <c r="N243" s="24">
        <v>123</v>
      </c>
      <c r="O243" s="24">
        <v>0</v>
      </c>
      <c r="P243" s="24">
        <v>0</v>
      </c>
      <c r="Q243" s="26">
        <v>0</v>
      </c>
      <c r="R243" s="26">
        <v>0</v>
      </c>
    </row>
    <row r="244" spans="1:18" x14ac:dyDescent="0.25">
      <c r="A244" s="1">
        <v>1</v>
      </c>
      <c r="B244" s="1">
        <v>42</v>
      </c>
      <c r="C244" s="1" t="s">
        <v>23</v>
      </c>
      <c r="D244" s="21">
        <v>4214310</v>
      </c>
      <c r="E244" s="21" t="s">
        <v>258</v>
      </c>
      <c r="F244" s="24">
        <v>223</v>
      </c>
      <c r="G244" s="22">
        <v>0</v>
      </c>
      <c r="H244" s="22"/>
      <c r="I244" s="22">
        <v>7</v>
      </c>
      <c r="J244" s="22">
        <v>0</v>
      </c>
      <c r="K244" s="24">
        <v>230</v>
      </c>
      <c r="L244" s="24">
        <v>1488</v>
      </c>
      <c r="M244" s="25">
        <v>0.15456989247311828</v>
      </c>
      <c r="N244" s="24">
        <v>230</v>
      </c>
      <c r="O244" s="24">
        <v>230</v>
      </c>
      <c r="P244" s="24">
        <v>230</v>
      </c>
      <c r="Q244" s="26">
        <v>230</v>
      </c>
      <c r="R244" s="26">
        <v>230</v>
      </c>
    </row>
    <row r="245" spans="1:18" x14ac:dyDescent="0.25">
      <c r="A245" s="1">
        <v>1</v>
      </c>
      <c r="B245" s="1">
        <v>42</v>
      </c>
      <c r="C245" s="1" t="s">
        <v>23</v>
      </c>
      <c r="D245" s="21">
        <v>4214430</v>
      </c>
      <c r="E245" s="21" t="s">
        <v>259</v>
      </c>
      <c r="F245" s="24">
        <v>293</v>
      </c>
      <c r="G245" s="22">
        <v>0</v>
      </c>
      <c r="H245" s="22"/>
      <c r="I245" s="22">
        <v>1</v>
      </c>
      <c r="J245" s="22">
        <v>0</v>
      </c>
      <c r="K245" s="24">
        <v>294</v>
      </c>
      <c r="L245" s="24">
        <v>1216</v>
      </c>
      <c r="M245" s="25">
        <v>0.24177631578947367</v>
      </c>
      <c r="N245" s="24">
        <v>294</v>
      </c>
      <c r="O245" s="24">
        <v>294</v>
      </c>
      <c r="P245" s="24">
        <v>294</v>
      </c>
      <c r="Q245" s="26">
        <v>391.2672</v>
      </c>
      <c r="R245" s="26">
        <v>383.98719999999997</v>
      </c>
    </row>
    <row r="246" spans="1:18" x14ac:dyDescent="0.25">
      <c r="A246" s="1">
        <v>1</v>
      </c>
      <c r="B246" s="1">
        <v>42</v>
      </c>
      <c r="C246" s="1" t="s">
        <v>23</v>
      </c>
      <c r="D246" s="21">
        <v>4214550</v>
      </c>
      <c r="E246" s="21" t="s">
        <v>260</v>
      </c>
      <c r="F246" s="24">
        <v>413</v>
      </c>
      <c r="G246" s="22">
        <v>0</v>
      </c>
      <c r="H246" s="22"/>
      <c r="I246" s="22">
        <v>6</v>
      </c>
      <c r="J246" s="22">
        <v>0</v>
      </c>
      <c r="K246" s="24">
        <v>419</v>
      </c>
      <c r="L246" s="24">
        <v>4078</v>
      </c>
      <c r="M246" s="25">
        <v>0.10274644433545856</v>
      </c>
      <c r="N246" s="24">
        <v>419</v>
      </c>
      <c r="O246" s="24">
        <v>0</v>
      </c>
      <c r="P246" s="24">
        <v>419</v>
      </c>
      <c r="Q246" s="26">
        <v>419</v>
      </c>
      <c r="R246" s="26">
        <v>419</v>
      </c>
    </row>
    <row r="247" spans="1:18" x14ac:dyDescent="0.25">
      <c r="A247" s="1">
        <v>1</v>
      </c>
      <c r="B247" s="1">
        <v>42</v>
      </c>
      <c r="C247" s="1" t="s">
        <v>23</v>
      </c>
      <c r="D247" s="21">
        <v>4214580</v>
      </c>
      <c r="E247" s="21" t="s">
        <v>261</v>
      </c>
      <c r="F247" s="24">
        <v>513</v>
      </c>
      <c r="G247" s="22">
        <v>0</v>
      </c>
      <c r="H247" s="22"/>
      <c r="I247" s="22">
        <v>9</v>
      </c>
      <c r="J247" s="22">
        <v>0</v>
      </c>
      <c r="K247" s="24">
        <v>522</v>
      </c>
      <c r="L247" s="24">
        <v>6597</v>
      </c>
      <c r="M247" s="25">
        <v>7.9126875852660303E-2</v>
      </c>
      <c r="N247" s="24">
        <v>522</v>
      </c>
      <c r="O247" s="24">
        <v>0</v>
      </c>
      <c r="P247" s="24">
        <v>522</v>
      </c>
      <c r="Q247" s="26">
        <v>522</v>
      </c>
      <c r="R247" s="26">
        <v>522</v>
      </c>
    </row>
    <row r="248" spans="1:18" x14ac:dyDescent="0.25">
      <c r="A248" s="1">
        <v>1</v>
      </c>
      <c r="B248" s="1">
        <v>42</v>
      </c>
      <c r="C248" s="1" t="s">
        <v>23</v>
      </c>
      <c r="D248" s="21">
        <v>4214730</v>
      </c>
      <c r="E248" s="21" t="s">
        <v>262</v>
      </c>
      <c r="F248" s="24">
        <v>488</v>
      </c>
      <c r="G248" s="22">
        <v>0</v>
      </c>
      <c r="H248" s="22"/>
      <c r="I248" s="22">
        <v>3</v>
      </c>
      <c r="J248" s="22">
        <v>0</v>
      </c>
      <c r="K248" s="24">
        <v>491</v>
      </c>
      <c r="L248" s="24">
        <v>1783</v>
      </c>
      <c r="M248" s="25">
        <v>0.27537857543466071</v>
      </c>
      <c r="N248" s="24">
        <v>491</v>
      </c>
      <c r="O248" s="24">
        <v>491</v>
      </c>
      <c r="P248" s="24">
        <v>491</v>
      </c>
      <c r="Q248" s="26">
        <v>723.49047500000017</v>
      </c>
      <c r="R248" s="26">
        <v>742.77235000000019</v>
      </c>
    </row>
    <row r="249" spans="1:18" x14ac:dyDescent="0.25">
      <c r="A249" s="1">
        <v>1</v>
      </c>
      <c r="B249" s="1">
        <v>42</v>
      </c>
      <c r="C249" s="1" t="s">
        <v>23</v>
      </c>
      <c r="D249" s="21">
        <v>4214760</v>
      </c>
      <c r="E249" s="21" t="s">
        <v>263</v>
      </c>
      <c r="F249" s="24">
        <v>297</v>
      </c>
      <c r="G249" s="22">
        <v>0</v>
      </c>
      <c r="H249" s="22"/>
      <c r="I249" s="22">
        <v>6</v>
      </c>
      <c r="J249" s="22">
        <v>0</v>
      </c>
      <c r="K249" s="24">
        <v>303</v>
      </c>
      <c r="L249" s="24">
        <v>5407</v>
      </c>
      <c r="M249" s="25">
        <v>5.6038468651747733E-2</v>
      </c>
      <c r="N249" s="24">
        <v>303</v>
      </c>
      <c r="O249" s="24">
        <v>0</v>
      </c>
      <c r="P249" s="24">
        <v>303</v>
      </c>
      <c r="Q249" s="26">
        <v>303</v>
      </c>
      <c r="R249" s="26">
        <v>303</v>
      </c>
    </row>
    <row r="250" spans="1:18" x14ac:dyDescent="0.25">
      <c r="A250" s="1">
        <v>1</v>
      </c>
      <c r="B250" s="1">
        <v>42</v>
      </c>
      <c r="C250" s="1" t="s">
        <v>23</v>
      </c>
      <c r="D250" s="21">
        <v>4214790</v>
      </c>
      <c r="E250" s="21" t="s">
        <v>264</v>
      </c>
      <c r="F250" s="24">
        <v>112</v>
      </c>
      <c r="G250" s="22">
        <v>54</v>
      </c>
      <c r="H250" s="22"/>
      <c r="I250" s="22">
        <v>10</v>
      </c>
      <c r="J250" s="22">
        <v>0</v>
      </c>
      <c r="K250" s="24">
        <v>176</v>
      </c>
      <c r="L250" s="24">
        <v>3392</v>
      </c>
      <c r="M250" s="25">
        <v>5.1886792452830191E-2</v>
      </c>
      <c r="N250" s="24">
        <v>176</v>
      </c>
      <c r="O250" s="24">
        <v>0</v>
      </c>
      <c r="P250" s="24">
        <v>176</v>
      </c>
      <c r="Q250" s="26">
        <v>176</v>
      </c>
      <c r="R250" s="26">
        <v>176</v>
      </c>
    </row>
    <row r="251" spans="1:18" x14ac:dyDescent="0.25">
      <c r="A251" s="1">
        <v>1</v>
      </c>
      <c r="B251" s="1">
        <v>42</v>
      </c>
      <c r="C251" s="1" t="s">
        <v>23</v>
      </c>
      <c r="D251" s="21">
        <v>4214880</v>
      </c>
      <c r="E251" s="21" t="s">
        <v>265</v>
      </c>
      <c r="F251" s="24">
        <v>173</v>
      </c>
      <c r="G251" s="22">
        <v>0</v>
      </c>
      <c r="H251" s="22"/>
      <c r="I251" s="22">
        <v>10</v>
      </c>
      <c r="J251" s="22">
        <v>0</v>
      </c>
      <c r="K251" s="24">
        <v>183</v>
      </c>
      <c r="L251" s="24">
        <v>2064</v>
      </c>
      <c r="M251" s="25">
        <v>8.8662790697674423E-2</v>
      </c>
      <c r="N251" s="24">
        <v>183</v>
      </c>
      <c r="O251" s="24">
        <v>0</v>
      </c>
      <c r="P251" s="24">
        <v>183</v>
      </c>
      <c r="Q251" s="26">
        <v>183</v>
      </c>
      <c r="R251" s="26">
        <v>183</v>
      </c>
    </row>
    <row r="252" spans="1:18" x14ac:dyDescent="0.25">
      <c r="A252" s="1">
        <v>1</v>
      </c>
      <c r="B252" s="1">
        <v>42</v>
      </c>
      <c r="C252" s="1" t="s">
        <v>23</v>
      </c>
      <c r="D252" s="21">
        <v>4214940</v>
      </c>
      <c r="E252" s="21" t="s">
        <v>266</v>
      </c>
      <c r="F252" s="24">
        <v>1239</v>
      </c>
      <c r="G252" s="22">
        <v>175</v>
      </c>
      <c r="H252" s="22"/>
      <c r="I252" s="22">
        <v>77</v>
      </c>
      <c r="J252" s="22">
        <v>0</v>
      </c>
      <c r="K252" s="24">
        <v>1491</v>
      </c>
      <c r="L252" s="24">
        <v>4367</v>
      </c>
      <c r="M252" s="25">
        <v>0.34142431875429358</v>
      </c>
      <c r="N252" s="24">
        <v>1491</v>
      </c>
      <c r="O252" s="24">
        <v>1491</v>
      </c>
      <c r="P252" s="24">
        <v>1491</v>
      </c>
      <c r="Q252" s="26">
        <v>2623.4928749999999</v>
      </c>
      <c r="R252" s="26">
        <v>2945.3643500000003</v>
      </c>
    </row>
    <row r="253" spans="1:18" x14ac:dyDescent="0.25">
      <c r="A253" s="1">
        <v>1</v>
      </c>
      <c r="B253" s="1">
        <v>42</v>
      </c>
      <c r="C253" s="1" t="s">
        <v>23</v>
      </c>
      <c r="D253" s="21">
        <v>4215030</v>
      </c>
      <c r="E253" s="21" t="s">
        <v>267</v>
      </c>
      <c r="F253" s="24">
        <v>417</v>
      </c>
      <c r="G253" s="22">
        <v>0</v>
      </c>
      <c r="H253" s="22"/>
      <c r="I253" s="22">
        <v>7</v>
      </c>
      <c r="J253" s="22">
        <v>0</v>
      </c>
      <c r="K253" s="24">
        <v>424</v>
      </c>
      <c r="L253" s="24">
        <v>4269</v>
      </c>
      <c r="M253" s="25">
        <v>9.9320684000936993E-2</v>
      </c>
      <c r="N253" s="24">
        <v>424</v>
      </c>
      <c r="O253" s="24">
        <v>0</v>
      </c>
      <c r="P253" s="24">
        <v>424</v>
      </c>
      <c r="Q253" s="26">
        <v>424</v>
      </c>
      <c r="R253" s="26">
        <v>424</v>
      </c>
    </row>
    <row r="254" spans="1:18" x14ac:dyDescent="0.25">
      <c r="A254" s="1">
        <v>1</v>
      </c>
      <c r="B254" s="1">
        <v>42</v>
      </c>
      <c r="C254" s="1" t="s">
        <v>23</v>
      </c>
      <c r="D254" s="21">
        <v>4215120</v>
      </c>
      <c r="E254" s="21" t="s">
        <v>268</v>
      </c>
      <c r="F254" s="24">
        <v>266</v>
      </c>
      <c r="G254" s="22">
        <v>0</v>
      </c>
      <c r="H254" s="22"/>
      <c r="I254" s="22">
        <v>5</v>
      </c>
      <c r="J254" s="22">
        <v>0</v>
      </c>
      <c r="K254" s="24">
        <v>271</v>
      </c>
      <c r="L254" s="24">
        <v>1292</v>
      </c>
      <c r="M254" s="25">
        <v>0.20975232198142416</v>
      </c>
      <c r="N254" s="24">
        <v>271</v>
      </c>
      <c r="O254" s="24">
        <v>271</v>
      </c>
      <c r="P254" s="24">
        <v>271</v>
      </c>
      <c r="Q254" s="26">
        <v>323.27980000000002</v>
      </c>
      <c r="R254" s="26">
        <v>305.85320000000002</v>
      </c>
    </row>
    <row r="255" spans="1:18" x14ac:dyDescent="0.25">
      <c r="A255" s="1">
        <v>1</v>
      </c>
      <c r="B255" s="1">
        <v>42</v>
      </c>
      <c r="C255" s="1" t="s">
        <v>23</v>
      </c>
      <c r="D255" s="21">
        <v>4214250</v>
      </c>
      <c r="E255" s="21" t="s">
        <v>269</v>
      </c>
      <c r="F255" s="24">
        <v>267</v>
      </c>
      <c r="G255" s="22">
        <v>0</v>
      </c>
      <c r="H255" s="22"/>
      <c r="I255" s="22">
        <v>6</v>
      </c>
      <c r="J255" s="22">
        <v>0</v>
      </c>
      <c r="K255" s="24">
        <v>273</v>
      </c>
      <c r="L255" s="24">
        <v>6323</v>
      </c>
      <c r="M255" s="25">
        <v>4.3175707733670729E-2</v>
      </c>
      <c r="N255" s="24">
        <v>273</v>
      </c>
      <c r="O255" s="24">
        <v>0</v>
      </c>
      <c r="P255" s="24">
        <v>0</v>
      </c>
      <c r="Q255" s="26">
        <v>0</v>
      </c>
      <c r="R255" s="26">
        <v>0</v>
      </c>
    </row>
    <row r="256" spans="1:18" x14ac:dyDescent="0.25">
      <c r="A256" s="1">
        <v>1</v>
      </c>
      <c r="B256" s="1">
        <v>42</v>
      </c>
      <c r="C256" s="1" t="s">
        <v>23</v>
      </c>
      <c r="D256" s="21">
        <v>4215150</v>
      </c>
      <c r="E256" s="21" t="s">
        <v>270</v>
      </c>
      <c r="F256" s="24">
        <v>283</v>
      </c>
      <c r="G256" s="22">
        <v>0</v>
      </c>
      <c r="H256" s="22"/>
      <c r="I256" s="22">
        <v>2</v>
      </c>
      <c r="J256" s="22">
        <v>0</v>
      </c>
      <c r="K256" s="24">
        <v>285</v>
      </c>
      <c r="L256" s="24">
        <v>1007</v>
      </c>
      <c r="M256" s="25">
        <v>0.28301886792452829</v>
      </c>
      <c r="N256" s="24">
        <v>285</v>
      </c>
      <c r="O256" s="24">
        <v>285</v>
      </c>
      <c r="P256" s="24">
        <v>285</v>
      </c>
      <c r="Q256" s="26">
        <v>427.84627499999999</v>
      </c>
      <c r="R256" s="26">
        <v>442.58314999999993</v>
      </c>
    </row>
    <row r="257" spans="1:18" x14ac:dyDescent="0.25">
      <c r="A257" s="1">
        <v>1</v>
      </c>
      <c r="B257" s="1">
        <v>42</v>
      </c>
      <c r="C257" s="1" t="s">
        <v>23</v>
      </c>
      <c r="D257" s="21">
        <v>4215170</v>
      </c>
      <c r="E257" s="21" t="s">
        <v>271</v>
      </c>
      <c r="F257" s="24">
        <v>429</v>
      </c>
      <c r="G257" s="22">
        <v>0</v>
      </c>
      <c r="H257" s="22"/>
      <c r="I257" s="22">
        <v>2</v>
      </c>
      <c r="J257" s="22">
        <v>0</v>
      </c>
      <c r="K257" s="24">
        <v>431</v>
      </c>
      <c r="L257" s="24">
        <v>2050</v>
      </c>
      <c r="M257" s="25">
        <v>0.21024390243902438</v>
      </c>
      <c r="N257" s="24">
        <v>431</v>
      </c>
      <c r="O257" s="24">
        <v>431</v>
      </c>
      <c r="P257" s="24">
        <v>431</v>
      </c>
      <c r="Q257" s="26">
        <v>514.70749999999998</v>
      </c>
      <c r="R257" s="26">
        <v>486.80499999999995</v>
      </c>
    </row>
    <row r="258" spans="1:18" x14ac:dyDescent="0.25">
      <c r="A258" s="1">
        <v>1</v>
      </c>
      <c r="B258" s="1">
        <v>42</v>
      </c>
      <c r="C258" s="1" t="s">
        <v>23</v>
      </c>
      <c r="D258" s="21">
        <v>4215240</v>
      </c>
      <c r="E258" s="21" t="s">
        <v>272</v>
      </c>
      <c r="F258" s="24">
        <v>397</v>
      </c>
      <c r="G258" s="22">
        <v>0</v>
      </c>
      <c r="H258" s="22"/>
      <c r="I258" s="22">
        <v>10</v>
      </c>
      <c r="J258" s="22">
        <v>0</v>
      </c>
      <c r="K258" s="24">
        <v>407</v>
      </c>
      <c r="L258" s="24">
        <v>2632</v>
      </c>
      <c r="M258" s="25">
        <v>0.15463525835866263</v>
      </c>
      <c r="N258" s="24">
        <v>407</v>
      </c>
      <c r="O258" s="24">
        <v>407</v>
      </c>
      <c r="P258" s="24">
        <v>407</v>
      </c>
      <c r="Q258" s="26">
        <v>407.00000000000006</v>
      </c>
      <c r="R258" s="26">
        <v>407.00000000000006</v>
      </c>
    </row>
    <row r="259" spans="1:18" x14ac:dyDescent="0.25">
      <c r="A259" s="1">
        <v>1</v>
      </c>
      <c r="B259" s="1">
        <v>42</v>
      </c>
      <c r="C259" s="1" t="s">
        <v>23</v>
      </c>
      <c r="D259" s="21">
        <v>4215210</v>
      </c>
      <c r="E259" s="21" t="s">
        <v>273</v>
      </c>
      <c r="F259" s="24">
        <v>570</v>
      </c>
      <c r="G259" s="22">
        <v>0</v>
      </c>
      <c r="H259" s="22"/>
      <c r="I259" s="22">
        <v>12</v>
      </c>
      <c r="J259" s="22">
        <v>0</v>
      </c>
      <c r="K259" s="24">
        <v>582</v>
      </c>
      <c r="L259" s="24">
        <v>3026</v>
      </c>
      <c r="M259" s="25">
        <v>0.19233311302048908</v>
      </c>
      <c r="N259" s="24">
        <v>582</v>
      </c>
      <c r="O259" s="24">
        <v>582</v>
      </c>
      <c r="P259" s="24">
        <v>582</v>
      </c>
      <c r="Q259" s="26">
        <v>664.91189999999995</v>
      </c>
      <c r="R259" s="26">
        <v>637.27459999999996</v>
      </c>
    </row>
    <row r="260" spans="1:18" x14ac:dyDescent="0.25">
      <c r="A260" s="1">
        <v>1</v>
      </c>
      <c r="B260" s="1">
        <v>42</v>
      </c>
      <c r="C260" s="1" t="s">
        <v>23</v>
      </c>
      <c r="D260" s="21">
        <v>4215270</v>
      </c>
      <c r="E260" s="21" t="s">
        <v>274</v>
      </c>
      <c r="F260" s="24">
        <v>139</v>
      </c>
      <c r="G260" s="22">
        <v>0</v>
      </c>
      <c r="H260" s="22"/>
      <c r="I260" s="22">
        <v>1</v>
      </c>
      <c r="J260" s="22">
        <v>0</v>
      </c>
      <c r="K260" s="24">
        <v>140</v>
      </c>
      <c r="L260" s="24">
        <v>448</v>
      </c>
      <c r="M260" s="25">
        <v>0.3125</v>
      </c>
      <c r="N260" s="24">
        <v>140</v>
      </c>
      <c r="O260" s="24">
        <v>140</v>
      </c>
      <c r="P260" s="24">
        <v>140</v>
      </c>
      <c r="Q260" s="26">
        <v>227.024</v>
      </c>
      <c r="R260" s="26">
        <v>243.84639999999999</v>
      </c>
    </row>
    <row r="261" spans="1:18" x14ac:dyDescent="0.25">
      <c r="A261" s="1">
        <v>1</v>
      </c>
      <c r="B261" s="1">
        <v>42</v>
      </c>
      <c r="C261" s="1" t="s">
        <v>23</v>
      </c>
      <c r="D261" s="21">
        <v>4215290</v>
      </c>
      <c r="E261" s="21" t="s">
        <v>275</v>
      </c>
      <c r="F261" s="24">
        <v>1532</v>
      </c>
      <c r="G261" s="22">
        <v>0</v>
      </c>
      <c r="H261" s="22"/>
      <c r="I261" s="22">
        <v>25</v>
      </c>
      <c r="J261" s="22">
        <v>0</v>
      </c>
      <c r="K261" s="24">
        <v>1557</v>
      </c>
      <c r="L261" s="24">
        <v>6997</v>
      </c>
      <c r="M261" s="25">
        <v>0.22252393883092755</v>
      </c>
      <c r="N261" s="24">
        <v>1557</v>
      </c>
      <c r="O261" s="24">
        <v>1557</v>
      </c>
      <c r="P261" s="24">
        <v>1557</v>
      </c>
      <c r="Q261" s="26">
        <v>1990</v>
      </c>
      <c r="R261" s="26">
        <v>1990</v>
      </c>
    </row>
    <row r="262" spans="1:18" x14ac:dyDescent="0.25">
      <c r="A262" s="1">
        <v>1</v>
      </c>
      <c r="B262" s="1">
        <v>42</v>
      </c>
      <c r="C262" s="1" t="s">
        <v>23</v>
      </c>
      <c r="D262" s="21">
        <v>4226010</v>
      </c>
      <c r="E262" s="21" t="s">
        <v>276</v>
      </c>
      <c r="F262" s="24">
        <v>343</v>
      </c>
      <c r="G262" s="22">
        <v>0</v>
      </c>
      <c r="H262" s="22"/>
      <c r="I262" s="22">
        <v>6</v>
      </c>
      <c r="J262" s="22">
        <v>0</v>
      </c>
      <c r="K262" s="24">
        <v>349</v>
      </c>
      <c r="L262" s="24">
        <v>2981</v>
      </c>
      <c r="M262" s="25">
        <v>0.11707480711170748</v>
      </c>
      <c r="N262" s="24">
        <v>349</v>
      </c>
      <c r="O262" s="24">
        <v>0</v>
      </c>
      <c r="P262" s="24">
        <v>349</v>
      </c>
      <c r="Q262" s="26">
        <v>349</v>
      </c>
      <c r="R262" s="26">
        <v>349</v>
      </c>
    </row>
    <row r="263" spans="1:18" x14ac:dyDescent="0.25">
      <c r="A263" s="1">
        <v>1</v>
      </c>
      <c r="B263" s="1">
        <v>42</v>
      </c>
      <c r="C263" s="1" t="s">
        <v>23</v>
      </c>
      <c r="D263" s="21">
        <v>4215330</v>
      </c>
      <c r="E263" s="21" t="s">
        <v>277</v>
      </c>
      <c r="F263" s="24">
        <v>925</v>
      </c>
      <c r="G263" s="22">
        <v>62</v>
      </c>
      <c r="H263" s="22"/>
      <c r="I263" s="22">
        <v>10</v>
      </c>
      <c r="J263" s="22">
        <v>0</v>
      </c>
      <c r="K263" s="24">
        <v>997</v>
      </c>
      <c r="L263" s="24">
        <v>8565</v>
      </c>
      <c r="M263" s="25">
        <v>0.1164039696438996</v>
      </c>
      <c r="N263" s="24">
        <v>997</v>
      </c>
      <c r="O263" s="24">
        <v>0</v>
      </c>
      <c r="P263" s="24">
        <v>997</v>
      </c>
      <c r="Q263" s="26">
        <v>1150</v>
      </c>
      <c r="R263" s="26">
        <v>1150</v>
      </c>
    </row>
    <row r="264" spans="1:18" x14ac:dyDescent="0.25">
      <c r="A264" s="1">
        <v>1</v>
      </c>
      <c r="B264" s="1">
        <v>42</v>
      </c>
      <c r="C264" s="1" t="s">
        <v>23</v>
      </c>
      <c r="D264" s="21">
        <v>4215360</v>
      </c>
      <c r="E264" s="21" t="s">
        <v>278</v>
      </c>
      <c r="F264" s="24">
        <v>134</v>
      </c>
      <c r="G264" s="22">
        <v>0</v>
      </c>
      <c r="H264" s="22"/>
      <c r="I264" s="22">
        <v>2</v>
      </c>
      <c r="J264" s="22">
        <v>0</v>
      </c>
      <c r="K264" s="24">
        <v>136</v>
      </c>
      <c r="L264" s="24">
        <v>974</v>
      </c>
      <c r="M264" s="25">
        <v>0.13963039014373715</v>
      </c>
      <c r="N264" s="24">
        <v>136</v>
      </c>
      <c r="O264" s="24">
        <v>0</v>
      </c>
      <c r="P264" s="24">
        <v>136</v>
      </c>
      <c r="Q264" s="26">
        <v>136</v>
      </c>
      <c r="R264" s="26">
        <v>136</v>
      </c>
    </row>
    <row r="265" spans="1:18" x14ac:dyDescent="0.25">
      <c r="A265" s="1">
        <v>1</v>
      </c>
      <c r="B265" s="1">
        <v>42</v>
      </c>
      <c r="C265" s="1" t="s">
        <v>23</v>
      </c>
      <c r="D265" s="21">
        <v>4215450</v>
      </c>
      <c r="E265" s="21" t="s">
        <v>279</v>
      </c>
      <c r="F265" s="24">
        <v>127</v>
      </c>
      <c r="G265" s="22">
        <v>0</v>
      </c>
      <c r="H265" s="22"/>
      <c r="I265" s="22">
        <v>2</v>
      </c>
      <c r="J265" s="22">
        <v>0</v>
      </c>
      <c r="K265" s="24">
        <v>129</v>
      </c>
      <c r="L265" s="24">
        <v>874</v>
      </c>
      <c r="M265" s="25">
        <v>0.14759725400457666</v>
      </c>
      <c r="N265" s="24">
        <v>129</v>
      </c>
      <c r="O265" s="24">
        <v>0</v>
      </c>
      <c r="P265" s="24">
        <v>129</v>
      </c>
      <c r="Q265" s="26">
        <v>129</v>
      </c>
      <c r="R265" s="26">
        <v>129</v>
      </c>
    </row>
    <row r="266" spans="1:18" x14ac:dyDescent="0.25">
      <c r="A266" s="1">
        <v>1</v>
      </c>
      <c r="B266" s="1">
        <v>42</v>
      </c>
      <c r="C266" s="1" t="s">
        <v>23</v>
      </c>
      <c r="D266" s="21">
        <v>4215480</v>
      </c>
      <c r="E266" s="21" t="s">
        <v>280</v>
      </c>
      <c r="F266" s="24">
        <v>410</v>
      </c>
      <c r="G266" s="22">
        <v>0</v>
      </c>
      <c r="H266" s="22"/>
      <c r="I266" s="22">
        <v>16</v>
      </c>
      <c r="J266" s="22">
        <v>0</v>
      </c>
      <c r="K266" s="24">
        <v>426</v>
      </c>
      <c r="L266" s="24">
        <v>2470</v>
      </c>
      <c r="M266" s="25">
        <v>0.17246963562753037</v>
      </c>
      <c r="N266" s="24">
        <v>426</v>
      </c>
      <c r="O266" s="24">
        <v>426</v>
      </c>
      <c r="P266" s="24">
        <v>426</v>
      </c>
      <c r="Q266" s="26">
        <v>456.88049999999998</v>
      </c>
      <c r="R266" s="26">
        <v>446.58699999999999</v>
      </c>
    </row>
    <row r="267" spans="1:18" x14ac:dyDescent="0.25">
      <c r="A267" s="1">
        <v>1</v>
      </c>
      <c r="B267" s="1">
        <v>42</v>
      </c>
      <c r="C267" s="1" t="s">
        <v>23</v>
      </c>
      <c r="D267" s="21">
        <v>4215510</v>
      </c>
      <c r="E267" s="21" t="s">
        <v>281</v>
      </c>
      <c r="F267" s="24">
        <v>225</v>
      </c>
      <c r="G267" s="22">
        <v>0</v>
      </c>
      <c r="H267" s="22"/>
      <c r="I267" s="22">
        <v>2</v>
      </c>
      <c r="J267" s="22">
        <v>0</v>
      </c>
      <c r="K267" s="24">
        <v>227</v>
      </c>
      <c r="L267" s="24">
        <v>1354</v>
      </c>
      <c r="M267" s="25">
        <v>0.16765140324963074</v>
      </c>
      <c r="N267" s="24">
        <v>227</v>
      </c>
      <c r="O267" s="24">
        <v>227</v>
      </c>
      <c r="P267" s="24">
        <v>227</v>
      </c>
      <c r="Q267" s="26">
        <v>239.03510000000003</v>
      </c>
      <c r="R267" s="26">
        <v>235.02340000000001</v>
      </c>
    </row>
    <row r="268" spans="1:18" x14ac:dyDescent="0.25">
      <c r="A268" s="1">
        <v>1</v>
      </c>
      <c r="B268" s="1">
        <v>42</v>
      </c>
      <c r="C268" s="1" t="s">
        <v>23</v>
      </c>
      <c r="D268" s="21">
        <v>4215540</v>
      </c>
      <c r="E268" s="21" t="s">
        <v>282</v>
      </c>
      <c r="F268" s="24">
        <v>213</v>
      </c>
      <c r="G268" s="22">
        <v>0</v>
      </c>
      <c r="H268" s="22"/>
      <c r="I268" s="22">
        <v>9</v>
      </c>
      <c r="J268" s="22">
        <v>0</v>
      </c>
      <c r="K268" s="24">
        <v>222</v>
      </c>
      <c r="L268" s="24">
        <v>1492</v>
      </c>
      <c r="M268" s="25">
        <v>0.1487935656836461</v>
      </c>
      <c r="N268" s="24">
        <v>222</v>
      </c>
      <c r="O268" s="24">
        <v>0</v>
      </c>
      <c r="P268" s="24">
        <v>222</v>
      </c>
      <c r="Q268" s="26">
        <v>222</v>
      </c>
      <c r="R268" s="26">
        <v>222</v>
      </c>
    </row>
    <row r="269" spans="1:18" x14ac:dyDescent="0.25">
      <c r="A269" s="1">
        <v>1</v>
      </c>
      <c r="B269" s="1">
        <v>42</v>
      </c>
      <c r="C269" s="1" t="s">
        <v>23</v>
      </c>
      <c r="D269" s="21">
        <v>4215600</v>
      </c>
      <c r="E269" s="21" t="s">
        <v>283</v>
      </c>
      <c r="F269" s="24">
        <v>220</v>
      </c>
      <c r="G269" s="22">
        <v>0</v>
      </c>
      <c r="H269" s="22"/>
      <c r="I269" s="22">
        <v>2</v>
      </c>
      <c r="J269" s="22">
        <v>0</v>
      </c>
      <c r="K269" s="24">
        <v>222</v>
      </c>
      <c r="L269" s="24">
        <v>953</v>
      </c>
      <c r="M269" s="25">
        <v>0.23294858342077648</v>
      </c>
      <c r="N269" s="24">
        <v>222</v>
      </c>
      <c r="O269" s="24">
        <v>222</v>
      </c>
      <c r="P269" s="24">
        <v>222</v>
      </c>
      <c r="Q269" s="26">
        <v>285.61072499999995</v>
      </c>
      <c r="R269" s="26">
        <v>275.69884999999994</v>
      </c>
    </row>
    <row r="270" spans="1:18" x14ac:dyDescent="0.25">
      <c r="A270" s="1">
        <v>1</v>
      </c>
      <c r="B270" s="1">
        <v>42</v>
      </c>
      <c r="C270" s="1" t="s">
        <v>23</v>
      </c>
      <c r="D270" s="21">
        <v>4217100</v>
      </c>
      <c r="E270" s="21" t="s">
        <v>284</v>
      </c>
      <c r="F270" s="24">
        <v>203</v>
      </c>
      <c r="G270" s="22">
        <v>0</v>
      </c>
      <c r="H270" s="22"/>
      <c r="I270" s="22">
        <v>4</v>
      </c>
      <c r="J270" s="22">
        <v>0</v>
      </c>
      <c r="K270" s="24">
        <v>207</v>
      </c>
      <c r="L270" s="24">
        <v>1457</v>
      </c>
      <c r="M270" s="25">
        <v>0.14207275223061083</v>
      </c>
      <c r="N270" s="24">
        <v>207</v>
      </c>
      <c r="O270" s="24">
        <v>0</v>
      </c>
      <c r="P270" s="24">
        <v>207</v>
      </c>
      <c r="Q270" s="26">
        <v>207</v>
      </c>
      <c r="R270" s="26">
        <v>207</v>
      </c>
    </row>
    <row r="271" spans="1:18" x14ac:dyDescent="0.25">
      <c r="A271" s="1">
        <v>1</v>
      </c>
      <c r="B271" s="1">
        <v>42</v>
      </c>
      <c r="C271" s="1" t="s">
        <v>23</v>
      </c>
      <c r="D271" s="21">
        <v>4215660</v>
      </c>
      <c r="E271" s="21" t="s">
        <v>285</v>
      </c>
      <c r="F271" s="24">
        <v>226</v>
      </c>
      <c r="G271" s="22">
        <v>0</v>
      </c>
      <c r="H271" s="22"/>
      <c r="I271" s="22">
        <v>16</v>
      </c>
      <c r="J271" s="22">
        <v>0</v>
      </c>
      <c r="K271" s="24">
        <v>242</v>
      </c>
      <c r="L271" s="24">
        <v>1021</v>
      </c>
      <c r="M271" s="25">
        <v>0.23702252693437806</v>
      </c>
      <c r="N271" s="24">
        <v>242</v>
      </c>
      <c r="O271" s="24">
        <v>242</v>
      </c>
      <c r="P271" s="24">
        <v>242</v>
      </c>
      <c r="Q271" s="26">
        <v>316.388825</v>
      </c>
      <c r="R271" s="26">
        <v>307.84945000000005</v>
      </c>
    </row>
    <row r="272" spans="1:18" x14ac:dyDescent="0.25">
      <c r="A272" s="1">
        <v>1</v>
      </c>
      <c r="B272" s="1">
        <v>42</v>
      </c>
      <c r="C272" s="1" t="s">
        <v>23</v>
      </c>
      <c r="D272" s="21">
        <v>4215720</v>
      </c>
      <c r="E272" s="21" t="s">
        <v>286</v>
      </c>
      <c r="F272" s="24">
        <v>210</v>
      </c>
      <c r="G272" s="22">
        <v>92</v>
      </c>
      <c r="H272" s="22"/>
      <c r="I272" s="22">
        <v>9</v>
      </c>
      <c r="J272" s="22">
        <v>0</v>
      </c>
      <c r="K272" s="24">
        <v>311</v>
      </c>
      <c r="L272" s="24">
        <v>3450</v>
      </c>
      <c r="M272" s="25">
        <v>9.0144927536231878E-2</v>
      </c>
      <c r="N272" s="24">
        <v>311</v>
      </c>
      <c r="O272" s="24">
        <v>0</v>
      </c>
      <c r="P272" s="24">
        <v>311</v>
      </c>
      <c r="Q272" s="26">
        <v>311</v>
      </c>
      <c r="R272" s="26">
        <v>311</v>
      </c>
    </row>
    <row r="273" spans="1:18" x14ac:dyDescent="0.25">
      <c r="A273" s="1">
        <v>1</v>
      </c>
      <c r="B273" s="1">
        <v>42</v>
      </c>
      <c r="C273" s="1" t="s">
        <v>23</v>
      </c>
      <c r="D273" s="21">
        <v>4215750</v>
      </c>
      <c r="E273" s="21" t="s">
        <v>287</v>
      </c>
      <c r="F273" s="24">
        <v>267</v>
      </c>
      <c r="G273" s="22">
        <v>0</v>
      </c>
      <c r="H273" s="22"/>
      <c r="I273" s="22">
        <v>0</v>
      </c>
      <c r="J273" s="22">
        <v>0</v>
      </c>
      <c r="K273" s="24">
        <v>267</v>
      </c>
      <c r="L273" s="24">
        <v>2063</v>
      </c>
      <c r="M273" s="25">
        <v>0.12942317014057197</v>
      </c>
      <c r="N273" s="24">
        <v>267</v>
      </c>
      <c r="O273" s="24">
        <v>0</v>
      </c>
      <c r="P273" s="24">
        <v>267</v>
      </c>
      <c r="Q273" s="26">
        <v>267</v>
      </c>
      <c r="R273" s="26">
        <v>267</v>
      </c>
    </row>
    <row r="274" spans="1:18" x14ac:dyDescent="0.25">
      <c r="A274" s="1">
        <v>1</v>
      </c>
      <c r="B274" s="1">
        <v>42</v>
      </c>
      <c r="C274" s="1" t="s">
        <v>23</v>
      </c>
      <c r="D274" s="21">
        <v>4215810</v>
      </c>
      <c r="E274" s="21" t="s">
        <v>288</v>
      </c>
      <c r="F274" s="24">
        <v>287</v>
      </c>
      <c r="G274" s="22">
        <v>0</v>
      </c>
      <c r="H274" s="22"/>
      <c r="I274" s="22">
        <v>6</v>
      </c>
      <c r="J274" s="22">
        <v>0</v>
      </c>
      <c r="K274" s="24">
        <v>293</v>
      </c>
      <c r="L274" s="24">
        <v>1616</v>
      </c>
      <c r="M274" s="25">
        <v>0.18131188118811881</v>
      </c>
      <c r="N274" s="24">
        <v>293</v>
      </c>
      <c r="O274" s="24">
        <v>293</v>
      </c>
      <c r="P274" s="24">
        <v>293</v>
      </c>
      <c r="Q274" s="26">
        <v>323.92039999999997</v>
      </c>
      <c r="R274" s="26">
        <v>313.61360000000002</v>
      </c>
    </row>
    <row r="275" spans="1:18" x14ac:dyDescent="0.25">
      <c r="A275" s="1">
        <v>1</v>
      </c>
      <c r="B275" s="1">
        <v>42</v>
      </c>
      <c r="C275" s="1" t="s">
        <v>23</v>
      </c>
      <c r="D275" s="21">
        <v>4215830</v>
      </c>
      <c r="E275" s="21" t="s">
        <v>289</v>
      </c>
      <c r="F275" s="24">
        <v>214</v>
      </c>
      <c r="G275" s="22">
        <v>8</v>
      </c>
      <c r="H275" s="22"/>
      <c r="I275" s="22">
        <v>7</v>
      </c>
      <c r="J275" s="22">
        <v>0</v>
      </c>
      <c r="K275" s="24">
        <v>229</v>
      </c>
      <c r="L275" s="24">
        <v>3989</v>
      </c>
      <c r="M275" s="25">
        <v>5.7407871647029332E-2</v>
      </c>
      <c r="N275" s="24">
        <v>229</v>
      </c>
      <c r="O275" s="24">
        <v>0</v>
      </c>
      <c r="P275" s="24">
        <v>229</v>
      </c>
      <c r="Q275" s="26">
        <v>229</v>
      </c>
      <c r="R275" s="26">
        <v>229</v>
      </c>
    </row>
    <row r="276" spans="1:18" x14ac:dyDescent="0.25">
      <c r="A276" s="1">
        <v>1</v>
      </c>
      <c r="B276" s="1">
        <v>42</v>
      </c>
      <c r="C276" s="1" t="s">
        <v>23</v>
      </c>
      <c r="D276" s="21">
        <v>4215900</v>
      </c>
      <c r="E276" s="21" t="s">
        <v>290</v>
      </c>
      <c r="F276" s="24">
        <v>174</v>
      </c>
      <c r="G276" s="22">
        <v>0</v>
      </c>
      <c r="H276" s="22"/>
      <c r="I276" s="22">
        <v>1</v>
      </c>
      <c r="J276" s="22">
        <v>0</v>
      </c>
      <c r="K276" s="24">
        <v>175</v>
      </c>
      <c r="L276" s="24">
        <v>1193</v>
      </c>
      <c r="M276" s="25">
        <v>0.14668901927912825</v>
      </c>
      <c r="N276" s="24">
        <v>175</v>
      </c>
      <c r="O276" s="24">
        <v>0</v>
      </c>
      <c r="P276" s="24">
        <v>175</v>
      </c>
      <c r="Q276" s="26">
        <v>175</v>
      </c>
      <c r="R276" s="26">
        <v>175</v>
      </c>
    </row>
    <row r="277" spans="1:18" x14ac:dyDescent="0.25">
      <c r="A277" s="1">
        <v>1</v>
      </c>
      <c r="B277" s="1">
        <v>42</v>
      </c>
      <c r="C277" s="1" t="s">
        <v>23</v>
      </c>
      <c r="D277" s="21">
        <v>4215960</v>
      </c>
      <c r="E277" s="21" t="s">
        <v>291</v>
      </c>
      <c r="F277" s="24">
        <v>198</v>
      </c>
      <c r="G277" s="22">
        <v>0</v>
      </c>
      <c r="H277" s="22"/>
      <c r="I277" s="22">
        <v>3</v>
      </c>
      <c r="J277" s="22">
        <v>0</v>
      </c>
      <c r="K277" s="24">
        <v>201</v>
      </c>
      <c r="L277" s="24">
        <v>921</v>
      </c>
      <c r="M277" s="25">
        <v>0.21824104234527689</v>
      </c>
      <c r="N277" s="24">
        <v>201</v>
      </c>
      <c r="O277" s="24">
        <v>201</v>
      </c>
      <c r="P277" s="24">
        <v>201</v>
      </c>
      <c r="Q277" s="26">
        <v>244.13115000000002</v>
      </c>
      <c r="R277" s="26">
        <v>229.75409999999999</v>
      </c>
    </row>
    <row r="278" spans="1:18" x14ac:dyDescent="0.25">
      <c r="A278" s="1">
        <v>1</v>
      </c>
      <c r="B278" s="1">
        <v>42</v>
      </c>
      <c r="C278" s="1" t="s">
        <v>23</v>
      </c>
      <c r="D278" s="21">
        <v>4215990</v>
      </c>
      <c r="E278" s="21" t="s">
        <v>292</v>
      </c>
      <c r="F278" s="24">
        <v>379</v>
      </c>
      <c r="G278" s="22">
        <v>0</v>
      </c>
      <c r="H278" s="22"/>
      <c r="I278" s="22">
        <v>5</v>
      </c>
      <c r="J278" s="22">
        <v>0</v>
      </c>
      <c r="K278" s="24">
        <v>384</v>
      </c>
      <c r="L278" s="24">
        <v>1634</v>
      </c>
      <c r="M278" s="25">
        <v>0.2350061199510404</v>
      </c>
      <c r="N278" s="24">
        <v>384</v>
      </c>
      <c r="O278" s="24">
        <v>384</v>
      </c>
      <c r="P278" s="24">
        <v>384</v>
      </c>
      <c r="Q278" s="26">
        <v>498.10905000000008</v>
      </c>
      <c r="R278" s="26">
        <v>482.79530000000011</v>
      </c>
    </row>
    <row r="279" spans="1:18" x14ac:dyDescent="0.25">
      <c r="A279" s="1">
        <v>1</v>
      </c>
      <c r="B279" s="1">
        <v>42</v>
      </c>
      <c r="C279" s="1" t="s">
        <v>23</v>
      </c>
      <c r="D279" s="21">
        <v>4216110</v>
      </c>
      <c r="E279" s="21" t="s">
        <v>293</v>
      </c>
      <c r="F279" s="24">
        <v>256</v>
      </c>
      <c r="G279" s="22">
        <v>8</v>
      </c>
      <c r="H279" s="22"/>
      <c r="I279" s="22">
        <v>1</v>
      </c>
      <c r="J279" s="22">
        <v>0</v>
      </c>
      <c r="K279" s="24">
        <v>265</v>
      </c>
      <c r="L279" s="24">
        <v>5549</v>
      </c>
      <c r="M279" s="25">
        <v>4.7756352495945217E-2</v>
      </c>
      <c r="N279" s="24">
        <v>265</v>
      </c>
      <c r="O279" s="24">
        <v>0</v>
      </c>
      <c r="P279" s="24">
        <v>0</v>
      </c>
      <c r="Q279" s="26">
        <v>0</v>
      </c>
      <c r="R279" s="26">
        <v>0</v>
      </c>
    </row>
    <row r="280" spans="1:18" x14ac:dyDescent="0.25">
      <c r="A280" s="1">
        <v>1</v>
      </c>
      <c r="B280" s="1">
        <v>42</v>
      </c>
      <c r="C280" s="1" t="s">
        <v>23</v>
      </c>
      <c r="D280" s="21">
        <v>4216170</v>
      </c>
      <c r="E280" s="21" t="s">
        <v>294</v>
      </c>
      <c r="F280" s="24">
        <v>272</v>
      </c>
      <c r="G280" s="22">
        <v>0</v>
      </c>
      <c r="H280" s="22"/>
      <c r="I280" s="22">
        <v>8</v>
      </c>
      <c r="J280" s="22">
        <v>0</v>
      </c>
      <c r="K280" s="24">
        <v>280</v>
      </c>
      <c r="L280" s="24">
        <v>2291</v>
      </c>
      <c r="M280" s="25">
        <v>0.12221737232649497</v>
      </c>
      <c r="N280" s="24">
        <v>280</v>
      </c>
      <c r="O280" s="24">
        <v>0</v>
      </c>
      <c r="P280" s="24">
        <v>280</v>
      </c>
      <c r="Q280" s="26">
        <v>280</v>
      </c>
      <c r="R280" s="26">
        <v>280</v>
      </c>
    </row>
    <row r="281" spans="1:18" x14ac:dyDescent="0.25">
      <c r="A281" s="1">
        <v>1</v>
      </c>
      <c r="B281" s="1">
        <v>42</v>
      </c>
      <c r="C281" s="1" t="s">
        <v>23</v>
      </c>
      <c r="D281" s="21">
        <v>4216020</v>
      </c>
      <c r="E281" s="21" t="s">
        <v>295</v>
      </c>
      <c r="F281" s="24">
        <v>369</v>
      </c>
      <c r="G281" s="22">
        <v>0</v>
      </c>
      <c r="H281" s="22"/>
      <c r="I281" s="22">
        <v>8</v>
      </c>
      <c r="J281" s="22">
        <v>0</v>
      </c>
      <c r="K281" s="24">
        <v>377</v>
      </c>
      <c r="L281" s="24">
        <v>1543</v>
      </c>
      <c r="M281" s="25">
        <v>0.24432922877511343</v>
      </c>
      <c r="N281" s="24">
        <v>377</v>
      </c>
      <c r="O281" s="24">
        <v>377</v>
      </c>
      <c r="P281" s="24">
        <v>377</v>
      </c>
      <c r="Q281" s="26">
        <v>506.33247500000004</v>
      </c>
      <c r="R281" s="26">
        <v>499.0643500000001</v>
      </c>
    </row>
    <row r="282" spans="1:18" x14ac:dyDescent="0.25">
      <c r="A282" s="1">
        <v>1</v>
      </c>
      <c r="B282" s="1">
        <v>42</v>
      </c>
      <c r="C282" s="1" t="s">
        <v>23</v>
      </c>
      <c r="D282" s="21">
        <v>4216050</v>
      </c>
      <c r="E282" s="21" t="s">
        <v>296</v>
      </c>
      <c r="F282" s="24">
        <v>153</v>
      </c>
      <c r="G282" s="22">
        <v>0</v>
      </c>
      <c r="H282" s="22"/>
      <c r="I282" s="22">
        <v>4</v>
      </c>
      <c r="J282" s="22">
        <v>0</v>
      </c>
      <c r="K282" s="24">
        <v>157</v>
      </c>
      <c r="L282" s="24">
        <v>1241</v>
      </c>
      <c r="M282" s="25">
        <v>0.12651087832393232</v>
      </c>
      <c r="N282" s="24">
        <v>157</v>
      </c>
      <c r="O282" s="24">
        <v>0</v>
      </c>
      <c r="P282" s="24">
        <v>157</v>
      </c>
      <c r="Q282" s="26">
        <v>157</v>
      </c>
      <c r="R282" s="26">
        <v>157</v>
      </c>
    </row>
    <row r="283" spans="1:18" x14ac:dyDescent="0.25">
      <c r="A283" s="1">
        <v>1</v>
      </c>
      <c r="B283" s="1">
        <v>42</v>
      </c>
      <c r="C283" s="1" t="s">
        <v>23</v>
      </c>
      <c r="D283" s="21">
        <v>4216200</v>
      </c>
      <c r="E283" s="21" t="s">
        <v>297</v>
      </c>
      <c r="F283" s="24">
        <v>577</v>
      </c>
      <c r="G283" s="22">
        <v>0</v>
      </c>
      <c r="H283" s="22"/>
      <c r="I283" s="22">
        <v>35</v>
      </c>
      <c r="J283" s="22">
        <v>0</v>
      </c>
      <c r="K283" s="24">
        <v>612</v>
      </c>
      <c r="L283" s="24">
        <v>3639</v>
      </c>
      <c r="M283" s="25">
        <v>0.16817807089859851</v>
      </c>
      <c r="N283" s="24">
        <v>612</v>
      </c>
      <c r="O283" s="24">
        <v>612</v>
      </c>
      <c r="P283" s="24">
        <v>612</v>
      </c>
      <c r="Q283" s="26">
        <v>645.78284999999994</v>
      </c>
      <c r="R283" s="26">
        <v>634.52189999999996</v>
      </c>
    </row>
    <row r="284" spans="1:18" x14ac:dyDescent="0.25">
      <c r="A284" s="1">
        <v>1</v>
      </c>
      <c r="B284" s="1">
        <v>42</v>
      </c>
      <c r="C284" s="1" t="s">
        <v>23</v>
      </c>
      <c r="D284" s="21">
        <v>4216230</v>
      </c>
      <c r="E284" s="21" t="s">
        <v>298</v>
      </c>
      <c r="F284" s="24">
        <v>123</v>
      </c>
      <c r="G284" s="22">
        <v>30</v>
      </c>
      <c r="H284" s="22"/>
      <c r="I284" s="22">
        <v>20</v>
      </c>
      <c r="J284" s="22">
        <v>0</v>
      </c>
      <c r="K284" s="24">
        <v>173</v>
      </c>
      <c r="L284" s="24">
        <v>1096</v>
      </c>
      <c r="M284" s="25">
        <v>0.15784671532846714</v>
      </c>
      <c r="N284" s="24">
        <v>173</v>
      </c>
      <c r="O284" s="24">
        <v>173</v>
      </c>
      <c r="P284" s="24">
        <v>173</v>
      </c>
      <c r="Q284" s="26">
        <v>174.68239999999997</v>
      </c>
      <c r="R284" s="26">
        <v>174.1216</v>
      </c>
    </row>
    <row r="285" spans="1:18" x14ac:dyDescent="0.25">
      <c r="A285" s="1">
        <v>1</v>
      </c>
      <c r="B285" s="1">
        <v>42</v>
      </c>
      <c r="C285" s="1" t="s">
        <v>23</v>
      </c>
      <c r="D285" s="21">
        <v>4216380</v>
      </c>
      <c r="E285" s="21" t="s">
        <v>299</v>
      </c>
      <c r="F285" s="24">
        <v>255</v>
      </c>
      <c r="G285" s="22">
        <v>0</v>
      </c>
      <c r="H285" s="22"/>
      <c r="I285" s="22">
        <v>11</v>
      </c>
      <c r="J285" s="22">
        <v>0</v>
      </c>
      <c r="K285" s="24">
        <v>266</v>
      </c>
      <c r="L285" s="24">
        <v>4908</v>
      </c>
      <c r="M285" s="25">
        <v>5.4197229013854931E-2</v>
      </c>
      <c r="N285" s="24">
        <v>266</v>
      </c>
      <c r="O285" s="24">
        <v>0</v>
      </c>
      <c r="P285" s="24">
        <v>266</v>
      </c>
      <c r="Q285" s="26">
        <v>266</v>
      </c>
      <c r="R285" s="26">
        <v>266</v>
      </c>
    </row>
    <row r="286" spans="1:18" x14ac:dyDescent="0.25">
      <c r="A286" s="1">
        <v>1</v>
      </c>
      <c r="B286" s="1">
        <v>42</v>
      </c>
      <c r="C286" s="1" t="s">
        <v>23</v>
      </c>
      <c r="D286" s="21">
        <v>4216410</v>
      </c>
      <c r="E286" s="21" t="s">
        <v>300</v>
      </c>
      <c r="F286" s="24">
        <v>710</v>
      </c>
      <c r="G286" s="22">
        <v>150</v>
      </c>
      <c r="H286" s="22"/>
      <c r="I286" s="22">
        <v>41</v>
      </c>
      <c r="J286" s="22">
        <v>0</v>
      </c>
      <c r="K286" s="24">
        <v>901</v>
      </c>
      <c r="L286" s="24">
        <v>10340</v>
      </c>
      <c r="M286" s="25">
        <v>8.7137330754352024E-2</v>
      </c>
      <c r="N286" s="24">
        <v>901</v>
      </c>
      <c r="O286" s="24">
        <v>0</v>
      </c>
      <c r="P286" s="24">
        <v>901</v>
      </c>
      <c r="Q286" s="26">
        <v>1006</v>
      </c>
      <c r="R286" s="26">
        <v>1006</v>
      </c>
    </row>
    <row r="287" spans="1:18" x14ac:dyDescent="0.25">
      <c r="A287" s="1">
        <v>1</v>
      </c>
      <c r="B287" s="1">
        <v>42</v>
      </c>
      <c r="C287" s="1" t="s">
        <v>23</v>
      </c>
      <c r="D287" s="21">
        <v>4216440</v>
      </c>
      <c r="E287" s="21" t="s">
        <v>301</v>
      </c>
      <c r="F287" s="24">
        <v>111</v>
      </c>
      <c r="G287" s="22">
        <v>0</v>
      </c>
      <c r="H287" s="22"/>
      <c r="I287" s="22">
        <v>4</v>
      </c>
      <c r="J287" s="22">
        <v>0</v>
      </c>
      <c r="K287" s="24">
        <v>115</v>
      </c>
      <c r="L287" s="24">
        <v>1337</v>
      </c>
      <c r="M287" s="25">
        <v>8.6013462976813768E-2</v>
      </c>
      <c r="N287" s="24">
        <v>115</v>
      </c>
      <c r="O287" s="24">
        <v>0</v>
      </c>
      <c r="P287" s="24">
        <v>115</v>
      </c>
      <c r="Q287" s="26">
        <v>115</v>
      </c>
      <c r="R287" s="26">
        <v>115</v>
      </c>
    </row>
    <row r="288" spans="1:18" x14ac:dyDescent="0.25">
      <c r="A288" s="1">
        <v>1</v>
      </c>
      <c r="B288" s="1">
        <v>42</v>
      </c>
      <c r="C288" s="1" t="s">
        <v>23</v>
      </c>
      <c r="D288" s="21">
        <v>4216530</v>
      </c>
      <c r="E288" s="21" t="s">
        <v>302</v>
      </c>
      <c r="F288" s="24">
        <v>295</v>
      </c>
      <c r="G288" s="22">
        <v>0</v>
      </c>
      <c r="H288" s="22"/>
      <c r="I288" s="22">
        <v>1</v>
      </c>
      <c r="J288" s="22">
        <v>0</v>
      </c>
      <c r="K288" s="24">
        <v>296</v>
      </c>
      <c r="L288" s="24">
        <v>1674</v>
      </c>
      <c r="M288" s="25">
        <v>0.17682198327359619</v>
      </c>
      <c r="N288" s="24">
        <v>296</v>
      </c>
      <c r="O288" s="24">
        <v>296</v>
      </c>
      <c r="P288" s="24">
        <v>296</v>
      </c>
      <c r="Q288" s="26">
        <v>322.3931</v>
      </c>
      <c r="R288" s="26">
        <v>313.59540000000004</v>
      </c>
    </row>
    <row r="289" spans="1:18" x14ac:dyDescent="0.25">
      <c r="A289" s="1">
        <v>1</v>
      </c>
      <c r="B289" s="1">
        <v>42</v>
      </c>
      <c r="C289" s="1" t="s">
        <v>23</v>
      </c>
      <c r="D289" s="21">
        <v>4216620</v>
      </c>
      <c r="E289" s="21" t="s">
        <v>303</v>
      </c>
      <c r="F289" s="24">
        <v>1097</v>
      </c>
      <c r="G289" s="22">
        <v>0</v>
      </c>
      <c r="H289" s="22"/>
      <c r="I289" s="22">
        <v>33</v>
      </c>
      <c r="J289" s="22">
        <v>0</v>
      </c>
      <c r="K289" s="24">
        <v>1130</v>
      </c>
      <c r="L289" s="24">
        <v>3361</v>
      </c>
      <c r="M289" s="25">
        <v>0.33620946146980063</v>
      </c>
      <c r="N289" s="24">
        <v>1130</v>
      </c>
      <c r="O289" s="24">
        <v>1130</v>
      </c>
      <c r="P289" s="24">
        <v>1130</v>
      </c>
      <c r="Q289" s="26">
        <v>1962.1711249999994</v>
      </c>
      <c r="R289" s="26">
        <v>2187.9860499999995</v>
      </c>
    </row>
    <row r="290" spans="1:18" x14ac:dyDescent="0.25">
      <c r="A290" s="1">
        <v>1</v>
      </c>
      <c r="B290" s="1">
        <v>42</v>
      </c>
      <c r="C290" s="1" t="s">
        <v>23</v>
      </c>
      <c r="D290" s="21">
        <v>4216860</v>
      </c>
      <c r="E290" s="21" t="s">
        <v>304</v>
      </c>
      <c r="F290" s="24">
        <v>73</v>
      </c>
      <c r="G290" s="22">
        <v>0</v>
      </c>
      <c r="H290" s="22"/>
      <c r="I290" s="22">
        <v>3</v>
      </c>
      <c r="J290" s="22">
        <v>0</v>
      </c>
      <c r="K290" s="24">
        <v>76</v>
      </c>
      <c r="L290" s="24">
        <v>1730</v>
      </c>
      <c r="M290" s="25">
        <v>4.3930635838150288E-2</v>
      </c>
      <c r="N290" s="24">
        <v>76</v>
      </c>
      <c r="O290" s="24">
        <v>0</v>
      </c>
      <c r="P290" s="24">
        <v>0</v>
      </c>
      <c r="Q290" s="26">
        <v>0</v>
      </c>
      <c r="R290" s="26">
        <v>0</v>
      </c>
    </row>
    <row r="291" spans="1:18" x14ac:dyDescent="0.25">
      <c r="A291" s="1">
        <v>1</v>
      </c>
      <c r="B291" s="1">
        <v>42</v>
      </c>
      <c r="C291" s="1" t="s">
        <v>23</v>
      </c>
      <c r="D291" s="21">
        <v>4216740</v>
      </c>
      <c r="E291" s="21" t="s">
        <v>305</v>
      </c>
      <c r="F291" s="24">
        <v>844</v>
      </c>
      <c r="G291" s="22">
        <v>0</v>
      </c>
      <c r="H291" s="22"/>
      <c r="I291" s="22">
        <v>15</v>
      </c>
      <c r="J291" s="22">
        <v>0</v>
      </c>
      <c r="K291" s="24">
        <v>859</v>
      </c>
      <c r="L291" s="24">
        <v>2430</v>
      </c>
      <c r="M291" s="25">
        <v>0.3534979423868313</v>
      </c>
      <c r="N291" s="24">
        <v>859</v>
      </c>
      <c r="O291" s="24">
        <v>859</v>
      </c>
      <c r="P291" s="24">
        <v>859</v>
      </c>
      <c r="Q291" s="26">
        <v>1555.1837500000001</v>
      </c>
      <c r="R291" s="26">
        <v>1770.9615000000003</v>
      </c>
    </row>
    <row r="292" spans="1:18" x14ac:dyDescent="0.25">
      <c r="A292" s="1">
        <v>1</v>
      </c>
      <c r="B292" s="1">
        <v>42</v>
      </c>
      <c r="C292" s="1" t="s">
        <v>23</v>
      </c>
      <c r="D292" s="21">
        <v>4216890</v>
      </c>
      <c r="E292" s="21" t="s">
        <v>306</v>
      </c>
      <c r="F292" s="24">
        <v>233</v>
      </c>
      <c r="G292" s="22">
        <v>0</v>
      </c>
      <c r="H292" s="22"/>
      <c r="I292" s="22">
        <v>1</v>
      </c>
      <c r="J292" s="22">
        <v>0</v>
      </c>
      <c r="K292" s="24">
        <v>234</v>
      </c>
      <c r="L292" s="24">
        <v>1208</v>
      </c>
      <c r="M292" s="25">
        <v>0.19370860927152317</v>
      </c>
      <c r="N292" s="24">
        <v>234</v>
      </c>
      <c r="O292" s="24">
        <v>234</v>
      </c>
      <c r="P292" s="24">
        <v>234</v>
      </c>
      <c r="Q292" s="26">
        <v>268.34519999999998</v>
      </c>
      <c r="R292" s="26">
        <v>256.89679999999998</v>
      </c>
    </row>
    <row r="293" spans="1:18" x14ac:dyDescent="0.25">
      <c r="A293" s="1">
        <v>1</v>
      </c>
      <c r="B293" s="1">
        <v>42</v>
      </c>
      <c r="C293" s="1" t="s">
        <v>23</v>
      </c>
      <c r="D293" s="21">
        <v>4216980</v>
      </c>
      <c r="E293" s="21" t="s">
        <v>307</v>
      </c>
      <c r="F293" s="24">
        <v>1704</v>
      </c>
      <c r="G293" s="22">
        <v>21</v>
      </c>
      <c r="H293" s="22"/>
      <c r="I293" s="22">
        <v>50</v>
      </c>
      <c r="J293" s="22">
        <v>0</v>
      </c>
      <c r="K293" s="24">
        <v>1775</v>
      </c>
      <c r="L293" s="24">
        <v>8818</v>
      </c>
      <c r="M293" s="25">
        <v>0.20129281016103426</v>
      </c>
      <c r="N293" s="24">
        <v>1775</v>
      </c>
      <c r="O293" s="24">
        <v>1775</v>
      </c>
      <c r="P293" s="24">
        <v>1775</v>
      </c>
      <c r="Q293" s="26">
        <v>2317</v>
      </c>
      <c r="R293" s="26">
        <v>2317</v>
      </c>
    </row>
    <row r="294" spans="1:18" x14ac:dyDescent="0.25">
      <c r="A294" s="1">
        <v>1</v>
      </c>
      <c r="B294" s="1">
        <v>42</v>
      </c>
      <c r="C294" s="1" t="s">
        <v>23</v>
      </c>
      <c r="D294" s="21">
        <v>4217010</v>
      </c>
      <c r="E294" s="21" t="s">
        <v>308</v>
      </c>
      <c r="F294" s="24">
        <v>216</v>
      </c>
      <c r="G294" s="22">
        <v>0</v>
      </c>
      <c r="H294" s="22"/>
      <c r="I294" s="22">
        <v>1</v>
      </c>
      <c r="J294" s="22">
        <v>0</v>
      </c>
      <c r="K294" s="24">
        <v>217</v>
      </c>
      <c r="L294" s="24">
        <v>8793</v>
      </c>
      <c r="M294" s="25">
        <v>2.4678721710451497E-2</v>
      </c>
      <c r="N294" s="24">
        <v>217</v>
      </c>
      <c r="O294" s="24">
        <v>0</v>
      </c>
      <c r="P294" s="24">
        <v>0</v>
      </c>
      <c r="Q294" s="26">
        <v>0</v>
      </c>
      <c r="R294" s="26">
        <v>0</v>
      </c>
    </row>
    <row r="295" spans="1:18" x14ac:dyDescent="0.25">
      <c r="A295" s="1">
        <v>1</v>
      </c>
      <c r="B295" s="1">
        <v>42</v>
      </c>
      <c r="C295" s="1" t="s">
        <v>23</v>
      </c>
      <c r="D295" s="21">
        <v>4217130</v>
      </c>
      <c r="E295" s="21" t="s">
        <v>309</v>
      </c>
      <c r="F295" s="24">
        <v>142</v>
      </c>
      <c r="G295" s="22">
        <v>0</v>
      </c>
      <c r="H295" s="22"/>
      <c r="I295" s="22">
        <v>1</v>
      </c>
      <c r="J295" s="22">
        <v>0</v>
      </c>
      <c r="K295" s="24">
        <v>143</v>
      </c>
      <c r="L295" s="24">
        <v>770</v>
      </c>
      <c r="M295" s="25">
        <v>0.18571428571428572</v>
      </c>
      <c r="N295" s="24">
        <v>143</v>
      </c>
      <c r="O295" s="24">
        <v>143</v>
      </c>
      <c r="P295" s="24">
        <v>143</v>
      </c>
      <c r="Q295" s="26">
        <v>160.27550000000002</v>
      </c>
      <c r="R295" s="26">
        <v>154.517</v>
      </c>
    </row>
    <row r="296" spans="1:18" x14ac:dyDescent="0.25">
      <c r="A296" s="1">
        <v>1</v>
      </c>
      <c r="B296" s="1">
        <v>42</v>
      </c>
      <c r="C296" s="1" t="s">
        <v>23</v>
      </c>
      <c r="D296" s="21">
        <v>4217160</v>
      </c>
      <c r="E296" s="21" t="s">
        <v>310</v>
      </c>
      <c r="F296" s="24">
        <v>295</v>
      </c>
      <c r="G296" s="22">
        <v>0</v>
      </c>
      <c r="H296" s="22"/>
      <c r="I296" s="22">
        <v>8</v>
      </c>
      <c r="J296" s="22">
        <v>0</v>
      </c>
      <c r="K296" s="24">
        <v>303</v>
      </c>
      <c r="L296" s="24">
        <v>1783</v>
      </c>
      <c r="M296" s="25">
        <v>0.16993830622546272</v>
      </c>
      <c r="N296" s="24">
        <v>303</v>
      </c>
      <c r="O296" s="24">
        <v>303</v>
      </c>
      <c r="P296" s="24">
        <v>303</v>
      </c>
      <c r="Q296" s="26">
        <v>321.90645000000018</v>
      </c>
      <c r="R296" s="26">
        <v>315.60430000000014</v>
      </c>
    </row>
    <row r="297" spans="1:18" x14ac:dyDescent="0.25">
      <c r="A297" s="1">
        <v>1</v>
      </c>
      <c r="B297" s="1">
        <v>42</v>
      </c>
      <c r="C297" s="1" t="s">
        <v>23</v>
      </c>
      <c r="D297" s="21">
        <v>4217220</v>
      </c>
      <c r="E297" s="21" t="s">
        <v>311</v>
      </c>
      <c r="F297" s="24">
        <v>310</v>
      </c>
      <c r="G297" s="22">
        <v>0</v>
      </c>
      <c r="H297" s="22"/>
      <c r="I297" s="22">
        <v>13</v>
      </c>
      <c r="J297" s="22">
        <v>0</v>
      </c>
      <c r="K297" s="24">
        <v>323</v>
      </c>
      <c r="L297" s="24">
        <v>4632</v>
      </c>
      <c r="M297" s="25">
        <v>6.9732297063903284E-2</v>
      </c>
      <c r="N297" s="24">
        <v>323</v>
      </c>
      <c r="O297" s="24">
        <v>0</v>
      </c>
      <c r="P297" s="24">
        <v>323</v>
      </c>
      <c r="Q297" s="26">
        <v>323</v>
      </c>
      <c r="R297" s="26">
        <v>323</v>
      </c>
    </row>
    <row r="298" spans="1:18" x14ac:dyDescent="0.25">
      <c r="A298" s="1">
        <v>1</v>
      </c>
      <c r="B298" s="1">
        <v>42</v>
      </c>
      <c r="C298" s="1" t="s">
        <v>23</v>
      </c>
      <c r="D298" s="21">
        <v>4217280</v>
      </c>
      <c r="E298" s="21" t="s">
        <v>312</v>
      </c>
      <c r="F298" s="24">
        <v>979</v>
      </c>
      <c r="G298" s="22">
        <v>11</v>
      </c>
      <c r="H298" s="22"/>
      <c r="I298" s="22">
        <v>28</v>
      </c>
      <c r="J298" s="22">
        <v>0</v>
      </c>
      <c r="K298" s="24">
        <v>1018</v>
      </c>
      <c r="L298" s="24">
        <v>15702</v>
      </c>
      <c r="M298" s="25">
        <v>6.4832505413323138E-2</v>
      </c>
      <c r="N298" s="24">
        <v>1018</v>
      </c>
      <c r="O298" s="24">
        <v>0</v>
      </c>
      <c r="P298" s="24">
        <v>1018</v>
      </c>
      <c r="Q298" s="26">
        <v>1181.5</v>
      </c>
      <c r="R298" s="26">
        <v>1181.5</v>
      </c>
    </row>
    <row r="299" spans="1:18" x14ac:dyDescent="0.25">
      <c r="A299" s="1">
        <v>1</v>
      </c>
      <c r="B299" s="1">
        <v>42</v>
      </c>
      <c r="C299" s="1" t="s">
        <v>23</v>
      </c>
      <c r="D299" s="21">
        <v>4217310</v>
      </c>
      <c r="E299" s="21" t="s">
        <v>313</v>
      </c>
      <c r="F299" s="24">
        <v>312</v>
      </c>
      <c r="G299" s="22">
        <v>0</v>
      </c>
      <c r="H299" s="22"/>
      <c r="I299" s="22">
        <v>10</v>
      </c>
      <c r="J299" s="22">
        <v>0</v>
      </c>
      <c r="K299" s="24">
        <v>322</v>
      </c>
      <c r="L299" s="24">
        <v>3363</v>
      </c>
      <c r="M299" s="25">
        <v>9.5747844186738026E-2</v>
      </c>
      <c r="N299" s="24">
        <v>322</v>
      </c>
      <c r="O299" s="24">
        <v>0</v>
      </c>
      <c r="P299" s="24">
        <v>322</v>
      </c>
      <c r="Q299" s="26">
        <v>322</v>
      </c>
      <c r="R299" s="26">
        <v>322</v>
      </c>
    </row>
    <row r="300" spans="1:18" x14ac:dyDescent="0.25">
      <c r="A300" s="1">
        <v>1</v>
      </c>
      <c r="B300" s="1">
        <v>42</v>
      </c>
      <c r="C300" s="1" t="s">
        <v>23</v>
      </c>
      <c r="D300" s="21">
        <v>4210110</v>
      </c>
      <c r="E300" s="21" t="s">
        <v>314</v>
      </c>
      <c r="F300" s="24">
        <v>292</v>
      </c>
      <c r="G300" s="22">
        <v>0</v>
      </c>
      <c r="H300" s="22"/>
      <c r="I300" s="22">
        <v>10</v>
      </c>
      <c r="J300" s="22">
        <v>0</v>
      </c>
      <c r="K300" s="24">
        <v>302</v>
      </c>
      <c r="L300" s="24">
        <v>2094</v>
      </c>
      <c r="M300" s="25">
        <v>0.14422158548233047</v>
      </c>
      <c r="N300" s="24">
        <v>302</v>
      </c>
      <c r="O300" s="24">
        <v>0</v>
      </c>
      <c r="P300" s="24">
        <v>302</v>
      </c>
      <c r="Q300" s="26">
        <v>302</v>
      </c>
      <c r="R300" s="26">
        <v>302</v>
      </c>
    </row>
    <row r="301" spans="1:18" x14ac:dyDescent="0.25">
      <c r="A301" s="1">
        <v>1</v>
      </c>
      <c r="B301" s="1">
        <v>42</v>
      </c>
      <c r="C301" s="1" t="s">
        <v>23</v>
      </c>
      <c r="D301" s="21">
        <v>4210115</v>
      </c>
      <c r="E301" s="21" t="s">
        <v>315</v>
      </c>
      <c r="F301" s="24">
        <v>239</v>
      </c>
      <c r="G301" s="22">
        <v>0</v>
      </c>
      <c r="H301" s="22"/>
      <c r="I301" s="22">
        <v>6</v>
      </c>
      <c r="J301" s="22">
        <v>0</v>
      </c>
      <c r="K301" s="24">
        <v>245</v>
      </c>
      <c r="L301" s="24">
        <v>1218</v>
      </c>
      <c r="M301" s="25">
        <v>0.20114942528735633</v>
      </c>
      <c r="N301" s="24">
        <v>245</v>
      </c>
      <c r="O301" s="24">
        <v>245</v>
      </c>
      <c r="P301" s="24">
        <v>245</v>
      </c>
      <c r="Q301" s="26">
        <v>286.42669999999998</v>
      </c>
      <c r="R301" s="26">
        <v>272.61779999999999</v>
      </c>
    </row>
    <row r="302" spans="1:18" x14ac:dyDescent="0.25">
      <c r="A302" s="1">
        <v>1</v>
      </c>
      <c r="B302" s="1">
        <v>42</v>
      </c>
      <c r="C302" s="1" t="s">
        <v>23</v>
      </c>
      <c r="D302" s="21">
        <v>4217370</v>
      </c>
      <c r="E302" s="21" t="s">
        <v>316</v>
      </c>
      <c r="F302" s="24">
        <v>517</v>
      </c>
      <c r="G302" s="22">
        <v>6</v>
      </c>
      <c r="H302" s="22"/>
      <c r="I302" s="22">
        <v>19</v>
      </c>
      <c r="J302" s="22">
        <v>0</v>
      </c>
      <c r="K302" s="24">
        <v>542</v>
      </c>
      <c r="L302" s="24">
        <v>6030</v>
      </c>
      <c r="M302" s="25">
        <v>8.9883913764510784E-2</v>
      </c>
      <c r="N302" s="24">
        <v>542</v>
      </c>
      <c r="O302" s="24">
        <v>0</v>
      </c>
      <c r="P302" s="24">
        <v>542</v>
      </c>
      <c r="Q302" s="26">
        <v>542</v>
      </c>
      <c r="R302" s="26">
        <v>542</v>
      </c>
    </row>
    <row r="303" spans="1:18" x14ac:dyDescent="0.25">
      <c r="A303" s="1">
        <v>1</v>
      </c>
      <c r="B303" s="1">
        <v>42</v>
      </c>
      <c r="C303" s="1" t="s">
        <v>23</v>
      </c>
      <c r="D303" s="21">
        <v>4217460</v>
      </c>
      <c r="E303" s="21" t="s">
        <v>317</v>
      </c>
      <c r="F303" s="24">
        <v>182</v>
      </c>
      <c r="G303" s="22">
        <v>0</v>
      </c>
      <c r="H303" s="22"/>
      <c r="I303" s="22">
        <v>5</v>
      </c>
      <c r="J303" s="22">
        <v>0</v>
      </c>
      <c r="K303" s="24">
        <v>187</v>
      </c>
      <c r="L303" s="24">
        <v>990</v>
      </c>
      <c r="M303" s="25">
        <v>0.18888888888888888</v>
      </c>
      <c r="N303" s="24">
        <v>187</v>
      </c>
      <c r="O303" s="24">
        <v>187</v>
      </c>
      <c r="P303" s="24">
        <v>187</v>
      </c>
      <c r="Q303" s="26">
        <v>211.5685</v>
      </c>
      <c r="R303" s="26">
        <v>203.37899999999999</v>
      </c>
    </row>
    <row r="304" spans="1:18" x14ac:dyDescent="0.25">
      <c r="A304" s="1">
        <v>1</v>
      </c>
      <c r="B304" s="1">
        <v>42</v>
      </c>
      <c r="C304" s="1" t="s">
        <v>23</v>
      </c>
      <c r="D304" s="21">
        <v>4217520</v>
      </c>
      <c r="E304" s="21" t="s">
        <v>318</v>
      </c>
      <c r="F304" s="24">
        <v>422</v>
      </c>
      <c r="G304" s="22">
        <v>0</v>
      </c>
      <c r="H304" s="22"/>
      <c r="I304" s="22">
        <v>28</v>
      </c>
      <c r="J304" s="22">
        <v>0</v>
      </c>
      <c r="K304" s="24">
        <v>450</v>
      </c>
      <c r="L304" s="24">
        <v>4067</v>
      </c>
      <c r="M304" s="25">
        <v>0.11064666830587656</v>
      </c>
      <c r="N304" s="24">
        <v>450</v>
      </c>
      <c r="O304" s="24">
        <v>0</v>
      </c>
      <c r="P304" s="24">
        <v>450</v>
      </c>
      <c r="Q304" s="26">
        <v>450</v>
      </c>
      <c r="R304" s="26">
        <v>450</v>
      </c>
    </row>
    <row r="305" spans="1:18" x14ac:dyDescent="0.25">
      <c r="A305" s="1">
        <v>1</v>
      </c>
      <c r="B305" s="1">
        <v>42</v>
      </c>
      <c r="C305" s="1" t="s">
        <v>23</v>
      </c>
      <c r="D305" s="21">
        <v>4217580</v>
      </c>
      <c r="E305" s="21" t="s">
        <v>319</v>
      </c>
      <c r="F305" s="24">
        <v>172</v>
      </c>
      <c r="G305" s="22">
        <v>0</v>
      </c>
      <c r="H305" s="22"/>
      <c r="I305" s="22">
        <v>7</v>
      </c>
      <c r="J305" s="22">
        <v>0</v>
      </c>
      <c r="K305" s="24">
        <v>179</v>
      </c>
      <c r="L305" s="24">
        <v>1274</v>
      </c>
      <c r="M305" s="25">
        <v>0.14050235478806908</v>
      </c>
      <c r="N305" s="24">
        <v>179</v>
      </c>
      <c r="O305" s="24">
        <v>0</v>
      </c>
      <c r="P305" s="24">
        <v>179</v>
      </c>
      <c r="Q305" s="26">
        <v>179</v>
      </c>
      <c r="R305" s="26">
        <v>179</v>
      </c>
    </row>
    <row r="306" spans="1:18" x14ac:dyDescent="0.25">
      <c r="A306" s="1">
        <v>1</v>
      </c>
      <c r="B306" s="1">
        <v>42</v>
      </c>
      <c r="C306" s="1" t="s">
        <v>23</v>
      </c>
      <c r="D306" s="21">
        <v>4217610</v>
      </c>
      <c r="E306" s="21" t="s">
        <v>320</v>
      </c>
      <c r="F306" s="24">
        <v>201</v>
      </c>
      <c r="G306" s="22">
        <v>0</v>
      </c>
      <c r="H306" s="22"/>
      <c r="I306" s="22">
        <v>6</v>
      </c>
      <c r="J306" s="22">
        <v>0</v>
      </c>
      <c r="K306" s="24">
        <v>207</v>
      </c>
      <c r="L306" s="24">
        <v>1245</v>
      </c>
      <c r="M306" s="25">
        <v>0.16626506024096385</v>
      </c>
      <c r="N306" s="24">
        <v>207</v>
      </c>
      <c r="O306" s="24">
        <v>207</v>
      </c>
      <c r="P306" s="24">
        <v>207</v>
      </c>
      <c r="Q306" s="26">
        <v>216.77175</v>
      </c>
      <c r="R306" s="26">
        <v>213.5145</v>
      </c>
    </row>
    <row r="307" spans="1:18" x14ac:dyDescent="0.25">
      <c r="A307" s="1">
        <v>1</v>
      </c>
      <c r="B307" s="1">
        <v>42</v>
      </c>
      <c r="C307" s="1" t="s">
        <v>23</v>
      </c>
      <c r="D307" s="21">
        <v>4217640</v>
      </c>
      <c r="E307" s="21" t="s">
        <v>321</v>
      </c>
      <c r="F307" s="24">
        <v>264</v>
      </c>
      <c r="G307" s="22">
        <v>0</v>
      </c>
      <c r="H307" s="22"/>
      <c r="I307" s="22">
        <v>8</v>
      </c>
      <c r="J307" s="22">
        <v>0</v>
      </c>
      <c r="K307" s="24">
        <v>272</v>
      </c>
      <c r="L307" s="24">
        <v>3115</v>
      </c>
      <c r="M307" s="25">
        <v>8.7319422150882828E-2</v>
      </c>
      <c r="N307" s="24">
        <v>272</v>
      </c>
      <c r="O307" s="24">
        <v>0</v>
      </c>
      <c r="P307" s="24">
        <v>272</v>
      </c>
      <c r="Q307" s="26">
        <v>272</v>
      </c>
      <c r="R307" s="26">
        <v>272</v>
      </c>
    </row>
    <row r="308" spans="1:18" x14ac:dyDescent="0.25">
      <c r="A308" s="1">
        <v>1</v>
      </c>
      <c r="B308" s="1">
        <v>42</v>
      </c>
      <c r="C308" s="1" t="s">
        <v>23</v>
      </c>
      <c r="D308" s="21">
        <v>4217670</v>
      </c>
      <c r="E308" s="21" t="s">
        <v>322</v>
      </c>
      <c r="F308" s="24">
        <v>326</v>
      </c>
      <c r="G308" s="22">
        <v>0</v>
      </c>
      <c r="H308" s="22"/>
      <c r="I308" s="22">
        <v>3</v>
      </c>
      <c r="J308" s="22">
        <v>0</v>
      </c>
      <c r="K308" s="24">
        <v>329</v>
      </c>
      <c r="L308" s="24">
        <v>2048</v>
      </c>
      <c r="M308" s="25">
        <v>0.16064453125</v>
      </c>
      <c r="N308" s="24">
        <v>329</v>
      </c>
      <c r="O308" s="24">
        <v>329</v>
      </c>
      <c r="P308" s="24">
        <v>329</v>
      </c>
      <c r="Q308" s="26">
        <v>336.44119999999998</v>
      </c>
      <c r="R308" s="26">
        <v>333.96080000000001</v>
      </c>
    </row>
    <row r="309" spans="1:18" x14ac:dyDescent="0.25">
      <c r="A309" s="1">
        <v>1</v>
      </c>
      <c r="B309" s="1">
        <v>42</v>
      </c>
      <c r="C309" s="1" t="s">
        <v>23</v>
      </c>
      <c r="D309" s="21">
        <v>4217700</v>
      </c>
      <c r="E309" s="21" t="s">
        <v>323</v>
      </c>
      <c r="F309" s="24">
        <v>215</v>
      </c>
      <c r="G309" s="22">
        <v>0</v>
      </c>
      <c r="H309" s="22"/>
      <c r="I309" s="22">
        <v>0</v>
      </c>
      <c r="J309" s="22">
        <v>0</v>
      </c>
      <c r="K309" s="24">
        <v>215</v>
      </c>
      <c r="L309" s="24">
        <v>704</v>
      </c>
      <c r="M309" s="25">
        <v>0.30539772727272729</v>
      </c>
      <c r="N309" s="24">
        <v>215</v>
      </c>
      <c r="O309" s="24">
        <v>215</v>
      </c>
      <c r="P309" s="24">
        <v>215</v>
      </c>
      <c r="Q309" s="26">
        <v>340.50200000000007</v>
      </c>
      <c r="R309" s="26">
        <v>360.68720000000008</v>
      </c>
    </row>
    <row r="310" spans="1:18" x14ac:dyDescent="0.25">
      <c r="A310" s="1">
        <v>1</v>
      </c>
      <c r="B310" s="1">
        <v>42</v>
      </c>
      <c r="C310" s="1" t="s">
        <v>23</v>
      </c>
      <c r="D310" s="21">
        <v>4217730</v>
      </c>
      <c r="E310" s="21" t="s">
        <v>324</v>
      </c>
      <c r="F310" s="24">
        <v>396</v>
      </c>
      <c r="G310" s="22">
        <v>0</v>
      </c>
      <c r="H310" s="22"/>
      <c r="I310" s="22">
        <v>11</v>
      </c>
      <c r="J310" s="22">
        <v>0</v>
      </c>
      <c r="K310" s="24">
        <v>407</v>
      </c>
      <c r="L310" s="24">
        <v>2180</v>
      </c>
      <c r="M310" s="25">
        <v>0.18669724770642201</v>
      </c>
      <c r="N310" s="24">
        <v>407</v>
      </c>
      <c r="O310" s="24">
        <v>407</v>
      </c>
      <c r="P310" s="24">
        <v>407</v>
      </c>
      <c r="Q310" s="26">
        <v>457.51700000000005</v>
      </c>
      <c r="R310" s="26">
        <v>440.678</v>
      </c>
    </row>
    <row r="311" spans="1:18" x14ac:dyDescent="0.25">
      <c r="A311" s="1">
        <v>1</v>
      </c>
      <c r="B311" s="1">
        <v>42</v>
      </c>
      <c r="C311" s="1" t="s">
        <v>23</v>
      </c>
      <c r="D311" s="21">
        <v>4217760</v>
      </c>
      <c r="E311" s="21" t="s">
        <v>325</v>
      </c>
      <c r="F311" s="24">
        <v>283</v>
      </c>
      <c r="G311" s="22">
        <v>0</v>
      </c>
      <c r="H311" s="22"/>
      <c r="I311" s="22">
        <v>12</v>
      </c>
      <c r="J311" s="22">
        <v>0</v>
      </c>
      <c r="K311" s="24">
        <v>295</v>
      </c>
      <c r="L311" s="24">
        <v>3496</v>
      </c>
      <c r="M311" s="25">
        <v>8.438215102974829E-2</v>
      </c>
      <c r="N311" s="24">
        <v>295</v>
      </c>
      <c r="O311" s="24">
        <v>0</v>
      </c>
      <c r="P311" s="24">
        <v>295</v>
      </c>
      <c r="Q311" s="26">
        <v>295</v>
      </c>
      <c r="R311" s="26">
        <v>295</v>
      </c>
    </row>
    <row r="312" spans="1:18" x14ac:dyDescent="0.25">
      <c r="A312" s="1">
        <v>1</v>
      </c>
      <c r="B312" s="1">
        <v>42</v>
      </c>
      <c r="C312" s="1" t="s">
        <v>23</v>
      </c>
      <c r="D312" s="21">
        <v>4217770</v>
      </c>
      <c r="E312" s="21" t="s">
        <v>326</v>
      </c>
      <c r="F312" s="24">
        <v>243</v>
      </c>
      <c r="G312" s="22">
        <v>0</v>
      </c>
      <c r="H312" s="22"/>
      <c r="I312" s="22">
        <v>8</v>
      </c>
      <c r="J312" s="22">
        <v>0</v>
      </c>
      <c r="K312" s="24">
        <v>251</v>
      </c>
      <c r="L312" s="24">
        <v>1422</v>
      </c>
      <c r="M312" s="25">
        <v>0.17651195499296765</v>
      </c>
      <c r="N312" s="24">
        <v>251</v>
      </c>
      <c r="O312" s="24">
        <v>251</v>
      </c>
      <c r="P312" s="24">
        <v>251</v>
      </c>
      <c r="Q312" s="26">
        <v>273.08929999999998</v>
      </c>
      <c r="R312" s="26">
        <v>265.72620000000001</v>
      </c>
    </row>
    <row r="313" spans="1:18" x14ac:dyDescent="0.25">
      <c r="A313" s="1">
        <v>1</v>
      </c>
      <c r="B313" s="1">
        <v>42</v>
      </c>
      <c r="C313" s="1" t="s">
        <v>23</v>
      </c>
      <c r="D313" s="21">
        <v>4217790</v>
      </c>
      <c r="E313" s="21" t="s">
        <v>327</v>
      </c>
      <c r="F313" s="24">
        <v>188</v>
      </c>
      <c r="G313" s="22">
        <v>0</v>
      </c>
      <c r="H313" s="22"/>
      <c r="I313" s="22">
        <v>7</v>
      </c>
      <c r="J313" s="22">
        <v>0</v>
      </c>
      <c r="K313" s="24">
        <v>195</v>
      </c>
      <c r="L313" s="24">
        <v>1396</v>
      </c>
      <c r="M313" s="25">
        <v>0.13968481375358166</v>
      </c>
      <c r="N313" s="24">
        <v>195</v>
      </c>
      <c r="O313" s="24">
        <v>0</v>
      </c>
      <c r="P313" s="24">
        <v>195</v>
      </c>
      <c r="Q313" s="26">
        <v>195</v>
      </c>
      <c r="R313" s="26">
        <v>195</v>
      </c>
    </row>
    <row r="314" spans="1:18" x14ac:dyDescent="0.25">
      <c r="A314" s="1">
        <v>1</v>
      </c>
      <c r="B314" s="1">
        <v>42</v>
      </c>
      <c r="C314" s="1" t="s">
        <v>23</v>
      </c>
      <c r="D314" s="21">
        <v>4217850</v>
      </c>
      <c r="E314" s="21" t="s">
        <v>328</v>
      </c>
      <c r="F314" s="24">
        <v>147</v>
      </c>
      <c r="G314" s="22">
        <v>0</v>
      </c>
      <c r="H314" s="22"/>
      <c r="I314" s="22">
        <v>7</v>
      </c>
      <c r="J314" s="22">
        <v>0</v>
      </c>
      <c r="K314" s="24">
        <v>154</v>
      </c>
      <c r="L314" s="24">
        <v>2699</v>
      </c>
      <c r="M314" s="25">
        <v>5.7058169692478698E-2</v>
      </c>
      <c r="N314" s="24">
        <v>154</v>
      </c>
      <c r="O314" s="24">
        <v>0</v>
      </c>
      <c r="P314" s="24">
        <v>154</v>
      </c>
      <c r="Q314" s="26">
        <v>154</v>
      </c>
      <c r="R314" s="26">
        <v>154</v>
      </c>
    </row>
    <row r="315" spans="1:18" x14ac:dyDescent="0.25">
      <c r="A315" s="1">
        <v>1</v>
      </c>
      <c r="B315" s="1">
        <v>42</v>
      </c>
      <c r="C315" s="1" t="s">
        <v>23</v>
      </c>
      <c r="D315" s="21">
        <v>4217880</v>
      </c>
      <c r="E315" s="21" t="s">
        <v>329</v>
      </c>
      <c r="F315" s="24">
        <v>316</v>
      </c>
      <c r="G315" s="22">
        <v>0</v>
      </c>
      <c r="H315" s="22"/>
      <c r="I315" s="22">
        <v>8</v>
      </c>
      <c r="J315" s="22">
        <v>0</v>
      </c>
      <c r="K315" s="24">
        <v>324</v>
      </c>
      <c r="L315" s="24">
        <v>1693</v>
      </c>
      <c r="M315" s="25">
        <v>0.19137625516834023</v>
      </c>
      <c r="N315" s="24">
        <v>324</v>
      </c>
      <c r="O315" s="24">
        <v>324</v>
      </c>
      <c r="P315" s="24">
        <v>324</v>
      </c>
      <c r="Q315" s="26">
        <v>369.1729499999999</v>
      </c>
      <c r="R315" s="26">
        <v>354.11529999999993</v>
      </c>
    </row>
    <row r="316" spans="1:18" x14ac:dyDescent="0.25">
      <c r="A316" s="1">
        <v>1</v>
      </c>
      <c r="B316" s="1">
        <v>42</v>
      </c>
      <c r="C316" s="1" t="s">
        <v>23</v>
      </c>
      <c r="D316" s="21">
        <v>4217940</v>
      </c>
      <c r="E316" s="21" t="s">
        <v>330</v>
      </c>
      <c r="F316" s="24">
        <v>350</v>
      </c>
      <c r="G316" s="22">
        <v>0</v>
      </c>
      <c r="H316" s="22"/>
      <c r="I316" s="22">
        <v>4</v>
      </c>
      <c r="J316" s="22">
        <v>0</v>
      </c>
      <c r="K316" s="24">
        <v>354</v>
      </c>
      <c r="L316" s="24">
        <v>5058</v>
      </c>
      <c r="M316" s="25">
        <v>6.9988137603795963E-2</v>
      </c>
      <c r="N316" s="24">
        <v>354</v>
      </c>
      <c r="O316" s="24">
        <v>0</v>
      </c>
      <c r="P316" s="24">
        <v>354</v>
      </c>
      <c r="Q316" s="26">
        <v>354</v>
      </c>
      <c r="R316" s="26">
        <v>354</v>
      </c>
    </row>
    <row r="317" spans="1:18" x14ac:dyDescent="0.25">
      <c r="A317" s="1">
        <v>1</v>
      </c>
      <c r="B317" s="1">
        <v>42</v>
      </c>
      <c r="C317" s="1" t="s">
        <v>23</v>
      </c>
      <c r="D317" s="21">
        <v>4218030</v>
      </c>
      <c r="E317" s="21" t="s">
        <v>331</v>
      </c>
      <c r="F317" s="24">
        <v>503</v>
      </c>
      <c r="G317" s="22">
        <v>0</v>
      </c>
      <c r="H317" s="22"/>
      <c r="I317" s="22">
        <v>6</v>
      </c>
      <c r="J317" s="22">
        <v>0</v>
      </c>
      <c r="K317" s="24">
        <v>509</v>
      </c>
      <c r="L317" s="24">
        <v>3783</v>
      </c>
      <c r="M317" s="25">
        <v>0.1345492994977531</v>
      </c>
      <c r="N317" s="24">
        <v>509</v>
      </c>
      <c r="O317" s="24">
        <v>0</v>
      </c>
      <c r="P317" s="24">
        <v>509</v>
      </c>
      <c r="Q317" s="26">
        <v>509</v>
      </c>
      <c r="R317" s="26">
        <v>509</v>
      </c>
    </row>
    <row r="318" spans="1:18" x14ac:dyDescent="0.25">
      <c r="A318" s="1">
        <v>1</v>
      </c>
      <c r="B318" s="1">
        <v>42</v>
      </c>
      <c r="C318" s="1" t="s">
        <v>23</v>
      </c>
      <c r="D318" s="21">
        <v>4218090</v>
      </c>
      <c r="E318" s="21" t="s">
        <v>332</v>
      </c>
      <c r="F318" s="24">
        <v>547</v>
      </c>
      <c r="G318" s="22">
        <v>0</v>
      </c>
      <c r="H318" s="22"/>
      <c r="I318" s="22">
        <v>63</v>
      </c>
      <c r="J318" s="22">
        <v>0</v>
      </c>
      <c r="K318" s="24">
        <v>610</v>
      </c>
      <c r="L318" s="24">
        <v>2246</v>
      </c>
      <c r="M318" s="25">
        <v>0.27159394479073912</v>
      </c>
      <c r="N318" s="24">
        <v>610</v>
      </c>
      <c r="O318" s="24">
        <v>610</v>
      </c>
      <c r="P318" s="24">
        <v>610</v>
      </c>
      <c r="Q318" s="26">
        <v>890.11195000000021</v>
      </c>
      <c r="R318" s="26">
        <v>910.15070000000026</v>
      </c>
    </row>
    <row r="319" spans="1:18" x14ac:dyDescent="0.25">
      <c r="A319" s="1">
        <v>1</v>
      </c>
      <c r="B319" s="1">
        <v>42</v>
      </c>
      <c r="C319" s="1" t="s">
        <v>23</v>
      </c>
      <c r="D319" s="21">
        <v>4218120</v>
      </c>
      <c r="E319" s="21" t="s">
        <v>333</v>
      </c>
      <c r="F319" s="24">
        <v>158</v>
      </c>
      <c r="G319" s="22">
        <v>0</v>
      </c>
      <c r="H319" s="22"/>
      <c r="I319" s="22">
        <v>1</v>
      </c>
      <c r="J319" s="22">
        <v>0</v>
      </c>
      <c r="K319" s="24">
        <v>159</v>
      </c>
      <c r="L319" s="24">
        <v>1114</v>
      </c>
      <c r="M319" s="25">
        <v>0.14272890484739678</v>
      </c>
      <c r="N319" s="24">
        <v>159</v>
      </c>
      <c r="O319" s="24">
        <v>0</v>
      </c>
      <c r="P319" s="24">
        <v>159</v>
      </c>
      <c r="Q319" s="26">
        <v>159.00000000000003</v>
      </c>
      <c r="R319" s="26">
        <v>159.00000000000003</v>
      </c>
    </row>
    <row r="320" spans="1:18" x14ac:dyDescent="0.25">
      <c r="A320" s="1">
        <v>1</v>
      </c>
      <c r="B320" s="1">
        <v>42</v>
      </c>
      <c r="C320" s="1" t="s">
        <v>23</v>
      </c>
      <c r="D320" s="21">
        <v>4218150</v>
      </c>
      <c r="E320" s="21" t="s">
        <v>334</v>
      </c>
      <c r="F320" s="24">
        <v>268</v>
      </c>
      <c r="G320" s="22">
        <v>0</v>
      </c>
      <c r="H320" s="22"/>
      <c r="I320" s="22">
        <v>5</v>
      </c>
      <c r="J320" s="22">
        <v>0</v>
      </c>
      <c r="K320" s="24">
        <v>273</v>
      </c>
      <c r="L320" s="24">
        <v>2057</v>
      </c>
      <c r="M320" s="25">
        <v>0.13271754982984929</v>
      </c>
      <c r="N320" s="24">
        <v>273</v>
      </c>
      <c r="O320" s="24">
        <v>0</v>
      </c>
      <c r="P320" s="24">
        <v>273</v>
      </c>
      <c r="Q320" s="26">
        <v>273</v>
      </c>
      <c r="R320" s="26">
        <v>273</v>
      </c>
    </row>
    <row r="321" spans="1:18" x14ac:dyDescent="0.25">
      <c r="A321" s="1">
        <v>1</v>
      </c>
      <c r="B321" s="1">
        <v>42</v>
      </c>
      <c r="C321" s="1" t="s">
        <v>23</v>
      </c>
      <c r="D321" s="21">
        <v>4218210</v>
      </c>
      <c r="E321" s="21" t="s">
        <v>335</v>
      </c>
      <c r="F321" s="24">
        <v>94</v>
      </c>
      <c r="G321" s="22">
        <v>0</v>
      </c>
      <c r="H321" s="22"/>
      <c r="I321" s="22">
        <v>0</v>
      </c>
      <c r="J321" s="22">
        <v>0</v>
      </c>
      <c r="K321" s="24">
        <v>94</v>
      </c>
      <c r="L321" s="24">
        <v>517</v>
      </c>
      <c r="M321" s="25">
        <v>0.18181818181818182</v>
      </c>
      <c r="N321" s="24">
        <v>94</v>
      </c>
      <c r="O321" s="24">
        <v>94</v>
      </c>
      <c r="P321" s="24">
        <v>94</v>
      </c>
      <c r="Q321" s="26">
        <v>104.08855</v>
      </c>
      <c r="R321" s="26">
        <v>100.7257</v>
      </c>
    </row>
    <row r="322" spans="1:18" x14ac:dyDescent="0.25">
      <c r="A322" s="1">
        <v>1</v>
      </c>
      <c r="B322" s="1">
        <v>42</v>
      </c>
      <c r="C322" s="1" t="s">
        <v>23</v>
      </c>
      <c r="D322" s="21">
        <v>4218240</v>
      </c>
      <c r="E322" s="21" t="s">
        <v>336</v>
      </c>
      <c r="F322" s="24">
        <v>109</v>
      </c>
      <c r="G322" s="22">
        <v>0</v>
      </c>
      <c r="H322" s="22"/>
      <c r="I322" s="22">
        <v>7</v>
      </c>
      <c r="J322" s="22">
        <v>0</v>
      </c>
      <c r="K322" s="24">
        <v>116</v>
      </c>
      <c r="L322" s="24">
        <v>678</v>
      </c>
      <c r="M322" s="25">
        <v>0.17109144542772861</v>
      </c>
      <c r="N322" s="24">
        <v>116</v>
      </c>
      <c r="O322" s="24">
        <v>116</v>
      </c>
      <c r="P322" s="24">
        <v>116</v>
      </c>
      <c r="Q322" s="26">
        <v>123.7757</v>
      </c>
      <c r="R322" s="26">
        <v>121.18379999999999</v>
      </c>
    </row>
    <row r="323" spans="1:18" x14ac:dyDescent="0.25">
      <c r="A323" s="1">
        <v>1</v>
      </c>
      <c r="B323" s="1">
        <v>42</v>
      </c>
      <c r="C323" s="1" t="s">
        <v>23</v>
      </c>
      <c r="D323" s="21">
        <v>4218270</v>
      </c>
      <c r="E323" s="21" t="s">
        <v>337</v>
      </c>
      <c r="F323" s="24">
        <v>295</v>
      </c>
      <c r="G323" s="22">
        <v>0</v>
      </c>
      <c r="H323" s="22"/>
      <c r="I323" s="22">
        <v>1</v>
      </c>
      <c r="J323" s="22">
        <v>0</v>
      </c>
      <c r="K323" s="24">
        <v>296</v>
      </c>
      <c r="L323" s="24">
        <v>6105</v>
      </c>
      <c r="M323" s="25">
        <v>4.8484848484848485E-2</v>
      </c>
      <c r="N323" s="24">
        <v>296</v>
      </c>
      <c r="O323" s="24">
        <v>0</v>
      </c>
      <c r="P323" s="24">
        <v>0</v>
      </c>
      <c r="Q323" s="26">
        <v>0</v>
      </c>
      <c r="R323" s="26">
        <v>0</v>
      </c>
    </row>
    <row r="324" spans="1:18" x14ac:dyDescent="0.25">
      <c r="A324" s="1">
        <v>1</v>
      </c>
      <c r="B324" s="1">
        <v>42</v>
      </c>
      <c r="C324" s="1" t="s">
        <v>23</v>
      </c>
      <c r="D324" s="21">
        <v>4218300</v>
      </c>
      <c r="E324" s="21" t="s">
        <v>338</v>
      </c>
      <c r="F324" s="24">
        <v>627</v>
      </c>
      <c r="G324" s="22">
        <v>0</v>
      </c>
      <c r="H324" s="22"/>
      <c r="I324" s="22">
        <v>7</v>
      </c>
      <c r="J324" s="22">
        <v>0</v>
      </c>
      <c r="K324" s="24">
        <v>634</v>
      </c>
      <c r="L324" s="24">
        <v>5223</v>
      </c>
      <c r="M324" s="25">
        <v>0.12138617652690024</v>
      </c>
      <c r="N324" s="24">
        <v>634</v>
      </c>
      <c r="O324" s="24">
        <v>0</v>
      </c>
      <c r="P324" s="24">
        <v>634</v>
      </c>
      <c r="Q324" s="26">
        <v>634</v>
      </c>
      <c r="R324" s="26">
        <v>634</v>
      </c>
    </row>
    <row r="325" spans="1:18" x14ac:dyDescent="0.25">
      <c r="A325" s="1">
        <v>1</v>
      </c>
      <c r="B325" s="1">
        <v>42</v>
      </c>
      <c r="C325" s="1" t="s">
        <v>23</v>
      </c>
      <c r="D325" s="21">
        <v>4218330</v>
      </c>
      <c r="E325" s="21" t="s">
        <v>339</v>
      </c>
      <c r="F325" s="24">
        <v>140</v>
      </c>
      <c r="G325" s="22">
        <v>0</v>
      </c>
      <c r="H325" s="22"/>
      <c r="I325" s="22">
        <v>8</v>
      </c>
      <c r="J325" s="22">
        <v>0</v>
      </c>
      <c r="K325" s="24">
        <v>148</v>
      </c>
      <c r="L325" s="24">
        <v>2185</v>
      </c>
      <c r="M325" s="25">
        <v>6.7734553775743708E-2</v>
      </c>
      <c r="N325" s="24">
        <v>148</v>
      </c>
      <c r="O325" s="24">
        <v>0</v>
      </c>
      <c r="P325" s="24">
        <v>148</v>
      </c>
      <c r="Q325" s="26">
        <v>148</v>
      </c>
      <c r="R325" s="26">
        <v>148</v>
      </c>
    </row>
    <row r="326" spans="1:18" x14ac:dyDescent="0.25">
      <c r="A326" s="1">
        <v>1</v>
      </c>
      <c r="B326" s="1">
        <v>42</v>
      </c>
      <c r="C326" s="1" t="s">
        <v>23</v>
      </c>
      <c r="D326" s="21">
        <v>4218360</v>
      </c>
      <c r="E326" s="21" t="s">
        <v>340</v>
      </c>
      <c r="F326" s="24">
        <v>253</v>
      </c>
      <c r="G326" s="22">
        <v>0</v>
      </c>
      <c r="H326" s="22"/>
      <c r="I326" s="22">
        <v>8</v>
      </c>
      <c r="J326" s="22">
        <v>0</v>
      </c>
      <c r="K326" s="24">
        <v>261</v>
      </c>
      <c r="L326" s="24">
        <v>2115</v>
      </c>
      <c r="M326" s="25">
        <v>0.12340425531914893</v>
      </c>
      <c r="N326" s="24">
        <v>261</v>
      </c>
      <c r="O326" s="24">
        <v>0</v>
      </c>
      <c r="P326" s="24">
        <v>261</v>
      </c>
      <c r="Q326" s="26">
        <v>261</v>
      </c>
      <c r="R326" s="26">
        <v>261</v>
      </c>
    </row>
    <row r="327" spans="1:18" x14ac:dyDescent="0.25">
      <c r="A327" s="1">
        <v>1</v>
      </c>
      <c r="B327" s="1">
        <v>42</v>
      </c>
      <c r="C327" s="1" t="s">
        <v>23</v>
      </c>
      <c r="D327" s="21">
        <v>4218390</v>
      </c>
      <c r="E327" s="21" t="s">
        <v>341</v>
      </c>
      <c r="F327" s="24">
        <v>252</v>
      </c>
      <c r="G327" s="22">
        <v>0</v>
      </c>
      <c r="H327" s="22"/>
      <c r="I327" s="22">
        <v>4</v>
      </c>
      <c r="J327" s="22">
        <v>0</v>
      </c>
      <c r="K327" s="24">
        <v>256</v>
      </c>
      <c r="L327" s="24">
        <v>3872</v>
      </c>
      <c r="M327" s="25">
        <v>6.6115702479338845E-2</v>
      </c>
      <c r="N327" s="24">
        <v>256</v>
      </c>
      <c r="O327" s="24">
        <v>0</v>
      </c>
      <c r="P327" s="24">
        <v>256</v>
      </c>
      <c r="Q327" s="26">
        <v>256</v>
      </c>
      <c r="R327" s="26">
        <v>256</v>
      </c>
    </row>
    <row r="328" spans="1:18" x14ac:dyDescent="0.25">
      <c r="A328" s="1">
        <v>1</v>
      </c>
      <c r="B328" s="1">
        <v>42</v>
      </c>
      <c r="C328" s="1" t="s">
        <v>23</v>
      </c>
      <c r="D328" s="21">
        <v>4218450</v>
      </c>
      <c r="E328" s="21" t="s">
        <v>342</v>
      </c>
      <c r="F328" s="24">
        <v>466</v>
      </c>
      <c r="G328" s="22">
        <v>0</v>
      </c>
      <c r="H328" s="22"/>
      <c r="I328" s="22">
        <v>6</v>
      </c>
      <c r="J328" s="22">
        <v>0</v>
      </c>
      <c r="K328" s="24">
        <v>472</v>
      </c>
      <c r="L328" s="24">
        <v>1773</v>
      </c>
      <c r="M328" s="25">
        <v>0.26621545403271291</v>
      </c>
      <c r="N328" s="24">
        <v>472</v>
      </c>
      <c r="O328" s="24">
        <v>472</v>
      </c>
      <c r="P328" s="24">
        <v>472</v>
      </c>
      <c r="Q328" s="26">
        <v>678.81722499999989</v>
      </c>
      <c r="R328" s="26">
        <v>689.86784999999998</v>
      </c>
    </row>
    <row r="329" spans="1:18" x14ac:dyDescent="0.25">
      <c r="A329" s="1">
        <v>1</v>
      </c>
      <c r="B329" s="1">
        <v>42</v>
      </c>
      <c r="C329" s="1" t="s">
        <v>23</v>
      </c>
      <c r="D329" s="21">
        <v>4218510</v>
      </c>
      <c r="E329" s="21" t="s">
        <v>343</v>
      </c>
      <c r="F329" s="24">
        <v>767</v>
      </c>
      <c r="G329" s="22">
        <v>366</v>
      </c>
      <c r="H329" s="22"/>
      <c r="I329" s="22">
        <v>42</v>
      </c>
      <c r="J329" s="22">
        <v>0</v>
      </c>
      <c r="K329" s="24">
        <v>1175</v>
      </c>
      <c r="L329" s="24">
        <v>10829</v>
      </c>
      <c r="M329" s="25">
        <v>0.10850494043771354</v>
      </c>
      <c r="N329" s="24">
        <v>1175</v>
      </c>
      <c r="O329" s="24">
        <v>0</v>
      </c>
      <c r="P329" s="24">
        <v>1175</v>
      </c>
      <c r="Q329" s="26">
        <v>1417</v>
      </c>
      <c r="R329" s="26">
        <v>1417</v>
      </c>
    </row>
    <row r="330" spans="1:18" x14ac:dyDescent="0.25">
      <c r="A330" s="1">
        <v>1</v>
      </c>
      <c r="B330" s="1">
        <v>42</v>
      </c>
      <c r="C330" s="1" t="s">
        <v>23</v>
      </c>
      <c r="D330" s="21">
        <v>4218570</v>
      </c>
      <c r="E330" s="21" t="s">
        <v>345</v>
      </c>
      <c r="F330" s="24">
        <v>178</v>
      </c>
      <c r="G330" s="22">
        <v>0</v>
      </c>
      <c r="H330" s="22"/>
      <c r="I330" s="22">
        <v>6</v>
      </c>
      <c r="J330" s="22">
        <v>0</v>
      </c>
      <c r="K330" s="24">
        <v>184</v>
      </c>
      <c r="L330" s="24">
        <v>1968</v>
      </c>
      <c r="M330" s="25">
        <v>9.3495934959349589E-2</v>
      </c>
      <c r="N330" s="24">
        <v>184</v>
      </c>
      <c r="O330" s="24">
        <v>0</v>
      </c>
      <c r="P330" s="24">
        <v>184</v>
      </c>
      <c r="Q330" s="26">
        <v>184</v>
      </c>
      <c r="R330" s="26">
        <v>184</v>
      </c>
    </row>
    <row r="331" spans="1:18" x14ac:dyDescent="0.25">
      <c r="A331" s="1">
        <v>1</v>
      </c>
      <c r="B331" s="1">
        <v>42</v>
      </c>
      <c r="C331" s="1" t="s">
        <v>23</v>
      </c>
      <c r="D331" s="21">
        <v>4213770</v>
      </c>
      <c r="E331" s="21" t="s">
        <v>346</v>
      </c>
      <c r="F331" s="24">
        <v>291</v>
      </c>
      <c r="G331" s="22">
        <v>0</v>
      </c>
      <c r="H331" s="22"/>
      <c r="I331" s="22">
        <v>0</v>
      </c>
      <c r="J331" s="22">
        <v>0</v>
      </c>
      <c r="K331" s="24">
        <v>291</v>
      </c>
      <c r="L331" s="24">
        <v>1996</v>
      </c>
      <c r="M331" s="25">
        <v>0.14579158316633267</v>
      </c>
      <c r="N331" s="24">
        <v>291</v>
      </c>
      <c r="O331" s="24">
        <v>0</v>
      </c>
      <c r="P331" s="24">
        <v>291</v>
      </c>
      <c r="Q331" s="26">
        <v>291</v>
      </c>
      <c r="R331" s="26">
        <v>291</v>
      </c>
    </row>
    <row r="332" spans="1:18" x14ac:dyDescent="0.25">
      <c r="A332" s="1">
        <v>1</v>
      </c>
      <c r="B332" s="1">
        <v>42</v>
      </c>
      <c r="C332" s="1" t="s">
        <v>23</v>
      </c>
      <c r="D332" s="21">
        <v>4218590</v>
      </c>
      <c r="E332" s="21" t="s">
        <v>347</v>
      </c>
      <c r="F332" s="24">
        <v>1023</v>
      </c>
      <c r="G332" s="22">
        <v>0</v>
      </c>
      <c r="H332" s="22"/>
      <c r="I332" s="22">
        <v>35</v>
      </c>
      <c r="J332" s="22">
        <v>0</v>
      </c>
      <c r="K332" s="24">
        <v>1058</v>
      </c>
      <c r="L332" s="24">
        <v>5826</v>
      </c>
      <c r="M332" s="25">
        <v>0.18159972536903535</v>
      </c>
      <c r="N332" s="24">
        <v>1058</v>
      </c>
      <c r="O332" s="24">
        <v>1058</v>
      </c>
      <c r="P332" s="24">
        <v>1058</v>
      </c>
      <c r="Q332" s="26">
        <v>1241.5</v>
      </c>
      <c r="R332" s="26">
        <v>1241.5</v>
      </c>
    </row>
    <row r="333" spans="1:18" x14ac:dyDescent="0.25">
      <c r="A333" s="1">
        <v>1</v>
      </c>
      <c r="B333" s="1">
        <v>42</v>
      </c>
      <c r="C333" s="1" t="s">
        <v>23</v>
      </c>
      <c r="D333" s="21">
        <v>4218630</v>
      </c>
      <c r="E333" s="21" t="s">
        <v>348</v>
      </c>
      <c r="F333" s="24">
        <v>762</v>
      </c>
      <c r="G333" s="22">
        <v>0</v>
      </c>
      <c r="H333" s="22"/>
      <c r="I333" s="22">
        <v>19</v>
      </c>
      <c r="J333" s="22">
        <v>0</v>
      </c>
      <c r="K333" s="24">
        <v>781</v>
      </c>
      <c r="L333" s="24">
        <v>6117</v>
      </c>
      <c r="M333" s="25">
        <v>0.12767696583292465</v>
      </c>
      <c r="N333" s="24">
        <v>781</v>
      </c>
      <c r="O333" s="24">
        <v>0</v>
      </c>
      <c r="P333" s="24">
        <v>781</v>
      </c>
      <c r="Q333" s="26">
        <v>826</v>
      </c>
      <c r="R333" s="26">
        <v>826</v>
      </c>
    </row>
    <row r="334" spans="1:18" x14ac:dyDescent="0.25">
      <c r="A334" s="1">
        <v>1</v>
      </c>
      <c r="B334" s="1">
        <v>42</v>
      </c>
      <c r="C334" s="1" t="s">
        <v>23</v>
      </c>
      <c r="D334" s="21">
        <v>4218740</v>
      </c>
      <c r="E334" s="21" t="s">
        <v>349</v>
      </c>
      <c r="F334" s="24">
        <v>668</v>
      </c>
      <c r="G334" s="22">
        <v>0</v>
      </c>
      <c r="H334" s="22"/>
      <c r="I334" s="22">
        <v>58</v>
      </c>
      <c r="J334" s="22">
        <v>0</v>
      </c>
      <c r="K334" s="24">
        <v>726</v>
      </c>
      <c r="L334" s="24">
        <v>3890</v>
      </c>
      <c r="M334" s="25">
        <v>0.18663239074550128</v>
      </c>
      <c r="N334" s="24">
        <v>726</v>
      </c>
      <c r="O334" s="24">
        <v>726</v>
      </c>
      <c r="P334" s="24">
        <v>726</v>
      </c>
      <c r="Q334" s="26">
        <v>815.95350000000008</v>
      </c>
      <c r="R334" s="26">
        <v>785.96900000000005</v>
      </c>
    </row>
    <row r="335" spans="1:18" x14ac:dyDescent="0.25">
      <c r="A335" s="1">
        <v>1</v>
      </c>
      <c r="B335" s="1">
        <v>42</v>
      </c>
      <c r="C335" s="1" t="s">
        <v>23</v>
      </c>
      <c r="D335" s="21">
        <v>4218580</v>
      </c>
      <c r="E335" s="21" t="s">
        <v>350</v>
      </c>
      <c r="F335" s="24">
        <v>277</v>
      </c>
      <c r="G335" s="22">
        <v>0</v>
      </c>
      <c r="H335" s="22"/>
      <c r="I335" s="22">
        <v>8</v>
      </c>
      <c r="J335" s="22">
        <v>0</v>
      </c>
      <c r="K335" s="24">
        <v>285</v>
      </c>
      <c r="L335" s="24">
        <v>3875</v>
      </c>
      <c r="M335" s="25">
        <v>7.3548387096774193E-2</v>
      </c>
      <c r="N335" s="24">
        <v>285</v>
      </c>
      <c r="O335" s="24">
        <v>0</v>
      </c>
      <c r="P335" s="24">
        <v>285</v>
      </c>
      <c r="Q335" s="26">
        <v>285</v>
      </c>
      <c r="R335" s="26">
        <v>285</v>
      </c>
    </row>
    <row r="336" spans="1:18" x14ac:dyDescent="0.25">
      <c r="A336" s="1">
        <v>1</v>
      </c>
      <c r="B336" s="1">
        <v>42</v>
      </c>
      <c r="C336" s="1" t="s">
        <v>23</v>
      </c>
      <c r="D336" s="21">
        <v>4218750</v>
      </c>
      <c r="E336" s="21" t="s">
        <v>351</v>
      </c>
      <c r="F336" s="24">
        <v>492</v>
      </c>
      <c r="G336" s="22">
        <v>0</v>
      </c>
      <c r="H336" s="22"/>
      <c r="I336" s="22">
        <v>11</v>
      </c>
      <c r="J336" s="22">
        <v>0</v>
      </c>
      <c r="K336" s="24">
        <v>503</v>
      </c>
      <c r="L336" s="24">
        <v>8083</v>
      </c>
      <c r="M336" s="25">
        <v>6.2229370283310652E-2</v>
      </c>
      <c r="N336" s="24">
        <v>503</v>
      </c>
      <c r="O336" s="24">
        <v>0</v>
      </c>
      <c r="P336" s="24">
        <v>503</v>
      </c>
      <c r="Q336" s="26">
        <v>503</v>
      </c>
      <c r="R336" s="26">
        <v>503</v>
      </c>
    </row>
    <row r="337" spans="1:18" x14ac:dyDescent="0.25">
      <c r="A337" s="1">
        <v>1</v>
      </c>
      <c r="B337" s="1">
        <v>42</v>
      </c>
      <c r="C337" s="1" t="s">
        <v>23</v>
      </c>
      <c r="D337" s="21">
        <v>4218780</v>
      </c>
      <c r="E337" s="21" t="s">
        <v>352</v>
      </c>
      <c r="F337" s="24">
        <v>224</v>
      </c>
      <c r="G337" s="22">
        <v>0</v>
      </c>
      <c r="H337" s="22"/>
      <c r="I337" s="22">
        <v>1</v>
      </c>
      <c r="J337" s="22">
        <v>0</v>
      </c>
      <c r="K337" s="24">
        <v>225</v>
      </c>
      <c r="L337" s="24">
        <v>941</v>
      </c>
      <c r="M337" s="25">
        <v>0.23910733262486716</v>
      </c>
      <c r="N337" s="24">
        <v>225</v>
      </c>
      <c r="O337" s="24">
        <v>225</v>
      </c>
      <c r="P337" s="24">
        <v>225</v>
      </c>
      <c r="Q337" s="26">
        <v>296.50282499999997</v>
      </c>
      <c r="R337" s="26">
        <v>289.61345</v>
      </c>
    </row>
    <row r="338" spans="1:18" x14ac:dyDescent="0.25">
      <c r="A338" s="1">
        <v>1</v>
      </c>
      <c r="B338" s="1">
        <v>42</v>
      </c>
      <c r="C338" s="1" t="s">
        <v>23</v>
      </c>
      <c r="D338" s="21">
        <v>4218810</v>
      </c>
      <c r="E338" s="21" t="s">
        <v>353</v>
      </c>
      <c r="F338" s="24">
        <v>484</v>
      </c>
      <c r="G338" s="22">
        <v>9</v>
      </c>
      <c r="H338" s="22"/>
      <c r="I338" s="22">
        <v>10</v>
      </c>
      <c r="J338" s="22">
        <v>0</v>
      </c>
      <c r="K338" s="24">
        <v>503</v>
      </c>
      <c r="L338" s="24">
        <v>2260</v>
      </c>
      <c r="M338" s="25">
        <v>0.22256637168141594</v>
      </c>
      <c r="N338" s="24">
        <v>503</v>
      </c>
      <c r="O338" s="24">
        <v>503</v>
      </c>
      <c r="P338" s="24">
        <v>503</v>
      </c>
      <c r="Q338" s="26">
        <v>618.6545000000001</v>
      </c>
      <c r="R338" s="26">
        <v>583.41700000000003</v>
      </c>
    </row>
    <row r="339" spans="1:18" x14ac:dyDescent="0.25">
      <c r="A339" s="1">
        <v>1</v>
      </c>
      <c r="B339" s="1">
        <v>42</v>
      </c>
      <c r="C339" s="1" t="s">
        <v>23</v>
      </c>
      <c r="D339" s="21">
        <v>4218840</v>
      </c>
      <c r="E339" s="21" t="s">
        <v>354</v>
      </c>
      <c r="F339" s="24">
        <v>712</v>
      </c>
      <c r="G339" s="22">
        <v>0</v>
      </c>
      <c r="H339" s="22"/>
      <c r="I339" s="22">
        <v>9</v>
      </c>
      <c r="J339" s="22">
        <v>0</v>
      </c>
      <c r="K339" s="24">
        <v>721</v>
      </c>
      <c r="L339" s="24">
        <v>12267</v>
      </c>
      <c r="M339" s="25">
        <v>5.8775576750631775E-2</v>
      </c>
      <c r="N339" s="24">
        <v>721</v>
      </c>
      <c r="O339" s="24">
        <v>0</v>
      </c>
      <c r="P339" s="24">
        <v>721</v>
      </c>
      <c r="Q339" s="26">
        <v>736</v>
      </c>
      <c r="R339" s="26">
        <v>736</v>
      </c>
    </row>
    <row r="340" spans="1:18" x14ac:dyDescent="0.25">
      <c r="A340" s="1">
        <v>1</v>
      </c>
      <c r="B340" s="1">
        <v>42</v>
      </c>
      <c r="C340" s="1" t="s">
        <v>23</v>
      </c>
      <c r="D340" s="21">
        <v>4218660</v>
      </c>
      <c r="E340" s="21" t="s">
        <v>355</v>
      </c>
      <c r="F340" s="24">
        <v>248</v>
      </c>
      <c r="G340" s="22">
        <v>0</v>
      </c>
      <c r="H340" s="22"/>
      <c r="I340" s="22">
        <v>2</v>
      </c>
      <c r="J340" s="22">
        <v>0</v>
      </c>
      <c r="K340" s="24">
        <v>250</v>
      </c>
      <c r="L340" s="24">
        <v>4288</v>
      </c>
      <c r="M340" s="25">
        <v>5.8302238805970151E-2</v>
      </c>
      <c r="N340" s="24">
        <v>250</v>
      </c>
      <c r="O340" s="24">
        <v>0</v>
      </c>
      <c r="P340" s="24">
        <v>250</v>
      </c>
      <c r="Q340" s="26">
        <v>250</v>
      </c>
      <c r="R340" s="26">
        <v>250</v>
      </c>
    </row>
    <row r="341" spans="1:18" x14ac:dyDescent="0.25">
      <c r="A341" s="1">
        <v>1</v>
      </c>
      <c r="B341" s="1">
        <v>42</v>
      </c>
      <c r="C341" s="1" t="s">
        <v>23</v>
      </c>
      <c r="D341" s="21">
        <v>4218900</v>
      </c>
      <c r="E341" s="21" t="s">
        <v>356</v>
      </c>
      <c r="F341" s="24">
        <v>749</v>
      </c>
      <c r="G341" s="22">
        <v>15</v>
      </c>
      <c r="H341" s="22"/>
      <c r="I341" s="22">
        <v>31</v>
      </c>
      <c r="J341" s="22">
        <v>0</v>
      </c>
      <c r="K341" s="24">
        <v>795</v>
      </c>
      <c r="L341" s="24">
        <v>5169</v>
      </c>
      <c r="M341" s="25">
        <v>0.15380150899593731</v>
      </c>
      <c r="N341" s="24">
        <v>795</v>
      </c>
      <c r="O341" s="24">
        <v>795</v>
      </c>
      <c r="P341" s="24">
        <v>795</v>
      </c>
      <c r="Q341" s="26">
        <v>847</v>
      </c>
      <c r="R341" s="26">
        <v>847</v>
      </c>
    </row>
    <row r="342" spans="1:18" x14ac:dyDescent="0.25">
      <c r="A342" s="1">
        <v>1</v>
      </c>
      <c r="B342" s="1">
        <v>42</v>
      </c>
      <c r="C342" s="1" t="s">
        <v>23</v>
      </c>
      <c r="D342" s="21">
        <v>4218930</v>
      </c>
      <c r="E342" s="21" t="s">
        <v>357</v>
      </c>
      <c r="F342" s="24">
        <v>271</v>
      </c>
      <c r="G342" s="22">
        <v>0</v>
      </c>
      <c r="H342" s="22"/>
      <c r="I342" s="22">
        <v>13</v>
      </c>
      <c r="J342" s="22">
        <v>0</v>
      </c>
      <c r="K342" s="24">
        <v>284</v>
      </c>
      <c r="L342" s="24">
        <v>6640</v>
      </c>
      <c r="M342" s="25">
        <v>4.2771084337349399E-2</v>
      </c>
      <c r="N342" s="24">
        <v>284</v>
      </c>
      <c r="O342" s="24">
        <v>0</v>
      </c>
      <c r="P342" s="24">
        <v>0</v>
      </c>
      <c r="Q342" s="26">
        <v>0</v>
      </c>
      <c r="R342" s="26">
        <v>0</v>
      </c>
    </row>
    <row r="343" spans="1:18" x14ac:dyDescent="0.25">
      <c r="A343" s="1">
        <v>1</v>
      </c>
      <c r="B343" s="1">
        <v>42</v>
      </c>
      <c r="C343" s="1" t="s">
        <v>23</v>
      </c>
      <c r="D343" s="21">
        <v>4218960</v>
      </c>
      <c r="E343" s="21" t="s">
        <v>358</v>
      </c>
      <c r="F343" s="24">
        <v>138</v>
      </c>
      <c r="G343" s="22">
        <v>0</v>
      </c>
      <c r="H343" s="22"/>
      <c r="I343" s="22">
        <v>1</v>
      </c>
      <c r="J343" s="22">
        <v>0</v>
      </c>
      <c r="K343" s="24">
        <v>139</v>
      </c>
      <c r="L343" s="24">
        <v>4646</v>
      </c>
      <c r="M343" s="25">
        <v>2.9918209212225572E-2</v>
      </c>
      <c r="N343" s="24">
        <v>139</v>
      </c>
      <c r="O343" s="24">
        <v>0</v>
      </c>
      <c r="P343" s="24">
        <v>0</v>
      </c>
      <c r="Q343" s="26">
        <v>0</v>
      </c>
      <c r="R343" s="26">
        <v>0</v>
      </c>
    </row>
    <row r="344" spans="1:18" x14ac:dyDescent="0.25">
      <c r="A344" s="1">
        <v>1</v>
      </c>
      <c r="B344" s="1">
        <v>42</v>
      </c>
      <c r="C344" s="1" t="s">
        <v>23</v>
      </c>
      <c r="D344" s="21">
        <v>4218990</v>
      </c>
      <c r="E344" s="21" t="s">
        <v>359</v>
      </c>
      <c r="F344" s="24">
        <v>86599</v>
      </c>
      <c r="G344" s="22">
        <v>394</v>
      </c>
      <c r="H344" s="22"/>
      <c r="I344" s="22">
        <v>2674</v>
      </c>
      <c r="J344" s="22">
        <v>2</v>
      </c>
      <c r="K344" s="24">
        <v>89669</v>
      </c>
      <c r="L344" s="24">
        <v>238547</v>
      </c>
      <c r="M344" s="25">
        <v>0.3758965738407945</v>
      </c>
      <c r="N344" s="24">
        <v>89669</v>
      </c>
      <c r="O344" s="24">
        <v>89669</v>
      </c>
      <c r="P344" s="24">
        <v>89669</v>
      </c>
      <c r="Q344" s="26">
        <v>245848</v>
      </c>
      <c r="R344" s="26">
        <v>352682.875</v>
      </c>
    </row>
    <row r="345" spans="1:18" x14ac:dyDescent="0.25">
      <c r="A345" s="1">
        <v>1</v>
      </c>
      <c r="B345" s="1">
        <v>42</v>
      </c>
      <c r="C345" s="1" t="s">
        <v>23</v>
      </c>
      <c r="D345" s="21">
        <v>4219020</v>
      </c>
      <c r="E345" s="21" t="s">
        <v>360</v>
      </c>
      <c r="F345" s="24">
        <v>301</v>
      </c>
      <c r="G345" s="22">
        <v>0</v>
      </c>
      <c r="H345" s="22"/>
      <c r="I345" s="22">
        <v>5</v>
      </c>
      <c r="J345" s="22">
        <v>0</v>
      </c>
      <c r="K345" s="24">
        <v>306</v>
      </c>
      <c r="L345" s="24">
        <v>1959</v>
      </c>
      <c r="M345" s="25">
        <v>0.15620214395099541</v>
      </c>
      <c r="N345" s="24">
        <v>306</v>
      </c>
      <c r="O345" s="24">
        <v>306</v>
      </c>
      <c r="P345" s="24">
        <v>306</v>
      </c>
      <c r="Q345" s="26">
        <v>306.59085000000005</v>
      </c>
      <c r="R345" s="26">
        <v>306.39390000000003</v>
      </c>
    </row>
    <row r="346" spans="1:18" x14ac:dyDescent="0.25">
      <c r="A346" s="1">
        <v>1</v>
      </c>
      <c r="B346" s="1">
        <v>42</v>
      </c>
      <c r="C346" s="1" t="s">
        <v>23</v>
      </c>
      <c r="D346" s="21">
        <v>4219050</v>
      </c>
      <c r="E346" s="21" t="s">
        <v>361</v>
      </c>
      <c r="F346" s="24">
        <v>323</v>
      </c>
      <c r="G346" s="22">
        <v>4</v>
      </c>
      <c r="H346" s="22"/>
      <c r="I346" s="22">
        <v>4</v>
      </c>
      <c r="J346" s="22">
        <v>0</v>
      </c>
      <c r="K346" s="24">
        <v>331</v>
      </c>
      <c r="L346" s="24">
        <v>4875</v>
      </c>
      <c r="M346" s="25">
        <v>6.7897435897435895E-2</v>
      </c>
      <c r="N346" s="24">
        <v>331</v>
      </c>
      <c r="O346" s="24">
        <v>0</v>
      </c>
      <c r="P346" s="24">
        <v>331</v>
      </c>
      <c r="Q346" s="26">
        <v>331</v>
      </c>
      <c r="R346" s="26">
        <v>331</v>
      </c>
    </row>
    <row r="347" spans="1:18" x14ac:dyDescent="0.25">
      <c r="A347" s="1">
        <v>1</v>
      </c>
      <c r="B347" s="1">
        <v>42</v>
      </c>
      <c r="C347" s="1" t="s">
        <v>23</v>
      </c>
      <c r="D347" s="21">
        <v>4219140</v>
      </c>
      <c r="E347" s="21" t="s">
        <v>362</v>
      </c>
      <c r="F347" s="24">
        <v>246</v>
      </c>
      <c r="G347" s="22">
        <v>0</v>
      </c>
      <c r="H347" s="22"/>
      <c r="I347" s="22">
        <v>6</v>
      </c>
      <c r="J347" s="22">
        <v>0</v>
      </c>
      <c r="K347" s="24">
        <v>252</v>
      </c>
      <c r="L347" s="24">
        <v>1807</v>
      </c>
      <c r="M347" s="25">
        <v>0.13945766463752074</v>
      </c>
      <c r="N347" s="24">
        <v>252</v>
      </c>
      <c r="O347" s="24">
        <v>0</v>
      </c>
      <c r="P347" s="24">
        <v>252</v>
      </c>
      <c r="Q347" s="26">
        <v>252</v>
      </c>
      <c r="R347" s="26">
        <v>252</v>
      </c>
    </row>
    <row r="348" spans="1:18" x14ac:dyDescent="0.25">
      <c r="A348" s="1">
        <v>1</v>
      </c>
      <c r="B348" s="1">
        <v>42</v>
      </c>
      <c r="C348" s="1" t="s">
        <v>23</v>
      </c>
      <c r="D348" s="21">
        <v>4202850</v>
      </c>
      <c r="E348" s="21" t="s">
        <v>363</v>
      </c>
      <c r="F348" s="24">
        <v>199</v>
      </c>
      <c r="G348" s="22">
        <v>0</v>
      </c>
      <c r="H348" s="22"/>
      <c r="I348" s="22">
        <v>2</v>
      </c>
      <c r="J348" s="22">
        <v>0</v>
      </c>
      <c r="K348" s="24">
        <v>201</v>
      </c>
      <c r="L348" s="24">
        <v>4897</v>
      </c>
      <c r="M348" s="25">
        <v>4.1045538084541554E-2</v>
      </c>
      <c r="N348" s="24">
        <v>201</v>
      </c>
      <c r="O348" s="24">
        <v>0</v>
      </c>
      <c r="P348" s="24">
        <v>0</v>
      </c>
      <c r="Q348" s="26">
        <v>0</v>
      </c>
      <c r="R348" s="26">
        <v>0</v>
      </c>
    </row>
    <row r="349" spans="1:18" x14ac:dyDescent="0.25">
      <c r="A349" s="1">
        <v>1</v>
      </c>
      <c r="B349" s="1">
        <v>42</v>
      </c>
      <c r="C349" s="1" t="s">
        <v>23</v>
      </c>
      <c r="D349" s="21">
        <v>4219170</v>
      </c>
      <c r="E349" s="21" t="s">
        <v>364</v>
      </c>
      <c r="F349" s="24">
        <v>7691</v>
      </c>
      <c r="G349" s="22">
        <v>26</v>
      </c>
      <c r="H349" s="22"/>
      <c r="I349" s="22">
        <v>269</v>
      </c>
      <c r="J349" s="22">
        <v>0</v>
      </c>
      <c r="K349" s="24">
        <v>7986</v>
      </c>
      <c r="L349" s="24">
        <v>32930</v>
      </c>
      <c r="M349" s="25">
        <v>0.24251442453689645</v>
      </c>
      <c r="N349" s="24">
        <v>7986</v>
      </c>
      <c r="O349" s="24">
        <v>7986</v>
      </c>
      <c r="P349" s="24">
        <v>7986</v>
      </c>
      <c r="Q349" s="26">
        <v>14563</v>
      </c>
      <c r="R349" s="26">
        <v>16078.375</v>
      </c>
    </row>
    <row r="350" spans="1:18" x14ac:dyDescent="0.25">
      <c r="A350" s="1">
        <v>1</v>
      </c>
      <c r="B350" s="1">
        <v>42</v>
      </c>
      <c r="C350" s="1" t="s">
        <v>23</v>
      </c>
      <c r="D350" s="21">
        <v>4219200</v>
      </c>
      <c r="E350" s="21" t="s">
        <v>365</v>
      </c>
      <c r="F350" s="24">
        <v>650</v>
      </c>
      <c r="G350" s="22">
        <v>0</v>
      </c>
      <c r="H350" s="22"/>
      <c r="I350" s="22">
        <v>9</v>
      </c>
      <c r="J350" s="22">
        <v>0</v>
      </c>
      <c r="K350" s="24">
        <v>659</v>
      </c>
      <c r="L350" s="24">
        <v>3783</v>
      </c>
      <c r="M350" s="25">
        <v>0.17420037007665873</v>
      </c>
      <c r="N350" s="24">
        <v>659</v>
      </c>
      <c r="O350" s="24">
        <v>659</v>
      </c>
      <c r="P350" s="24">
        <v>659</v>
      </c>
      <c r="Q350" s="26">
        <v>711.2064499999999</v>
      </c>
      <c r="R350" s="26">
        <v>693.80430000000001</v>
      </c>
    </row>
    <row r="351" spans="1:18" x14ac:dyDescent="0.25">
      <c r="A351" s="1">
        <v>1</v>
      </c>
      <c r="B351" s="1">
        <v>42</v>
      </c>
      <c r="C351" s="1" t="s">
        <v>23</v>
      </c>
      <c r="D351" s="21">
        <v>4219290</v>
      </c>
      <c r="E351" s="21" t="s">
        <v>366</v>
      </c>
      <c r="F351" s="24">
        <v>672</v>
      </c>
      <c r="G351" s="22">
        <v>0</v>
      </c>
      <c r="H351" s="22"/>
      <c r="I351" s="22">
        <v>29</v>
      </c>
      <c r="J351" s="22">
        <v>0</v>
      </c>
      <c r="K351" s="24">
        <v>701</v>
      </c>
      <c r="L351" s="24">
        <v>5482</v>
      </c>
      <c r="M351" s="25">
        <v>0.12787303903684785</v>
      </c>
      <c r="N351" s="24">
        <v>701</v>
      </c>
      <c r="O351" s="24">
        <v>0</v>
      </c>
      <c r="P351" s="24">
        <v>701</v>
      </c>
      <c r="Q351" s="26">
        <v>706</v>
      </c>
      <c r="R351" s="26">
        <v>706</v>
      </c>
    </row>
    <row r="352" spans="1:18" x14ac:dyDescent="0.25">
      <c r="A352" s="1">
        <v>1</v>
      </c>
      <c r="B352" s="1">
        <v>42</v>
      </c>
      <c r="C352" s="1" t="s">
        <v>23</v>
      </c>
      <c r="D352" s="21">
        <v>4219350</v>
      </c>
      <c r="E352" s="21" t="s">
        <v>367</v>
      </c>
      <c r="F352" s="24">
        <v>245</v>
      </c>
      <c r="G352" s="22">
        <v>0</v>
      </c>
      <c r="H352" s="22"/>
      <c r="I352" s="22">
        <v>5</v>
      </c>
      <c r="J352" s="22">
        <v>0</v>
      </c>
      <c r="K352" s="24">
        <v>250</v>
      </c>
      <c r="L352" s="24">
        <v>4293</v>
      </c>
      <c r="M352" s="25">
        <v>5.8234334963894713E-2</v>
      </c>
      <c r="N352" s="24">
        <v>250</v>
      </c>
      <c r="O352" s="24">
        <v>0</v>
      </c>
      <c r="P352" s="24">
        <v>250</v>
      </c>
      <c r="Q352" s="26">
        <v>250</v>
      </c>
      <c r="R352" s="26">
        <v>250</v>
      </c>
    </row>
    <row r="353" spans="1:18" x14ac:dyDescent="0.25">
      <c r="A353" s="1">
        <v>1</v>
      </c>
      <c r="B353" s="1">
        <v>42</v>
      </c>
      <c r="C353" s="1" t="s">
        <v>23</v>
      </c>
      <c r="D353" s="21">
        <v>4219500</v>
      </c>
      <c r="E353" s="21" t="s">
        <v>368</v>
      </c>
      <c r="F353" s="24">
        <v>1486</v>
      </c>
      <c r="G353" s="22">
        <v>0</v>
      </c>
      <c r="H353" s="22"/>
      <c r="I353" s="22">
        <v>76</v>
      </c>
      <c r="J353" s="22">
        <v>0</v>
      </c>
      <c r="K353" s="24">
        <v>1562</v>
      </c>
      <c r="L353" s="24">
        <v>10290</v>
      </c>
      <c r="M353" s="25">
        <v>0.15179786200194365</v>
      </c>
      <c r="N353" s="24">
        <v>1562</v>
      </c>
      <c r="O353" s="24">
        <v>1562</v>
      </c>
      <c r="P353" s="24">
        <v>1562</v>
      </c>
      <c r="Q353" s="26">
        <v>1997.5</v>
      </c>
      <c r="R353" s="26">
        <v>1997.5</v>
      </c>
    </row>
    <row r="354" spans="1:18" x14ac:dyDescent="0.25">
      <c r="A354" s="1">
        <v>1</v>
      </c>
      <c r="B354" s="1">
        <v>42</v>
      </c>
      <c r="C354" s="1" t="s">
        <v>23</v>
      </c>
      <c r="D354" s="21">
        <v>4219530</v>
      </c>
      <c r="E354" s="21" t="s">
        <v>369</v>
      </c>
      <c r="F354" s="24">
        <v>233</v>
      </c>
      <c r="G354" s="22">
        <v>0</v>
      </c>
      <c r="H354" s="22"/>
      <c r="I354" s="22">
        <v>2</v>
      </c>
      <c r="J354" s="22">
        <v>0</v>
      </c>
      <c r="K354" s="24">
        <v>235</v>
      </c>
      <c r="L354" s="24">
        <v>896</v>
      </c>
      <c r="M354" s="25">
        <v>0.2622767857142857</v>
      </c>
      <c r="N354" s="24">
        <v>235</v>
      </c>
      <c r="O354" s="24">
        <v>235</v>
      </c>
      <c r="P354" s="24">
        <v>235</v>
      </c>
      <c r="Q354" s="26">
        <v>334.22319999999996</v>
      </c>
      <c r="R354" s="26">
        <v>338.04319999999996</v>
      </c>
    </row>
    <row r="355" spans="1:18" x14ac:dyDescent="0.25">
      <c r="A355" s="1">
        <v>1</v>
      </c>
      <c r="B355" s="1">
        <v>42</v>
      </c>
      <c r="C355" s="1" t="s">
        <v>23</v>
      </c>
      <c r="D355" s="21">
        <v>4219560</v>
      </c>
      <c r="E355" s="21" t="s">
        <v>370</v>
      </c>
      <c r="F355" s="24">
        <v>188</v>
      </c>
      <c r="G355" s="22">
        <v>0</v>
      </c>
      <c r="H355" s="22"/>
      <c r="I355" s="22">
        <v>0</v>
      </c>
      <c r="J355" s="22">
        <v>0</v>
      </c>
      <c r="K355" s="24">
        <v>188</v>
      </c>
      <c r="L355" s="24">
        <v>884</v>
      </c>
      <c r="M355" s="25">
        <v>0.21266968325791855</v>
      </c>
      <c r="N355" s="24">
        <v>188</v>
      </c>
      <c r="O355" s="24">
        <v>188</v>
      </c>
      <c r="P355" s="24">
        <v>188</v>
      </c>
      <c r="Q355" s="26">
        <v>225.70459999999997</v>
      </c>
      <c r="R355" s="26">
        <v>213.13639999999998</v>
      </c>
    </row>
    <row r="356" spans="1:18" x14ac:dyDescent="0.25">
      <c r="A356" s="1">
        <v>1</v>
      </c>
      <c r="B356" s="1">
        <v>42</v>
      </c>
      <c r="C356" s="1" t="s">
        <v>23</v>
      </c>
      <c r="D356" s="21">
        <v>4219650</v>
      </c>
      <c r="E356" s="21" t="s">
        <v>371</v>
      </c>
      <c r="F356" s="24">
        <v>399</v>
      </c>
      <c r="G356" s="22">
        <v>0</v>
      </c>
      <c r="H356" s="22"/>
      <c r="I356" s="22">
        <v>15</v>
      </c>
      <c r="J356" s="22">
        <v>0</v>
      </c>
      <c r="K356" s="24">
        <v>414</v>
      </c>
      <c r="L356" s="24">
        <v>3820</v>
      </c>
      <c r="M356" s="25">
        <v>0.10837696335078534</v>
      </c>
      <c r="N356" s="24">
        <v>414</v>
      </c>
      <c r="O356" s="24">
        <v>0</v>
      </c>
      <c r="P356" s="24">
        <v>414</v>
      </c>
      <c r="Q356" s="26">
        <v>414</v>
      </c>
      <c r="R356" s="26">
        <v>414</v>
      </c>
    </row>
    <row r="357" spans="1:18" x14ac:dyDescent="0.25">
      <c r="A357" s="1">
        <v>1</v>
      </c>
      <c r="B357" s="1">
        <v>42</v>
      </c>
      <c r="C357" s="1" t="s">
        <v>23</v>
      </c>
      <c r="D357" s="21">
        <v>4219680</v>
      </c>
      <c r="E357" s="21" t="s">
        <v>372</v>
      </c>
      <c r="F357" s="24">
        <v>909</v>
      </c>
      <c r="G357" s="22">
        <v>0</v>
      </c>
      <c r="H357" s="22"/>
      <c r="I357" s="22">
        <v>39</v>
      </c>
      <c r="J357" s="22">
        <v>0</v>
      </c>
      <c r="K357" s="24">
        <v>948</v>
      </c>
      <c r="L357" s="24">
        <v>3530</v>
      </c>
      <c r="M357" s="25">
        <v>0.26855524079320114</v>
      </c>
      <c r="N357" s="24">
        <v>948</v>
      </c>
      <c r="O357" s="24">
        <v>948</v>
      </c>
      <c r="P357" s="24">
        <v>948</v>
      </c>
      <c r="Q357" s="26">
        <v>1372.1572500000002</v>
      </c>
      <c r="R357" s="26">
        <v>1398.2885000000001</v>
      </c>
    </row>
    <row r="358" spans="1:18" x14ac:dyDescent="0.25">
      <c r="A358" s="1">
        <v>1</v>
      </c>
      <c r="B358" s="1">
        <v>42</v>
      </c>
      <c r="C358" s="1" t="s">
        <v>23</v>
      </c>
      <c r="D358" s="21">
        <v>4219710</v>
      </c>
      <c r="E358" s="21" t="s">
        <v>373</v>
      </c>
      <c r="F358" s="24">
        <v>569</v>
      </c>
      <c r="G358" s="22">
        <v>0</v>
      </c>
      <c r="H358" s="22"/>
      <c r="I358" s="22">
        <v>22</v>
      </c>
      <c r="J358" s="22">
        <v>0</v>
      </c>
      <c r="K358" s="24">
        <v>591</v>
      </c>
      <c r="L358" s="24">
        <v>3040</v>
      </c>
      <c r="M358" s="25">
        <v>0.19440789473684211</v>
      </c>
      <c r="N358" s="24">
        <v>591</v>
      </c>
      <c r="O358" s="24">
        <v>591</v>
      </c>
      <c r="P358" s="24">
        <v>591</v>
      </c>
      <c r="Q358" s="26">
        <v>679.02600000000007</v>
      </c>
      <c r="R358" s="26">
        <v>649.68400000000008</v>
      </c>
    </row>
    <row r="359" spans="1:18" x14ac:dyDescent="0.25">
      <c r="A359" s="1">
        <v>1</v>
      </c>
      <c r="B359" s="1">
        <v>42</v>
      </c>
      <c r="C359" s="1" t="s">
        <v>23</v>
      </c>
      <c r="D359" s="21">
        <v>4219800</v>
      </c>
      <c r="E359" s="21" t="s">
        <v>374</v>
      </c>
      <c r="F359" s="24">
        <v>687</v>
      </c>
      <c r="G359" s="22">
        <v>0</v>
      </c>
      <c r="H359" s="22"/>
      <c r="I359" s="22">
        <v>21</v>
      </c>
      <c r="J359" s="22">
        <v>0</v>
      </c>
      <c r="K359" s="24">
        <v>708</v>
      </c>
      <c r="L359" s="24">
        <v>3225</v>
      </c>
      <c r="M359" s="25">
        <v>0.21953488372093025</v>
      </c>
      <c r="N359" s="24">
        <v>708</v>
      </c>
      <c r="O359" s="24">
        <v>708</v>
      </c>
      <c r="P359" s="24">
        <v>708</v>
      </c>
      <c r="Q359" s="26">
        <v>862.15874999999994</v>
      </c>
      <c r="R359" s="26">
        <v>810.77250000000004</v>
      </c>
    </row>
    <row r="360" spans="1:18" x14ac:dyDescent="0.25">
      <c r="A360" s="1">
        <v>1</v>
      </c>
      <c r="B360" s="1">
        <v>42</v>
      </c>
      <c r="C360" s="1" t="s">
        <v>23</v>
      </c>
      <c r="D360" s="21">
        <v>4219830</v>
      </c>
      <c r="E360" s="21" t="s">
        <v>375</v>
      </c>
      <c r="F360" s="24">
        <v>261</v>
      </c>
      <c r="G360" s="22">
        <v>0</v>
      </c>
      <c r="H360" s="22"/>
      <c r="I360" s="22">
        <v>5</v>
      </c>
      <c r="J360" s="22">
        <v>0</v>
      </c>
      <c r="K360" s="24">
        <v>266</v>
      </c>
      <c r="L360" s="24">
        <v>1094</v>
      </c>
      <c r="M360" s="25">
        <v>0.24314442413162707</v>
      </c>
      <c r="N360" s="24">
        <v>266</v>
      </c>
      <c r="O360" s="24">
        <v>266</v>
      </c>
      <c r="P360" s="24">
        <v>266</v>
      </c>
      <c r="Q360" s="26">
        <v>355.75355000000002</v>
      </c>
      <c r="R360" s="26">
        <v>349.95230000000004</v>
      </c>
    </row>
    <row r="361" spans="1:18" x14ac:dyDescent="0.25">
      <c r="A361" s="1">
        <v>1</v>
      </c>
      <c r="B361" s="1">
        <v>42</v>
      </c>
      <c r="C361" s="1" t="s">
        <v>23</v>
      </c>
      <c r="D361" s="21">
        <v>4219860</v>
      </c>
      <c r="E361" s="21" t="s">
        <v>376</v>
      </c>
      <c r="F361" s="24">
        <v>160</v>
      </c>
      <c r="G361" s="22">
        <v>0</v>
      </c>
      <c r="H361" s="22"/>
      <c r="I361" s="22">
        <v>8</v>
      </c>
      <c r="J361" s="22">
        <v>0</v>
      </c>
      <c r="K361" s="24">
        <v>168</v>
      </c>
      <c r="L361" s="24">
        <v>2407</v>
      </c>
      <c r="M361" s="25">
        <v>6.9796427087660984E-2</v>
      </c>
      <c r="N361" s="24">
        <v>168</v>
      </c>
      <c r="O361" s="24">
        <v>0</v>
      </c>
      <c r="P361" s="24">
        <v>168</v>
      </c>
      <c r="Q361" s="26">
        <v>168</v>
      </c>
      <c r="R361" s="26">
        <v>168</v>
      </c>
    </row>
    <row r="362" spans="1:18" x14ac:dyDescent="0.25">
      <c r="A362" s="1">
        <v>1</v>
      </c>
      <c r="B362" s="1">
        <v>42</v>
      </c>
      <c r="C362" s="1" t="s">
        <v>23</v>
      </c>
      <c r="D362" s="21">
        <v>4219890</v>
      </c>
      <c r="E362" s="21" t="s">
        <v>377</v>
      </c>
      <c r="F362" s="24">
        <v>415</v>
      </c>
      <c r="G362" s="22">
        <v>0</v>
      </c>
      <c r="H362" s="22"/>
      <c r="I362" s="22">
        <v>15</v>
      </c>
      <c r="J362" s="22">
        <v>0</v>
      </c>
      <c r="K362" s="24">
        <v>430</v>
      </c>
      <c r="L362" s="24">
        <v>5782</v>
      </c>
      <c r="M362" s="25">
        <v>7.4368730543064684E-2</v>
      </c>
      <c r="N362" s="24">
        <v>430</v>
      </c>
      <c r="O362" s="24">
        <v>0</v>
      </c>
      <c r="P362" s="24">
        <v>430</v>
      </c>
      <c r="Q362" s="26">
        <v>430</v>
      </c>
      <c r="R362" s="26">
        <v>430</v>
      </c>
    </row>
    <row r="363" spans="1:18" x14ac:dyDescent="0.25">
      <c r="A363" s="1">
        <v>1</v>
      </c>
      <c r="B363" s="1">
        <v>42</v>
      </c>
      <c r="C363" s="1" t="s">
        <v>23</v>
      </c>
      <c r="D363" s="21">
        <v>4219920</v>
      </c>
      <c r="E363" s="21" t="s">
        <v>378</v>
      </c>
      <c r="F363" s="24">
        <v>295</v>
      </c>
      <c r="G363" s="22">
        <v>47</v>
      </c>
      <c r="H363" s="22"/>
      <c r="I363" s="22">
        <v>4</v>
      </c>
      <c r="J363" s="22">
        <v>0</v>
      </c>
      <c r="K363" s="24">
        <v>346</v>
      </c>
      <c r="L363" s="24">
        <v>4819</v>
      </c>
      <c r="M363" s="25">
        <v>7.1799128449885868E-2</v>
      </c>
      <c r="N363" s="24">
        <v>346</v>
      </c>
      <c r="O363" s="24">
        <v>0</v>
      </c>
      <c r="P363" s="24">
        <v>346</v>
      </c>
      <c r="Q363" s="26">
        <v>346</v>
      </c>
      <c r="R363" s="26">
        <v>346</v>
      </c>
    </row>
    <row r="364" spans="1:18" x14ac:dyDescent="0.25">
      <c r="A364" s="1">
        <v>1</v>
      </c>
      <c r="B364" s="1">
        <v>42</v>
      </c>
      <c r="C364" s="1" t="s">
        <v>23</v>
      </c>
      <c r="D364" s="21">
        <v>4220040</v>
      </c>
      <c r="E364" s="21" t="s">
        <v>379</v>
      </c>
      <c r="F364" s="24">
        <v>7583</v>
      </c>
      <c r="G364" s="22">
        <v>53</v>
      </c>
      <c r="H364" s="22"/>
      <c r="I364" s="22">
        <v>108</v>
      </c>
      <c r="J364" s="22">
        <v>0</v>
      </c>
      <c r="K364" s="24">
        <v>7744</v>
      </c>
      <c r="L364" s="24">
        <v>18006</v>
      </c>
      <c r="M364" s="25">
        <v>0.43007886260135508</v>
      </c>
      <c r="N364" s="24">
        <v>7744</v>
      </c>
      <c r="O364" s="24">
        <v>7744</v>
      </c>
      <c r="P364" s="24">
        <v>7744</v>
      </c>
      <c r="Q364" s="26">
        <v>16649.075950000002</v>
      </c>
      <c r="R364" s="26">
        <v>20615.486699999998</v>
      </c>
    </row>
    <row r="365" spans="1:18" x14ac:dyDescent="0.25">
      <c r="A365" s="1">
        <v>1</v>
      </c>
      <c r="B365" s="1">
        <v>42</v>
      </c>
      <c r="C365" s="1" t="s">
        <v>23</v>
      </c>
      <c r="D365" s="21">
        <v>4220100</v>
      </c>
      <c r="E365" s="21" t="s">
        <v>380</v>
      </c>
      <c r="F365" s="24">
        <v>710</v>
      </c>
      <c r="G365" s="22">
        <v>0</v>
      </c>
      <c r="H365" s="22"/>
      <c r="I365" s="22">
        <v>28</v>
      </c>
      <c r="J365" s="22">
        <v>0</v>
      </c>
      <c r="K365" s="24">
        <v>738</v>
      </c>
      <c r="L365" s="24">
        <v>6888</v>
      </c>
      <c r="M365" s="25">
        <v>0.10714285714285714</v>
      </c>
      <c r="N365" s="24">
        <v>738</v>
      </c>
      <c r="O365" s="24">
        <v>0</v>
      </c>
      <c r="P365" s="24">
        <v>738</v>
      </c>
      <c r="Q365" s="26">
        <v>761.5</v>
      </c>
      <c r="R365" s="26">
        <v>761.5</v>
      </c>
    </row>
    <row r="366" spans="1:18" x14ac:dyDescent="0.25">
      <c r="A366" s="1">
        <v>1</v>
      </c>
      <c r="B366" s="1">
        <v>42</v>
      </c>
      <c r="C366" s="1" t="s">
        <v>23</v>
      </c>
      <c r="D366" s="21">
        <v>4220130</v>
      </c>
      <c r="E366" s="21" t="s">
        <v>381</v>
      </c>
      <c r="F366" s="24">
        <v>234</v>
      </c>
      <c r="G366" s="22">
        <v>0</v>
      </c>
      <c r="H366" s="22"/>
      <c r="I366" s="22">
        <v>4</v>
      </c>
      <c r="J366" s="22">
        <v>0</v>
      </c>
      <c r="K366" s="24">
        <v>238</v>
      </c>
      <c r="L366" s="24">
        <v>1156</v>
      </c>
      <c r="M366" s="25">
        <v>0.20588235294117646</v>
      </c>
      <c r="N366" s="24">
        <v>238</v>
      </c>
      <c r="O366" s="24">
        <v>238</v>
      </c>
      <c r="P366" s="24">
        <v>238</v>
      </c>
      <c r="Q366" s="26">
        <v>281.42139999999995</v>
      </c>
      <c r="R366" s="26">
        <v>266.94759999999997</v>
      </c>
    </row>
    <row r="367" spans="1:18" x14ac:dyDescent="0.25">
      <c r="A367" s="1">
        <v>1</v>
      </c>
      <c r="B367" s="1">
        <v>42</v>
      </c>
      <c r="C367" s="1" t="s">
        <v>23</v>
      </c>
      <c r="D367" s="21">
        <v>4220220</v>
      </c>
      <c r="E367" s="21" t="s">
        <v>382</v>
      </c>
      <c r="F367" s="24">
        <v>336</v>
      </c>
      <c r="G367" s="22">
        <v>0</v>
      </c>
      <c r="H367" s="22"/>
      <c r="I367" s="22">
        <v>19</v>
      </c>
      <c r="J367" s="22">
        <v>0</v>
      </c>
      <c r="K367" s="24">
        <v>355</v>
      </c>
      <c r="L367" s="24">
        <v>1365</v>
      </c>
      <c r="M367" s="25">
        <v>0.26007326007326009</v>
      </c>
      <c r="N367" s="24">
        <v>355</v>
      </c>
      <c r="O367" s="24">
        <v>355</v>
      </c>
      <c r="P367" s="24">
        <v>355</v>
      </c>
      <c r="Q367" s="26">
        <v>501.64862500000004</v>
      </c>
      <c r="R367" s="26">
        <v>505.96425000000011</v>
      </c>
    </row>
    <row r="368" spans="1:18" x14ac:dyDescent="0.25">
      <c r="A368" s="1">
        <v>1</v>
      </c>
      <c r="B368" s="1">
        <v>42</v>
      </c>
      <c r="C368" s="1" t="s">
        <v>23</v>
      </c>
      <c r="D368" s="21">
        <v>4220250</v>
      </c>
      <c r="E368" s="21" t="s">
        <v>383</v>
      </c>
      <c r="F368" s="24">
        <v>200</v>
      </c>
      <c r="G368" s="22">
        <v>0</v>
      </c>
      <c r="H368" s="22"/>
      <c r="I368" s="22">
        <v>1</v>
      </c>
      <c r="J368" s="22">
        <v>0</v>
      </c>
      <c r="K368" s="24">
        <v>201</v>
      </c>
      <c r="L368" s="24">
        <v>1672</v>
      </c>
      <c r="M368" s="25">
        <v>0.12021531100478469</v>
      </c>
      <c r="N368" s="24">
        <v>201</v>
      </c>
      <c r="O368" s="24">
        <v>0</v>
      </c>
      <c r="P368" s="24">
        <v>201</v>
      </c>
      <c r="Q368" s="26">
        <v>201</v>
      </c>
      <c r="R368" s="26">
        <v>201</v>
      </c>
    </row>
    <row r="369" spans="1:18" x14ac:dyDescent="0.25">
      <c r="A369" s="1">
        <v>1</v>
      </c>
      <c r="B369" s="1">
        <v>42</v>
      </c>
      <c r="C369" s="1" t="s">
        <v>23</v>
      </c>
      <c r="D369" s="21">
        <v>4220310</v>
      </c>
      <c r="E369" s="21" t="s">
        <v>384</v>
      </c>
      <c r="F369" s="24">
        <v>144</v>
      </c>
      <c r="G369" s="22">
        <v>0</v>
      </c>
      <c r="H369" s="22"/>
      <c r="I369" s="22">
        <v>4</v>
      </c>
      <c r="J369" s="22">
        <v>0</v>
      </c>
      <c r="K369" s="24">
        <v>148</v>
      </c>
      <c r="L369" s="24">
        <v>1019</v>
      </c>
      <c r="M369" s="25">
        <v>0.14524043179587831</v>
      </c>
      <c r="N369" s="24">
        <v>148</v>
      </c>
      <c r="O369" s="24">
        <v>0</v>
      </c>
      <c r="P369" s="24">
        <v>148</v>
      </c>
      <c r="Q369" s="26">
        <v>148</v>
      </c>
      <c r="R369" s="26">
        <v>148</v>
      </c>
    </row>
    <row r="370" spans="1:18" x14ac:dyDescent="0.25">
      <c r="A370" s="1">
        <v>1</v>
      </c>
      <c r="B370" s="1">
        <v>42</v>
      </c>
      <c r="C370" s="1" t="s">
        <v>23</v>
      </c>
      <c r="D370" s="21">
        <v>4220370</v>
      </c>
      <c r="E370" s="21" t="s">
        <v>385</v>
      </c>
      <c r="F370" s="24">
        <v>644</v>
      </c>
      <c r="G370" s="22">
        <v>0</v>
      </c>
      <c r="H370" s="22"/>
      <c r="I370" s="22">
        <v>12</v>
      </c>
      <c r="J370" s="22">
        <v>0</v>
      </c>
      <c r="K370" s="24">
        <v>656</v>
      </c>
      <c r="L370" s="24">
        <v>6185</v>
      </c>
      <c r="M370" s="25">
        <v>0.10606305578011317</v>
      </c>
      <c r="N370" s="24">
        <v>656</v>
      </c>
      <c r="O370" s="24">
        <v>0</v>
      </c>
      <c r="P370" s="24">
        <v>656</v>
      </c>
      <c r="Q370" s="26">
        <v>656</v>
      </c>
      <c r="R370" s="26">
        <v>656</v>
      </c>
    </row>
    <row r="371" spans="1:18" x14ac:dyDescent="0.25">
      <c r="A371" s="1">
        <v>1</v>
      </c>
      <c r="B371" s="1">
        <v>42</v>
      </c>
      <c r="C371" s="1" t="s">
        <v>23</v>
      </c>
      <c r="D371" s="21">
        <v>4220400</v>
      </c>
      <c r="E371" s="21" t="s">
        <v>386</v>
      </c>
      <c r="F371" s="24">
        <v>463</v>
      </c>
      <c r="G371" s="22">
        <v>0</v>
      </c>
      <c r="H371" s="22"/>
      <c r="I371" s="22">
        <v>15</v>
      </c>
      <c r="J371" s="22">
        <v>0</v>
      </c>
      <c r="K371" s="24">
        <v>478</v>
      </c>
      <c r="L371" s="24">
        <v>3466</v>
      </c>
      <c r="M371" s="25">
        <v>0.13791113675706868</v>
      </c>
      <c r="N371" s="24">
        <v>478</v>
      </c>
      <c r="O371" s="24">
        <v>0</v>
      </c>
      <c r="P371" s="24">
        <v>478</v>
      </c>
      <c r="Q371" s="26">
        <v>478</v>
      </c>
      <c r="R371" s="26">
        <v>478</v>
      </c>
    </row>
    <row r="372" spans="1:18" x14ac:dyDescent="0.25">
      <c r="A372" s="1">
        <v>1</v>
      </c>
      <c r="B372" s="1">
        <v>42</v>
      </c>
      <c r="C372" s="1" t="s">
        <v>23</v>
      </c>
      <c r="D372" s="21">
        <v>4217430</v>
      </c>
      <c r="E372" s="21" t="s">
        <v>387</v>
      </c>
      <c r="F372" s="24">
        <v>200</v>
      </c>
      <c r="G372" s="22">
        <v>0</v>
      </c>
      <c r="H372" s="22"/>
      <c r="I372" s="22">
        <v>0</v>
      </c>
      <c r="J372" s="22">
        <v>0</v>
      </c>
      <c r="K372" s="24">
        <v>200</v>
      </c>
      <c r="L372" s="24">
        <v>1508</v>
      </c>
      <c r="M372" s="25">
        <v>0.13262599469496023</v>
      </c>
      <c r="N372" s="24">
        <v>200</v>
      </c>
      <c r="O372" s="24">
        <v>0</v>
      </c>
      <c r="P372" s="24">
        <v>200</v>
      </c>
      <c r="Q372" s="26">
        <v>200.00000000000003</v>
      </c>
      <c r="R372" s="26">
        <v>200.00000000000003</v>
      </c>
    </row>
    <row r="373" spans="1:18" x14ac:dyDescent="0.25">
      <c r="A373" s="1">
        <v>1</v>
      </c>
      <c r="B373" s="1">
        <v>42</v>
      </c>
      <c r="C373" s="1" t="s">
        <v>23</v>
      </c>
      <c r="D373" s="21">
        <v>4223250</v>
      </c>
      <c r="E373" s="21" t="s">
        <v>388</v>
      </c>
      <c r="F373" s="24">
        <v>293</v>
      </c>
      <c r="G373" s="22">
        <v>0</v>
      </c>
      <c r="H373" s="22"/>
      <c r="I373" s="22">
        <v>5</v>
      </c>
      <c r="J373" s="22">
        <v>0</v>
      </c>
      <c r="K373" s="24">
        <v>298</v>
      </c>
      <c r="L373" s="24">
        <v>1738</v>
      </c>
      <c r="M373" s="25">
        <v>0.1714614499424626</v>
      </c>
      <c r="N373" s="24">
        <v>298</v>
      </c>
      <c r="O373" s="24">
        <v>298</v>
      </c>
      <c r="P373" s="24">
        <v>298</v>
      </c>
      <c r="Q373" s="26">
        <v>318.41469999999998</v>
      </c>
      <c r="R373" s="26">
        <v>311.60980000000001</v>
      </c>
    </row>
    <row r="374" spans="1:18" x14ac:dyDescent="0.25">
      <c r="A374" s="1">
        <v>1</v>
      </c>
      <c r="B374" s="1">
        <v>42</v>
      </c>
      <c r="C374" s="1" t="s">
        <v>23</v>
      </c>
      <c r="D374" s="21">
        <v>4220430</v>
      </c>
      <c r="E374" s="21" t="s">
        <v>389</v>
      </c>
      <c r="F374" s="24">
        <v>127</v>
      </c>
      <c r="G374" s="22">
        <v>0</v>
      </c>
      <c r="H374" s="22"/>
      <c r="I374" s="22">
        <v>2</v>
      </c>
      <c r="J374" s="22">
        <v>0</v>
      </c>
      <c r="K374" s="24">
        <v>129</v>
      </c>
      <c r="L374" s="24">
        <v>1112</v>
      </c>
      <c r="M374" s="25">
        <v>0.11600719424460432</v>
      </c>
      <c r="N374" s="24">
        <v>129</v>
      </c>
      <c r="O374" s="24">
        <v>0</v>
      </c>
      <c r="P374" s="24">
        <v>129</v>
      </c>
      <c r="Q374" s="26">
        <v>129</v>
      </c>
      <c r="R374" s="26">
        <v>129</v>
      </c>
    </row>
    <row r="375" spans="1:18" x14ac:dyDescent="0.25">
      <c r="A375" s="1">
        <v>1</v>
      </c>
      <c r="B375" s="1">
        <v>42</v>
      </c>
      <c r="C375" s="1" t="s">
        <v>23</v>
      </c>
      <c r="D375" s="21">
        <v>4220460</v>
      </c>
      <c r="E375" s="21" t="s">
        <v>390</v>
      </c>
      <c r="F375" s="24">
        <v>201</v>
      </c>
      <c r="G375" s="22">
        <v>0</v>
      </c>
      <c r="H375" s="22"/>
      <c r="I375" s="22">
        <v>0</v>
      </c>
      <c r="J375" s="22">
        <v>0</v>
      </c>
      <c r="K375" s="24">
        <v>201</v>
      </c>
      <c r="L375" s="24">
        <v>983</v>
      </c>
      <c r="M375" s="25">
        <v>0.20447609359104782</v>
      </c>
      <c r="N375" s="24">
        <v>201</v>
      </c>
      <c r="O375" s="24">
        <v>201</v>
      </c>
      <c r="P375" s="24">
        <v>201</v>
      </c>
      <c r="Q375" s="26">
        <v>236.88645000000002</v>
      </c>
      <c r="R375" s="26">
        <v>224.92430000000002</v>
      </c>
    </row>
    <row r="376" spans="1:18" x14ac:dyDescent="0.25">
      <c r="A376" s="1">
        <v>1</v>
      </c>
      <c r="B376" s="1">
        <v>42</v>
      </c>
      <c r="C376" s="1" t="s">
        <v>23</v>
      </c>
      <c r="D376" s="21">
        <v>4220520</v>
      </c>
      <c r="E376" s="21" t="s">
        <v>391</v>
      </c>
      <c r="F376" s="24">
        <v>112</v>
      </c>
      <c r="G376" s="22">
        <v>0</v>
      </c>
      <c r="H376" s="22"/>
      <c r="I376" s="22">
        <v>4</v>
      </c>
      <c r="J376" s="22">
        <v>0</v>
      </c>
      <c r="K376" s="24">
        <v>116</v>
      </c>
      <c r="L376" s="24">
        <v>781</v>
      </c>
      <c r="M376" s="25">
        <v>0.14852752880921896</v>
      </c>
      <c r="N376" s="24">
        <v>116</v>
      </c>
      <c r="O376" s="24">
        <v>0</v>
      </c>
      <c r="P376" s="24">
        <v>116</v>
      </c>
      <c r="Q376" s="26">
        <v>116.00000000000001</v>
      </c>
      <c r="R376" s="26">
        <v>116.00000000000001</v>
      </c>
    </row>
    <row r="377" spans="1:18" x14ac:dyDescent="0.25">
      <c r="A377" s="1">
        <v>1</v>
      </c>
      <c r="B377" s="1">
        <v>42</v>
      </c>
      <c r="C377" s="1" t="s">
        <v>23</v>
      </c>
      <c r="D377" s="21">
        <v>4220550</v>
      </c>
      <c r="E377" s="21" t="s">
        <v>392</v>
      </c>
      <c r="F377" s="24">
        <v>238</v>
      </c>
      <c r="G377" s="22">
        <v>0</v>
      </c>
      <c r="H377" s="22"/>
      <c r="I377" s="22">
        <v>7</v>
      </c>
      <c r="J377" s="22">
        <v>0</v>
      </c>
      <c r="K377" s="24">
        <v>245</v>
      </c>
      <c r="L377" s="24">
        <v>4797</v>
      </c>
      <c r="M377" s="25">
        <v>5.1073587658953513E-2</v>
      </c>
      <c r="N377" s="24">
        <v>245</v>
      </c>
      <c r="O377" s="24">
        <v>0</v>
      </c>
      <c r="P377" s="24">
        <v>245</v>
      </c>
      <c r="Q377" s="26">
        <v>245</v>
      </c>
      <c r="R377" s="26">
        <v>245</v>
      </c>
    </row>
    <row r="378" spans="1:18" x14ac:dyDescent="0.25">
      <c r="A378" s="1">
        <v>1</v>
      </c>
      <c r="B378" s="1">
        <v>42</v>
      </c>
      <c r="C378" s="1" t="s">
        <v>23</v>
      </c>
      <c r="D378" s="21">
        <v>4220730</v>
      </c>
      <c r="E378" s="21" t="s">
        <v>393</v>
      </c>
      <c r="F378" s="24">
        <v>199</v>
      </c>
      <c r="G378" s="22">
        <v>0</v>
      </c>
      <c r="H378" s="22"/>
      <c r="I378" s="22">
        <v>1</v>
      </c>
      <c r="J378" s="22">
        <v>0</v>
      </c>
      <c r="K378" s="24">
        <v>200</v>
      </c>
      <c r="L378" s="24">
        <v>1983</v>
      </c>
      <c r="M378" s="25">
        <v>0.10085728693898134</v>
      </c>
      <c r="N378" s="24">
        <v>200</v>
      </c>
      <c r="O378" s="24">
        <v>0</v>
      </c>
      <c r="P378" s="24">
        <v>200</v>
      </c>
      <c r="Q378" s="26">
        <v>200.00000000000003</v>
      </c>
      <c r="R378" s="26">
        <v>200.00000000000003</v>
      </c>
    </row>
    <row r="379" spans="1:18" x14ac:dyDescent="0.25">
      <c r="A379" s="1">
        <v>1</v>
      </c>
      <c r="B379" s="1">
        <v>42</v>
      </c>
      <c r="C379" s="1" t="s">
        <v>23</v>
      </c>
      <c r="D379" s="21">
        <v>4220760</v>
      </c>
      <c r="E379" s="21" t="s">
        <v>394</v>
      </c>
      <c r="F379" s="24">
        <v>213</v>
      </c>
      <c r="G379" s="22">
        <v>0</v>
      </c>
      <c r="H379" s="22"/>
      <c r="I379" s="22">
        <v>1</v>
      </c>
      <c r="J379" s="22">
        <v>0</v>
      </c>
      <c r="K379" s="24">
        <v>214</v>
      </c>
      <c r="L379" s="24">
        <v>477</v>
      </c>
      <c r="M379" s="25">
        <v>0.44863731656184486</v>
      </c>
      <c r="N379" s="24">
        <v>214</v>
      </c>
      <c r="O379" s="24">
        <v>214</v>
      </c>
      <c r="P379" s="24">
        <v>214</v>
      </c>
      <c r="Q379" s="26">
        <v>476.46302499999996</v>
      </c>
      <c r="R379" s="26">
        <v>599.24264999999991</v>
      </c>
    </row>
    <row r="380" spans="1:18" x14ac:dyDescent="0.25">
      <c r="A380" s="1">
        <v>1</v>
      </c>
      <c r="B380" s="1">
        <v>42</v>
      </c>
      <c r="C380" s="1" t="s">
        <v>23</v>
      </c>
      <c r="D380" s="21">
        <v>4211730</v>
      </c>
      <c r="E380" s="21" t="s">
        <v>395</v>
      </c>
      <c r="F380" s="24">
        <v>173</v>
      </c>
      <c r="G380" s="22">
        <v>0</v>
      </c>
      <c r="H380" s="22"/>
      <c r="I380" s="22">
        <v>1</v>
      </c>
      <c r="J380" s="22">
        <v>0</v>
      </c>
      <c r="K380" s="24">
        <v>174</v>
      </c>
      <c r="L380" s="24">
        <v>2644</v>
      </c>
      <c r="M380" s="25">
        <v>6.580937972768533E-2</v>
      </c>
      <c r="N380" s="24">
        <v>174</v>
      </c>
      <c r="O380" s="24">
        <v>0</v>
      </c>
      <c r="P380" s="24">
        <v>174</v>
      </c>
      <c r="Q380" s="26">
        <v>174</v>
      </c>
      <c r="R380" s="26">
        <v>174</v>
      </c>
    </row>
    <row r="381" spans="1:18" x14ac:dyDescent="0.25">
      <c r="A381" s="1">
        <v>1</v>
      </c>
      <c r="B381" s="1">
        <v>42</v>
      </c>
      <c r="C381" s="1" t="s">
        <v>23</v>
      </c>
      <c r="D381" s="21">
        <v>4220850</v>
      </c>
      <c r="E381" s="21" t="s">
        <v>396</v>
      </c>
      <c r="F381" s="24">
        <v>185</v>
      </c>
      <c r="G381" s="22">
        <v>0</v>
      </c>
      <c r="H381" s="22"/>
      <c r="I381" s="22">
        <v>0</v>
      </c>
      <c r="J381" s="22">
        <v>0</v>
      </c>
      <c r="K381" s="24">
        <v>185</v>
      </c>
      <c r="L381" s="24">
        <v>1217</v>
      </c>
      <c r="M381" s="25">
        <v>0.15201314708299096</v>
      </c>
      <c r="N381" s="24">
        <v>185</v>
      </c>
      <c r="O381" s="24">
        <v>185</v>
      </c>
      <c r="P381" s="24">
        <v>185</v>
      </c>
      <c r="Q381" s="26">
        <v>185</v>
      </c>
      <c r="R381" s="26">
        <v>185</v>
      </c>
    </row>
    <row r="382" spans="1:18" x14ac:dyDescent="0.25">
      <c r="A382" s="1">
        <v>1</v>
      </c>
      <c r="B382" s="1">
        <v>42</v>
      </c>
      <c r="C382" s="1" t="s">
        <v>23</v>
      </c>
      <c r="D382" s="21">
        <v>4220910</v>
      </c>
      <c r="E382" s="21" t="s">
        <v>397</v>
      </c>
      <c r="F382" s="24">
        <v>167</v>
      </c>
      <c r="G382" s="22">
        <v>0</v>
      </c>
      <c r="H382" s="22"/>
      <c r="I382" s="22">
        <v>11</v>
      </c>
      <c r="J382" s="22">
        <v>0</v>
      </c>
      <c r="K382" s="24">
        <v>178</v>
      </c>
      <c r="L382" s="24">
        <v>1439</v>
      </c>
      <c r="M382" s="25">
        <v>0.12369701181375956</v>
      </c>
      <c r="N382" s="24">
        <v>178</v>
      </c>
      <c r="O382" s="24">
        <v>0</v>
      </c>
      <c r="P382" s="24">
        <v>178</v>
      </c>
      <c r="Q382" s="26">
        <v>178</v>
      </c>
      <c r="R382" s="26">
        <v>178</v>
      </c>
    </row>
    <row r="383" spans="1:18" x14ac:dyDescent="0.25">
      <c r="A383" s="1">
        <v>1</v>
      </c>
      <c r="B383" s="1">
        <v>42</v>
      </c>
      <c r="C383" s="1" t="s">
        <v>23</v>
      </c>
      <c r="D383" s="21">
        <v>4220970</v>
      </c>
      <c r="E383" s="21" t="s">
        <v>398</v>
      </c>
      <c r="F383" s="24">
        <v>183</v>
      </c>
      <c r="G383" s="22">
        <v>23</v>
      </c>
      <c r="H383" s="22"/>
      <c r="I383" s="22">
        <v>14</v>
      </c>
      <c r="J383" s="22">
        <v>0</v>
      </c>
      <c r="K383" s="24">
        <v>220</v>
      </c>
      <c r="L383" s="24">
        <v>2170</v>
      </c>
      <c r="M383" s="25">
        <v>0.10138248847926268</v>
      </c>
      <c r="N383" s="24">
        <v>220</v>
      </c>
      <c r="O383" s="24">
        <v>0</v>
      </c>
      <c r="P383" s="24">
        <v>220</v>
      </c>
      <c r="Q383" s="26">
        <v>220</v>
      </c>
      <c r="R383" s="26">
        <v>220</v>
      </c>
    </row>
    <row r="384" spans="1:18" x14ac:dyDescent="0.25">
      <c r="A384" s="1">
        <v>1</v>
      </c>
      <c r="B384" s="1">
        <v>42</v>
      </c>
      <c r="C384" s="1" t="s">
        <v>23</v>
      </c>
      <c r="D384" s="21">
        <v>4221090</v>
      </c>
      <c r="E384" s="21" t="s">
        <v>399</v>
      </c>
      <c r="F384" s="24">
        <v>2948</v>
      </c>
      <c r="G384" s="22">
        <v>0</v>
      </c>
      <c r="H384" s="22"/>
      <c r="I384" s="22">
        <v>28</v>
      </c>
      <c r="J384" s="22">
        <v>0</v>
      </c>
      <c r="K384" s="24">
        <v>2976</v>
      </c>
      <c r="L384" s="24">
        <v>10630</v>
      </c>
      <c r="M384" s="25">
        <v>0.27996237064910628</v>
      </c>
      <c r="N384" s="24">
        <v>2976</v>
      </c>
      <c r="O384" s="24">
        <v>2976</v>
      </c>
      <c r="P384" s="24">
        <v>2976</v>
      </c>
      <c r="Q384" s="26">
        <v>4475.5</v>
      </c>
      <c r="R384" s="26">
        <v>4654</v>
      </c>
    </row>
    <row r="385" spans="1:18" x14ac:dyDescent="0.25">
      <c r="A385" s="1">
        <v>1</v>
      </c>
      <c r="B385" s="1">
        <v>42</v>
      </c>
      <c r="C385" s="1" t="s">
        <v>23</v>
      </c>
      <c r="D385" s="21">
        <v>4221120</v>
      </c>
      <c r="E385" s="21" t="s">
        <v>400</v>
      </c>
      <c r="F385" s="24">
        <v>523</v>
      </c>
      <c r="G385" s="22">
        <v>0</v>
      </c>
      <c r="H385" s="22"/>
      <c r="I385" s="22">
        <v>2</v>
      </c>
      <c r="J385" s="22">
        <v>0</v>
      </c>
      <c r="K385" s="24">
        <v>525</v>
      </c>
      <c r="L385" s="24">
        <v>3383</v>
      </c>
      <c r="M385" s="25">
        <v>0.15518770322199232</v>
      </c>
      <c r="N385" s="24">
        <v>525</v>
      </c>
      <c r="O385" s="24">
        <v>525</v>
      </c>
      <c r="P385" s="24">
        <v>525</v>
      </c>
      <c r="Q385" s="26">
        <v>525</v>
      </c>
      <c r="R385" s="26">
        <v>525</v>
      </c>
    </row>
    <row r="386" spans="1:18" x14ac:dyDescent="0.25">
      <c r="A386" s="1">
        <v>1</v>
      </c>
      <c r="B386" s="1">
        <v>42</v>
      </c>
      <c r="C386" s="1" t="s">
        <v>23</v>
      </c>
      <c r="D386" s="21">
        <v>4222440</v>
      </c>
      <c r="E386" s="21" t="s">
        <v>401</v>
      </c>
      <c r="F386" s="24">
        <v>293</v>
      </c>
      <c r="G386" s="22">
        <v>31</v>
      </c>
      <c r="H386" s="22"/>
      <c r="I386" s="22">
        <v>10</v>
      </c>
      <c r="J386" s="22">
        <v>0</v>
      </c>
      <c r="K386" s="24">
        <v>334</v>
      </c>
      <c r="L386" s="24">
        <v>8142</v>
      </c>
      <c r="M386" s="25">
        <v>4.1021861950380739E-2</v>
      </c>
      <c r="N386" s="24">
        <v>334</v>
      </c>
      <c r="O386" s="24">
        <v>0</v>
      </c>
      <c r="P386" s="24">
        <v>0</v>
      </c>
      <c r="Q386" s="26">
        <v>0</v>
      </c>
      <c r="R386" s="26">
        <v>0</v>
      </c>
    </row>
    <row r="387" spans="1:18" x14ac:dyDescent="0.25">
      <c r="A387" s="1">
        <v>1</v>
      </c>
      <c r="B387" s="1">
        <v>42</v>
      </c>
      <c r="C387" s="1" t="s">
        <v>23</v>
      </c>
      <c r="D387" s="21">
        <v>4221180</v>
      </c>
      <c r="E387" s="21" t="s">
        <v>402</v>
      </c>
      <c r="F387" s="24">
        <v>76</v>
      </c>
      <c r="G387" s="22">
        <v>0</v>
      </c>
      <c r="H387" s="22"/>
      <c r="I387" s="22">
        <v>0</v>
      </c>
      <c r="J387" s="22">
        <v>0</v>
      </c>
      <c r="K387" s="24">
        <v>76</v>
      </c>
      <c r="L387" s="24">
        <v>557</v>
      </c>
      <c r="M387" s="25">
        <v>0.13644524236983843</v>
      </c>
      <c r="N387" s="24">
        <v>76</v>
      </c>
      <c r="O387" s="24">
        <v>0</v>
      </c>
      <c r="P387" s="24">
        <v>76</v>
      </c>
      <c r="Q387" s="26">
        <v>76</v>
      </c>
      <c r="R387" s="26">
        <v>76</v>
      </c>
    </row>
    <row r="388" spans="1:18" x14ac:dyDescent="0.25">
      <c r="A388" s="1">
        <v>1</v>
      </c>
      <c r="B388" s="1">
        <v>42</v>
      </c>
      <c r="C388" s="1" t="s">
        <v>23</v>
      </c>
      <c r="D388" s="21">
        <v>4221200</v>
      </c>
      <c r="E388" s="21" t="s">
        <v>403</v>
      </c>
      <c r="F388" s="24">
        <v>461</v>
      </c>
      <c r="G388" s="22">
        <v>0</v>
      </c>
      <c r="H388" s="22"/>
      <c r="I388" s="22">
        <v>17</v>
      </c>
      <c r="J388" s="22">
        <v>0</v>
      </c>
      <c r="K388" s="24">
        <v>478</v>
      </c>
      <c r="L388" s="24">
        <v>5329</v>
      </c>
      <c r="M388" s="25">
        <v>8.9697879527115776E-2</v>
      </c>
      <c r="N388" s="24">
        <v>478</v>
      </c>
      <c r="O388" s="24">
        <v>0</v>
      </c>
      <c r="P388" s="24">
        <v>478</v>
      </c>
      <c r="Q388" s="26">
        <v>478</v>
      </c>
      <c r="R388" s="26">
        <v>478</v>
      </c>
    </row>
    <row r="389" spans="1:18" x14ac:dyDescent="0.25">
      <c r="A389" s="1">
        <v>1</v>
      </c>
      <c r="B389" s="1">
        <v>42</v>
      </c>
      <c r="C389" s="1" t="s">
        <v>23</v>
      </c>
      <c r="D389" s="21">
        <v>4221240</v>
      </c>
      <c r="E389" s="21" t="s">
        <v>404</v>
      </c>
      <c r="F389" s="24">
        <v>617</v>
      </c>
      <c r="G389" s="22">
        <v>0</v>
      </c>
      <c r="H389" s="22"/>
      <c r="I389" s="22">
        <v>18</v>
      </c>
      <c r="J389" s="22">
        <v>0</v>
      </c>
      <c r="K389" s="24">
        <v>635</v>
      </c>
      <c r="L389" s="24">
        <v>2922</v>
      </c>
      <c r="M389" s="25">
        <v>0.21731690622861055</v>
      </c>
      <c r="N389" s="24">
        <v>635</v>
      </c>
      <c r="O389" s="24">
        <v>635</v>
      </c>
      <c r="P389" s="24">
        <v>635</v>
      </c>
      <c r="Q389" s="26">
        <v>769.8143</v>
      </c>
      <c r="R389" s="26">
        <v>724.87620000000004</v>
      </c>
    </row>
    <row r="390" spans="1:18" x14ac:dyDescent="0.25">
      <c r="A390" s="1">
        <v>1</v>
      </c>
      <c r="B390" s="1">
        <v>42</v>
      </c>
      <c r="C390" s="1" t="s">
        <v>23</v>
      </c>
      <c r="D390" s="21">
        <v>4221270</v>
      </c>
      <c r="E390" s="21" t="s">
        <v>405</v>
      </c>
      <c r="F390" s="24">
        <v>113</v>
      </c>
      <c r="G390" s="22">
        <v>0</v>
      </c>
      <c r="H390" s="22"/>
      <c r="I390" s="22">
        <v>0</v>
      </c>
      <c r="J390" s="22">
        <v>0</v>
      </c>
      <c r="K390" s="24">
        <v>113</v>
      </c>
      <c r="L390" s="24">
        <v>446</v>
      </c>
      <c r="M390" s="25">
        <v>0.25336322869955158</v>
      </c>
      <c r="N390" s="24">
        <v>113</v>
      </c>
      <c r="O390" s="24">
        <v>113</v>
      </c>
      <c r="P390" s="24">
        <v>113</v>
      </c>
      <c r="Q390" s="26">
        <v>156.42695000000001</v>
      </c>
      <c r="R390" s="26">
        <v>156.34070000000003</v>
      </c>
    </row>
    <row r="391" spans="1:18" x14ac:dyDescent="0.25">
      <c r="A391" s="1">
        <v>1</v>
      </c>
      <c r="B391" s="1">
        <v>42</v>
      </c>
      <c r="C391" s="1" t="s">
        <v>23</v>
      </c>
      <c r="D391" s="21">
        <v>4221330</v>
      </c>
      <c r="E391" s="21" t="s">
        <v>406</v>
      </c>
      <c r="F391" s="24">
        <v>755</v>
      </c>
      <c r="G391" s="22">
        <v>0</v>
      </c>
      <c r="H391" s="22"/>
      <c r="I391" s="22">
        <v>2</v>
      </c>
      <c r="J391" s="22">
        <v>0</v>
      </c>
      <c r="K391" s="24">
        <v>757</v>
      </c>
      <c r="L391" s="24">
        <v>2111</v>
      </c>
      <c r="M391" s="25">
        <v>0.35859782093794412</v>
      </c>
      <c r="N391" s="24">
        <v>757</v>
      </c>
      <c r="O391" s="24">
        <v>757</v>
      </c>
      <c r="P391" s="24">
        <v>757</v>
      </c>
      <c r="Q391" s="26">
        <v>1386.0148750000003</v>
      </c>
      <c r="R391" s="26">
        <v>1586.9235500000004</v>
      </c>
    </row>
    <row r="392" spans="1:18" x14ac:dyDescent="0.25">
      <c r="A392" s="1">
        <v>1</v>
      </c>
      <c r="B392" s="1">
        <v>42</v>
      </c>
      <c r="C392" s="1" t="s">
        <v>23</v>
      </c>
      <c r="D392" s="21">
        <v>4221420</v>
      </c>
      <c r="E392" s="21" t="s">
        <v>407</v>
      </c>
      <c r="F392" s="24">
        <v>204</v>
      </c>
      <c r="G392" s="22">
        <v>0</v>
      </c>
      <c r="H392" s="22"/>
      <c r="I392" s="22">
        <v>1</v>
      </c>
      <c r="J392" s="22">
        <v>0</v>
      </c>
      <c r="K392" s="24">
        <v>205</v>
      </c>
      <c r="L392" s="24">
        <v>1190</v>
      </c>
      <c r="M392" s="25">
        <v>0.17226890756302521</v>
      </c>
      <c r="N392" s="24">
        <v>205</v>
      </c>
      <c r="O392" s="24">
        <v>205</v>
      </c>
      <c r="P392" s="24">
        <v>205</v>
      </c>
      <c r="Q392" s="26">
        <v>219.6985</v>
      </c>
      <c r="R392" s="26">
        <v>214.79900000000001</v>
      </c>
    </row>
    <row r="393" spans="1:18" x14ac:dyDescent="0.25">
      <c r="A393" s="1">
        <v>1</v>
      </c>
      <c r="B393" s="1">
        <v>42</v>
      </c>
      <c r="C393" s="1" t="s">
        <v>23</v>
      </c>
      <c r="D393" s="21">
        <v>4221490</v>
      </c>
      <c r="E393" s="21" t="s">
        <v>408</v>
      </c>
      <c r="F393" s="24">
        <v>411</v>
      </c>
      <c r="G393" s="22">
        <v>0</v>
      </c>
      <c r="H393" s="22"/>
      <c r="I393" s="22">
        <v>2</v>
      </c>
      <c r="J393" s="22">
        <v>0</v>
      </c>
      <c r="K393" s="24">
        <v>413</v>
      </c>
      <c r="L393" s="24">
        <v>1173</v>
      </c>
      <c r="M393" s="25">
        <v>0.35208866155157714</v>
      </c>
      <c r="N393" s="24">
        <v>413</v>
      </c>
      <c r="O393" s="24">
        <v>413</v>
      </c>
      <c r="P393" s="24">
        <v>413</v>
      </c>
      <c r="Q393" s="26">
        <v>745.33962499999996</v>
      </c>
      <c r="R393" s="26">
        <v>847.43264999999997</v>
      </c>
    </row>
    <row r="394" spans="1:18" x14ac:dyDescent="0.25">
      <c r="A394" s="1">
        <v>1</v>
      </c>
      <c r="B394" s="1">
        <v>42</v>
      </c>
      <c r="C394" s="1" t="s">
        <v>23</v>
      </c>
      <c r="D394" s="21">
        <v>4221510</v>
      </c>
      <c r="E394" s="21" t="s">
        <v>409</v>
      </c>
      <c r="F394" s="24">
        <v>202</v>
      </c>
      <c r="G394" s="22">
        <v>0</v>
      </c>
      <c r="H394" s="22"/>
      <c r="I394" s="22">
        <v>2</v>
      </c>
      <c r="J394" s="22">
        <v>0</v>
      </c>
      <c r="K394" s="24">
        <v>204</v>
      </c>
      <c r="L394" s="24">
        <v>1261</v>
      </c>
      <c r="M394" s="25">
        <v>0.16177636796193498</v>
      </c>
      <c r="N394" s="24">
        <v>204</v>
      </c>
      <c r="O394" s="24">
        <v>204</v>
      </c>
      <c r="P394" s="24">
        <v>204</v>
      </c>
      <c r="Q394" s="26">
        <v>209.65214999999995</v>
      </c>
      <c r="R394" s="26">
        <v>207.76809999999998</v>
      </c>
    </row>
    <row r="395" spans="1:18" x14ac:dyDescent="0.25">
      <c r="A395" s="1">
        <v>1</v>
      </c>
      <c r="B395" s="1">
        <v>42</v>
      </c>
      <c r="C395" s="1" t="s">
        <v>23</v>
      </c>
      <c r="D395" s="21">
        <v>4221540</v>
      </c>
      <c r="E395" s="21" t="s">
        <v>410</v>
      </c>
      <c r="F395" s="24">
        <v>626</v>
      </c>
      <c r="G395" s="22">
        <v>0</v>
      </c>
      <c r="H395" s="22"/>
      <c r="I395" s="22">
        <v>26</v>
      </c>
      <c r="J395" s="22">
        <v>0</v>
      </c>
      <c r="K395" s="24">
        <v>652</v>
      </c>
      <c r="L395" s="24">
        <v>3136</v>
      </c>
      <c r="M395" s="25">
        <v>0.20790816326530612</v>
      </c>
      <c r="N395" s="24">
        <v>652</v>
      </c>
      <c r="O395" s="24">
        <v>652</v>
      </c>
      <c r="P395" s="24">
        <v>652</v>
      </c>
      <c r="Q395" s="26">
        <v>774.55839999999989</v>
      </c>
      <c r="R395" s="26">
        <v>733.70559999999989</v>
      </c>
    </row>
    <row r="396" spans="1:18" x14ac:dyDescent="0.25">
      <c r="A396" s="1">
        <v>1</v>
      </c>
      <c r="B396" s="1">
        <v>42</v>
      </c>
      <c r="C396" s="1" t="s">
        <v>23</v>
      </c>
      <c r="D396" s="21">
        <v>4221570</v>
      </c>
      <c r="E396" s="21" t="s">
        <v>411</v>
      </c>
      <c r="F396" s="24">
        <v>727</v>
      </c>
      <c r="G396" s="22">
        <v>0</v>
      </c>
      <c r="H396" s="22"/>
      <c r="I396" s="22">
        <v>19</v>
      </c>
      <c r="J396" s="22">
        <v>0</v>
      </c>
      <c r="K396" s="24">
        <v>746</v>
      </c>
      <c r="L396" s="24">
        <v>4334</v>
      </c>
      <c r="M396" s="25">
        <v>0.17212736502076603</v>
      </c>
      <c r="N396" s="24">
        <v>746</v>
      </c>
      <c r="O396" s="24">
        <v>746</v>
      </c>
      <c r="P396" s="24">
        <v>746</v>
      </c>
      <c r="Q396" s="26">
        <v>799.07210000000009</v>
      </c>
      <c r="R396" s="26">
        <v>781.38139999999999</v>
      </c>
    </row>
    <row r="397" spans="1:18" x14ac:dyDescent="0.25">
      <c r="A397" s="1">
        <v>1</v>
      </c>
      <c r="B397" s="1">
        <v>42</v>
      </c>
      <c r="C397" s="1" t="s">
        <v>23</v>
      </c>
      <c r="D397" s="21">
        <v>4221660</v>
      </c>
      <c r="E397" s="21" t="s">
        <v>412</v>
      </c>
      <c r="F397" s="24">
        <v>244</v>
      </c>
      <c r="G397" s="22">
        <v>0</v>
      </c>
      <c r="H397" s="22"/>
      <c r="I397" s="22">
        <v>0</v>
      </c>
      <c r="J397" s="22">
        <v>0</v>
      </c>
      <c r="K397" s="24">
        <v>244</v>
      </c>
      <c r="L397" s="24">
        <v>2254</v>
      </c>
      <c r="M397" s="25">
        <v>0.10825199645075421</v>
      </c>
      <c r="N397" s="24">
        <v>244</v>
      </c>
      <c r="O397" s="24">
        <v>0</v>
      </c>
      <c r="P397" s="24">
        <v>244</v>
      </c>
      <c r="Q397" s="26">
        <v>244</v>
      </c>
      <c r="R397" s="26">
        <v>244</v>
      </c>
    </row>
    <row r="398" spans="1:18" x14ac:dyDescent="0.25">
      <c r="A398" s="1">
        <v>1</v>
      </c>
      <c r="B398" s="1">
        <v>42</v>
      </c>
      <c r="C398" s="1" t="s">
        <v>23</v>
      </c>
      <c r="D398" s="21">
        <v>4221690</v>
      </c>
      <c r="E398" s="21" t="s">
        <v>413</v>
      </c>
      <c r="F398" s="24">
        <v>197</v>
      </c>
      <c r="G398" s="22">
        <v>0</v>
      </c>
      <c r="H398" s="22"/>
      <c r="I398" s="22">
        <v>5</v>
      </c>
      <c r="J398" s="22">
        <v>0</v>
      </c>
      <c r="K398" s="24">
        <v>202</v>
      </c>
      <c r="L398" s="24">
        <v>909</v>
      </c>
      <c r="M398" s="25">
        <v>0.22222222222222221</v>
      </c>
      <c r="N398" s="24">
        <v>202</v>
      </c>
      <c r="O398" s="24">
        <v>202</v>
      </c>
      <c r="P398" s="24">
        <v>202</v>
      </c>
      <c r="Q398" s="26">
        <v>248.04842499999998</v>
      </c>
      <c r="R398" s="26">
        <v>233.71904999999998</v>
      </c>
    </row>
    <row r="399" spans="1:18" x14ac:dyDescent="0.25">
      <c r="A399" s="1">
        <v>1</v>
      </c>
      <c r="B399" s="1">
        <v>42</v>
      </c>
      <c r="C399" s="1" t="s">
        <v>23</v>
      </c>
      <c r="D399" s="21">
        <v>4221810</v>
      </c>
      <c r="E399" s="21" t="s">
        <v>414</v>
      </c>
      <c r="F399" s="24">
        <v>1337</v>
      </c>
      <c r="G399" s="22">
        <v>0</v>
      </c>
      <c r="H399" s="22"/>
      <c r="I399" s="22">
        <v>17</v>
      </c>
      <c r="J399" s="22">
        <v>0</v>
      </c>
      <c r="K399" s="24">
        <v>1354</v>
      </c>
      <c r="L399" s="24">
        <v>6652</v>
      </c>
      <c r="M399" s="25">
        <v>0.20354780517137702</v>
      </c>
      <c r="N399" s="24">
        <v>1354</v>
      </c>
      <c r="O399" s="24">
        <v>1354</v>
      </c>
      <c r="P399" s="24">
        <v>1354</v>
      </c>
      <c r="Q399" s="26">
        <v>1685.5</v>
      </c>
      <c r="R399" s="26">
        <v>1685.5</v>
      </c>
    </row>
    <row r="400" spans="1:18" x14ac:dyDescent="0.25">
      <c r="A400" s="1">
        <v>1</v>
      </c>
      <c r="B400" s="1">
        <v>42</v>
      </c>
      <c r="C400" s="1" t="s">
        <v>23</v>
      </c>
      <c r="D400" s="21">
        <v>4221840</v>
      </c>
      <c r="E400" s="21" t="s">
        <v>415</v>
      </c>
      <c r="F400" s="24">
        <v>435</v>
      </c>
      <c r="G400" s="22">
        <v>6</v>
      </c>
      <c r="H400" s="22"/>
      <c r="I400" s="22">
        <v>13</v>
      </c>
      <c r="J400" s="22">
        <v>0</v>
      </c>
      <c r="K400" s="24">
        <v>454</v>
      </c>
      <c r="L400" s="24">
        <v>2391</v>
      </c>
      <c r="M400" s="25">
        <v>0.18987871183605187</v>
      </c>
      <c r="N400" s="24">
        <v>454</v>
      </c>
      <c r="O400" s="24">
        <v>454</v>
      </c>
      <c r="P400" s="24">
        <v>454</v>
      </c>
      <c r="Q400" s="26">
        <v>515.11165000000005</v>
      </c>
      <c r="R400" s="26">
        <v>494.74110000000002</v>
      </c>
    </row>
    <row r="401" spans="1:18" x14ac:dyDescent="0.25">
      <c r="A401" s="1">
        <v>1</v>
      </c>
      <c r="B401" s="1">
        <v>42</v>
      </c>
      <c r="C401" s="1" t="s">
        <v>23</v>
      </c>
      <c r="D401" s="21">
        <v>4221870</v>
      </c>
      <c r="E401" s="21" t="s">
        <v>416</v>
      </c>
      <c r="F401" s="24">
        <v>441</v>
      </c>
      <c r="G401" s="22">
        <v>0</v>
      </c>
      <c r="H401" s="22"/>
      <c r="I401" s="22">
        <v>13</v>
      </c>
      <c r="J401" s="22">
        <v>0</v>
      </c>
      <c r="K401" s="24">
        <v>454</v>
      </c>
      <c r="L401" s="24">
        <v>8233</v>
      </c>
      <c r="M401" s="25">
        <v>5.5143932952751121E-2</v>
      </c>
      <c r="N401" s="24">
        <v>454</v>
      </c>
      <c r="O401" s="24">
        <v>0</v>
      </c>
      <c r="P401" s="24">
        <v>454</v>
      </c>
      <c r="Q401" s="26">
        <v>454</v>
      </c>
      <c r="R401" s="26">
        <v>454</v>
      </c>
    </row>
    <row r="402" spans="1:18" x14ac:dyDescent="0.25">
      <c r="A402" s="1">
        <v>1</v>
      </c>
      <c r="B402" s="1">
        <v>42</v>
      </c>
      <c r="C402" s="1" t="s">
        <v>23</v>
      </c>
      <c r="D402" s="21">
        <v>4221910</v>
      </c>
      <c r="E402" s="21" t="s">
        <v>417</v>
      </c>
      <c r="F402" s="24">
        <v>304</v>
      </c>
      <c r="G402" s="22">
        <v>0</v>
      </c>
      <c r="H402" s="22"/>
      <c r="I402" s="22">
        <v>14</v>
      </c>
      <c r="J402" s="22">
        <v>0</v>
      </c>
      <c r="K402" s="24">
        <v>318</v>
      </c>
      <c r="L402" s="24">
        <v>1616</v>
      </c>
      <c r="M402" s="25">
        <v>0.19678217821782179</v>
      </c>
      <c r="N402" s="24">
        <v>318</v>
      </c>
      <c r="O402" s="24">
        <v>318</v>
      </c>
      <c r="P402" s="24">
        <v>318</v>
      </c>
      <c r="Q402" s="26">
        <v>367.67040000000003</v>
      </c>
      <c r="R402" s="26">
        <v>351.11360000000002</v>
      </c>
    </row>
    <row r="403" spans="1:18" x14ac:dyDescent="0.25">
      <c r="A403" s="1">
        <v>1</v>
      </c>
      <c r="B403" s="1">
        <v>42</v>
      </c>
      <c r="C403" s="1" t="s">
        <v>23</v>
      </c>
      <c r="D403" s="21">
        <v>4221930</v>
      </c>
      <c r="E403" s="21" t="s">
        <v>418</v>
      </c>
      <c r="F403" s="24">
        <v>206</v>
      </c>
      <c r="G403" s="22">
        <v>0</v>
      </c>
      <c r="H403" s="22"/>
      <c r="I403" s="22">
        <v>5</v>
      </c>
      <c r="J403" s="22">
        <v>0</v>
      </c>
      <c r="K403" s="24">
        <v>211</v>
      </c>
      <c r="L403" s="24">
        <v>2832</v>
      </c>
      <c r="M403" s="25">
        <v>7.4505649717514125E-2</v>
      </c>
      <c r="N403" s="24">
        <v>211</v>
      </c>
      <c r="O403" s="24">
        <v>0</v>
      </c>
      <c r="P403" s="24">
        <v>211</v>
      </c>
      <c r="Q403" s="26">
        <v>211</v>
      </c>
      <c r="R403" s="26">
        <v>211</v>
      </c>
    </row>
    <row r="404" spans="1:18" x14ac:dyDescent="0.25">
      <c r="A404" s="1">
        <v>1</v>
      </c>
      <c r="B404" s="1">
        <v>42</v>
      </c>
      <c r="C404" s="1" t="s">
        <v>23</v>
      </c>
      <c r="D404" s="21">
        <v>4222170</v>
      </c>
      <c r="E404" s="21" t="s">
        <v>419</v>
      </c>
      <c r="F404" s="24">
        <v>294</v>
      </c>
      <c r="G404" s="22">
        <v>0</v>
      </c>
      <c r="H404" s="22"/>
      <c r="I404" s="22">
        <v>5</v>
      </c>
      <c r="J404" s="22">
        <v>0</v>
      </c>
      <c r="K404" s="24">
        <v>299</v>
      </c>
      <c r="L404" s="24">
        <v>3700</v>
      </c>
      <c r="M404" s="25">
        <v>8.0810810810810804E-2</v>
      </c>
      <c r="N404" s="24">
        <v>299</v>
      </c>
      <c r="O404" s="24">
        <v>0</v>
      </c>
      <c r="P404" s="24">
        <v>299</v>
      </c>
      <c r="Q404" s="26">
        <v>299</v>
      </c>
      <c r="R404" s="26">
        <v>299</v>
      </c>
    </row>
    <row r="405" spans="1:18" x14ac:dyDescent="0.25">
      <c r="A405" s="1">
        <v>1</v>
      </c>
      <c r="B405" s="1">
        <v>42</v>
      </c>
      <c r="C405" s="1" t="s">
        <v>23</v>
      </c>
      <c r="D405" s="21">
        <v>4220580</v>
      </c>
      <c r="E405" s="21" t="s">
        <v>420</v>
      </c>
      <c r="F405" s="24">
        <v>87</v>
      </c>
      <c r="G405" s="22">
        <v>0</v>
      </c>
      <c r="H405" s="22"/>
      <c r="I405" s="22">
        <v>2</v>
      </c>
      <c r="J405" s="22">
        <v>0</v>
      </c>
      <c r="K405" s="24">
        <v>89</v>
      </c>
      <c r="L405" s="24">
        <v>2461</v>
      </c>
      <c r="M405" s="25">
        <v>3.6164160910199104E-2</v>
      </c>
      <c r="N405" s="24">
        <v>89</v>
      </c>
      <c r="O405" s="24">
        <v>0</v>
      </c>
      <c r="P405" s="24">
        <v>0</v>
      </c>
      <c r="Q405" s="26">
        <v>0</v>
      </c>
      <c r="R405" s="26">
        <v>0</v>
      </c>
    </row>
    <row r="406" spans="1:18" x14ac:dyDescent="0.25">
      <c r="A406" s="1">
        <v>1</v>
      </c>
      <c r="B406" s="1">
        <v>42</v>
      </c>
      <c r="C406" s="1" t="s">
        <v>23</v>
      </c>
      <c r="D406" s="21">
        <v>4222050</v>
      </c>
      <c r="E406" s="21" t="s">
        <v>421</v>
      </c>
      <c r="F406" s="24">
        <v>180</v>
      </c>
      <c r="G406" s="22">
        <v>0</v>
      </c>
      <c r="H406" s="22"/>
      <c r="I406" s="22">
        <v>2</v>
      </c>
      <c r="J406" s="22">
        <v>0</v>
      </c>
      <c r="K406" s="24">
        <v>182</v>
      </c>
      <c r="L406" s="24">
        <v>2533</v>
      </c>
      <c r="M406" s="25">
        <v>7.1851559415712599E-2</v>
      </c>
      <c r="N406" s="24">
        <v>182</v>
      </c>
      <c r="O406" s="24">
        <v>0</v>
      </c>
      <c r="P406" s="24">
        <v>182</v>
      </c>
      <c r="Q406" s="26">
        <v>182</v>
      </c>
      <c r="R406" s="26">
        <v>182</v>
      </c>
    </row>
    <row r="407" spans="1:18" x14ac:dyDescent="0.25">
      <c r="A407" s="1">
        <v>1</v>
      </c>
      <c r="B407" s="1">
        <v>42</v>
      </c>
      <c r="C407" s="1" t="s">
        <v>23</v>
      </c>
      <c r="D407" s="21">
        <v>4222060</v>
      </c>
      <c r="E407" s="21" t="s">
        <v>422</v>
      </c>
      <c r="F407" s="24">
        <v>131</v>
      </c>
      <c r="G407" s="22">
        <v>0</v>
      </c>
      <c r="H407" s="22"/>
      <c r="I407" s="22">
        <v>5</v>
      </c>
      <c r="J407" s="22">
        <v>0</v>
      </c>
      <c r="K407" s="24">
        <v>136</v>
      </c>
      <c r="L407" s="24">
        <v>2189</v>
      </c>
      <c r="M407" s="25">
        <v>6.2128825947921427E-2</v>
      </c>
      <c r="N407" s="24">
        <v>136</v>
      </c>
      <c r="O407" s="24">
        <v>0</v>
      </c>
      <c r="P407" s="24">
        <v>136</v>
      </c>
      <c r="Q407" s="26">
        <v>136.00000000000003</v>
      </c>
      <c r="R407" s="26">
        <v>136.00000000000003</v>
      </c>
    </row>
    <row r="408" spans="1:18" x14ac:dyDescent="0.25">
      <c r="A408" s="1">
        <v>1</v>
      </c>
      <c r="B408" s="1">
        <v>42</v>
      </c>
      <c r="C408" s="1" t="s">
        <v>23</v>
      </c>
      <c r="D408" s="21">
        <v>4222230</v>
      </c>
      <c r="E408" s="21" t="s">
        <v>423</v>
      </c>
      <c r="F408" s="24">
        <v>88</v>
      </c>
      <c r="G408" s="22">
        <v>0</v>
      </c>
      <c r="H408" s="22"/>
      <c r="I408" s="22">
        <v>2</v>
      </c>
      <c r="J408" s="22">
        <v>0</v>
      </c>
      <c r="K408" s="24">
        <v>90</v>
      </c>
      <c r="L408" s="24">
        <v>1194</v>
      </c>
      <c r="M408" s="25">
        <v>7.5376884422110546E-2</v>
      </c>
      <c r="N408" s="24">
        <v>90</v>
      </c>
      <c r="O408" s="24">
        <v>0</v>
      </c>
      <c r="P408" s="24">
        <v>90</v>
      </c>
      <c r="Q408" s="26">
        <v>90</v>
      </c>
      <c r="R408" s="26">
        <v>90</v>
      </c>
    </row>
    <row r="409" spans="1:18" x14ac:dyDescent="0.25">
      <c r="A409" s="1">
        <v>1</v>
      </c>
      <c r="B409" s="1">
        <v>42</v>
      </c>
      <c r="C409" s="1" t="s">
        <v>23</v>
      </c>
      <c r="D409" s="21">
        <v>4222470</v>
      </c>
      <c r="E409" s="21" t="s">
        <v>424</v>
      </c>
      <c r="F409" s="24">
        <v>358</v>
      </c>
      <c r="G409" s="22">
        <v>0</v>
      </c>
      <c r="H409" s="22"/>
      <c r="I409" s="22">
        <v>10</v>
      </c>
      <c r="J409" s="22">
        <v>0</v>
      </c>
      <c r="K409" s="24">
        <v>368</v>
      </c>
      <c r="L409" s="24">
        <v>4488</v>
      </c>
      <c r="M409" s="25">
        <v>8.1996434937611412E-2</v>
      </c>
      <c r="N409" s="24">
        <v>368</v>
      </c>
      <c r="O409" s="24">
        <v>0</v>
      </c>
      <c r="P409" s="24">
        <v>368</v>
      </c>
      <c r="Q409" s="26">
        <v>368</v>
      </c>
      <c r="R409" s="26">
        <v>368</v>
      </c>
    </row>
    <row r="410" spans="1:18" x14ac:dyDescent="0.25">
      <c r="A410" s="1">
        <v>1</v>
      </c>
      <c r="B410" s="1">
        <v>42</v>
      </c>
      <c r="C410" s="1" t="s">
        <v>23</v>
      </c>
      <c r="D410" s="21">
        <v>4222140</v>
      </c>
      <c r="E410" s="21" t="s">
        <v>425</v>
      </c>
      <c r="F410" s="24">
        <v>263</v>
      </c>
      <c r="G410" s="22">
        <v>0</v>
      </c>
      <c r="H410" s="22"/>
      <c r="I410" s="22">
        <v>1</v>
      </c>
      <c r="J410" s="22">
        <v>0</v>
      </c>
      <c r="K410" s="24">
        <v>264</v>
      </c>
      <c r="L410" s="24">
        <v>1401</v>
      </c>
      <c r="M410" s="25">
        <v>0.18843683083511778</v>
      </c>
      <c r="N410" s="24">
        <v>264</v>
      </c>
      <c r="O410" s="24">
        <v>264</v>
      </c>
      <c r="P410" s="24">
        <v>264</v>
      </c>
      <c r="Q410" s="26">
        <v>298.29315000000003</v>
      </c>
      <c r="R410" s="26">
        <v>286.86210000000005</v>
      </c>
    </row>
    <row r="411" spans="1:18" x14ac:dyDescent="0.25">
      <c r="A411" s="1">
        <v>1</v>
      </c>
      <c r="B411" s="1">
        <v>42</v>
      </c>
      <c r="C411" s="1" t="s">
        <v>23</v>
      </c>
      <c r="D411" s="21">
        <v>4222400</v>
      </c>
      <c r="E411" s="21" t="s">
        <v>426</v>
      </c>
      <c r="F411" s="24">
        <v>1234</v>
      </c>
      <c r="G411" s="22">
        <v>0</v>
      </c>
      <c r="H411" s="22"/>
      <c r="I411" s="22">
        <v>48</v>
      </c>
      <c r="J411" s="22">
        <v>0</v>
      </c>
      <c r="K411" s="24">
        <v>1282</v>
      </c>
      <c r="L411" s="24">
        <v>5385</v>
      </c>
      <c r="M411" s="25">
        <v>0.23806870937790159</v>
      </c>
      <c r="N411" s="24">
        <v>1282</v>
      </c>
      <c r="O411" s="24">
        <v>1282</v>
      </c>
      <c r="P411" s="24">
        <v>1282</v>
      </c>
      <c r="Q411" s="26">
        <v>1682.7951250000001</v>
      </c>
      <c r="R411" s="26">
        <v>1640.5732500000004</v>
      </c>
    </row>
    <row r="412" spans="1:18" x14ac:dyDescent="0.25">
      <c r="A412" s="1">
        <v>1</v>
      </c>
      <c r="B412" s="1">
        <v>42</v>
      </c>
      <c r="C412" s="1" t="s">
        <v>23</v>
      </c>
      <c r="D412" s="21">
        <v>4222200</v>
      </c>
      <c r="E412" s="21" t="s">
        <v>427</v>
      </c>
      <c r="F412" s="24">
        <v>198</v>
      </c>
      <c r="G412" s="22">
        <v>0</v>
      </c>
      <c r="H412" s="22"/>
      <c r="I412" s="22">
        <v>4</v>
      </c>
      <c r="J412" s="22">
        <v>0</v>
      </c>
      <c r="K412" s="24">
        <v>202</v>
      </c>
      <c r="L412" s="24">
        <v>705</v>
      </c>
      <c r="M412" s="25">
        <v>0.28652482269503549</v>
      </c>
      <c r="N412" s="24">
        <v>202</v>
      </c>
      <c r="O412" s="24">
        <v>202</v>
      </c>
      <c r="P412" s="24">
        <v>202</v>
      </c>
      <c r="Q412" s="26">
        <v>305.71412500000008</v>
      </c>
      <c r="R412" s="26">
        <v>317.2672500000001</v>
      </c>
    </row>
    <row r="413" spans="1:18" x14ac:dyDescent="0.25">
      <c r="A413" s="1">
        <v>1</v>
      </c>
      <c r="B413" s="1">
        <v>42</v>
      </c>
      <c r="C413" s="1" t="s">
        <v>23</v>
      </c>
      <c r="D413" s="21">
        <v>4222260</v>
      </c>
      <c r="E413" s="21" t="s">
        <v>428</v>
      </c>
      <c r="F413" s="24">
        <v>198</v>
      </c>
      <c r="G413" s="22">
        <v>0</v>
      </c>
      <c r="H413" s="22"/>
      <c r="I413" s="22">
        <v>5</v>
      </c>
      <c r="J413" s="22">
        <v>0</v>
      </c>
      <c r="K413" s="24">
        <v>203</v>
      </c>
      <c r="L413" s="24">
        <v>1546</v>
      </c>
      <c r="M413" s="25">
        <v>0.13130659767141009</v>
      </c>
      <c r="N413" s="24">
        <v>203</v>
      </c>
      <c r="O413" s="24">
        <v>0</v>
      </c>
      <c r="P413" s="24">
        <v>203</v>
      </c>
      <c r="Q413" s="26">
        <v>203</v>
      </c>
      <c r="R413" s="26">
        <v>203</v>
      </c>
    </row>
    <row r="414" spans="1:18" x14ac:dyDescent="0.25">
      <c r="A414" s="1">
        <v>1</v>
      </c>
      <c r="B414" s="1">
        <v>42</v>
      </c>
      <c r="C414" s="1" t="s">
        <v>23</v>
      </c>
      <c r="D414" s="21">
        <v>4222290</v>
      </c>
      <c r="E414" s="21" t="s">
        <v>429</v>
      </c>
      <c r="F414" s="24">
        <v>130</v>
      </c>
      <c r="G414" s="22">
        <v>0</v>
      </c>
      <c r="H414" s="22"/>
      <c r="I414" s="22">
        <v>2</v>
      </c>
      <c r="J414" s="22">
        <v>0</v>
      </c>
      <c r="K414" s="24">
        <v>132</v>
      </c>
      <c r="L414" s="24">
        <v>885</v>
      </c>
      <c r="M414" s="25">
        <v>0.14915254237288136</v>
      </c>
      <c r="N414" s="24">
        <v>132</v>
      </c>
      <c r="O414" s="24">
        <v>0</v>
      </c>
      <c r="P414" s="24">
        <v>132</v>
      </c>
      <c r="Q414" s="26">
        <v>132</v>
      </c>
      <c r="R414" s="26">
        <v>132</v>
      </c>
    </row>
    <row r="415" spans="1:18" x14ac:dyDescent="0.25">
      <c r="A415" s="1">
        <v>1</v>
      </c>
      <c r="B415" s="1">
        <v>42</v>
      </c>
      <c r="C415" s="1" t="s">
        <v>23</v>
      </c>
      <c r="D415" s="21">
        <v>4222320</v>
      </c>
      <c r="E415" s="21" t="s">
        <v>430</v>
      </c>
      <c r="F415" s="24">
        <v>180</v>
      </c>
      <c r="G415" s="22">
        <v>0</v>
      </c>
      <c r="H415" s="22"/>
      <c r="I415" s="22">
        <v>9</v>
      </c>
      <c r="J415" s="22">
        <v>0</v>
      </c>
      <c r="K415" s="24">
        <v>189</v>
      </c>
      <c r="L415" s="24">
        <v>1300</v>
      </c>
      <c r="M415" s="25">
        <v>0.14538461538461539</v>
      </c>
      <c r="N415" s="24">
        <v>189</v>
      </c>
      <c r="O415" s="24">
        <v>0</v>
      </c>
      <c r="P415" s="24">
        <v>189</v>
      </c>
      <c r="Q415" s="26">
        <v>189</v>
      </c>
      <c r="R415" s="26">
        <v>189</v>
      </c>
    </row>
    <row r="416" spans="1:18" x14ac:dyDescent="0.25">
      <c r="A416" s="1">
        <v>1</v>
      </c>
      <c r="B416" s="1">
        <v>42</v>
      </c>
      <c r="C416" s="1" t="s">
        <v>23</v>
      </c>
      <c r="D416" s="21">
        <v>4222350</v>
      </c>
      <c r="E416" s="21" t="s">
        <v>431</v>
      </c>
      <c r="F416" s="24">
        <v>230</v>
      </c>
      <c r="G416" s="22">
        <v>0</v>
      </c>
      <c r="H416" s="22"/>
      <c r="I416" s="22">
        <v>4</v>
      </c>
      <c r="J416" s="22">
        <v>0</v>
      </c>
      <c r="K416" s="24">
        <v>234</v>
      </c>
      <c r="L416" s="24">
        <v>3717</v>
      </c>
      <c r="M416" s="25">
        <v>6.2953995157384993E-2</v>
      </c>
      <c r="N416" s="24">
        <v>234</v>
      </c>
      <c r="O416" s="24">
        <v>0</v>
      </c>
      <c r="P416" s="24">
        <v>234</v>
      </c>
      <c r="Q416" s="26">
        <v>234.00000000000003</v>
      </c>
      <c r="R416" s="26">
        <v>234.00000000000003</v>
      </c>
    </row>
    <row r="417" spans="1:18" x14ac:dyDescent="0.25">
      <c r="A417" s="1">
        <v>1</v>
      </c>
      <c r="B417" s="1">
        <v>42</v>
      </c>
      <c r="C417" s="1" t="s">
        <v>23</v>
      </c>
      <c r="D417" s="21">
        <v>4222370</v>
      </c>
      <c r="E417" s="21" t="s">
        <v>432</v>
      </c>
      <c r="F417" s="24">
        <v>340</v>
      </c>
      <c r="G417" s="22">
        <v>0</v>
      </c>
      <c r="H417" s="22"/>
      <c r="I417" s="22">
        <v>13</v>
      </c>
      <c r="J417" s="22">
        <v>0</v>
      </c>
      <c r="K417" s="24">
        <v>353</v>
      </c>
      <c r="L417" s="24">
        <v>2222</v>
      </c>
      <c r="M417" s="25">
        <v>0.15886588658865886</v>
      </c>
      <c r="N417" s="24">
        <v>353</v>
      </c>
      <c r="O417" s="24">
        <v>353</v>
      </c>
      <c r="P417" s="24">
        <v>353</v>
      </c>
      <c r="Q417" s="26">
        <v>358.10929999999996</v>
      </c>
      <c r="R417" s="26">
        <v>356.40619999999996</v>
      </c>
    </row>
    <row r="418" spans="1:18" x14ac:dyDescent="0.25">
      <c r="A418" s="1">
        <v>1</v>
      </c>
      <c r="B418" s="1">
        <v>42</v>
      </c>
      <c r="C418" s="1" t="s">
        <v>23</v>
      </c>
      <c r="D418" s="21">
        <v>4222380</v>
      </c>
      <c r="E418" s="21" t="s">
        <v>433</v>
      </c>
      <c r="F418" s="24">
        <v>208</v>
      </c>
      <c r="G418" s="22">
        <v>0</v>
      </c>
      <c r="H418" s="22"/>
      <c r="I418" s="22">
        <v>9</v>
      </c>
      <c r="J418" s="22">
        <v>0</v>
      </c>
      <c r="K418" s="24">
        <v>217</v>
      </c>
      <c r="L418" s="24">
        <v>3525</v>
      </c>
      <c r="M418" s="25">
        <v>6.1560283687943265E-2</v>
      </c>
      <c r="N418" s="24">
        <v>217</v>
      </c>
      <c r="O418" s="24">
        <v>0</v>
      </c>
      <c r="P418" s="24">
        <v>217</v>
      </c>
      <c r="Q418" s="26">
        <v>217</v>
      </c>
      <c r="R418" s="26">
        <v>217</v>
      </c>
    </row>
    <row r="419" spans="1:18" x14ac:dyDescent="0.25">
      <c r="A419" s="1">
        <v>1</v>
      </c>
      <c r="B419" s="1">
        <v>42</v>
      </c>
      <c r="C419" s="1" t="s">
        <v>23</v>
      </c>
      <c r="D419" s="21">
        <v>4222410</v>
      </c>
      <c r="E419" s="21" t="s">
        <v>434</v>
      </c>
      <c r="F419" s="24">
        <v>312</v>
      </c>
      <c r="G419" s="22">
        <v>0</v>
      </c>
      <c r="H419" s="22"/>
      <c r="I419" s="22">
        <v>15</v>
      </c>
      <c r="J419" s="22">
        <v>0</v>
      </c>
      <c r="K419" s="24">
        <v>327</v>
      </c>
      <c r="L419" s="24">
        <v>2015</v>
      </c>
      <c r="M419" s="25">
        <v>0.16228287841191066</v>
      </c>
      <c r="N419" s="24">
        <v>327</v>
      </c>
      <c r="O419" s="24">
        <v>327</v>
      </c>
      <c r="P419" s="24">
        <v>327</v>
      </c>
      <c r="Q419" s="26">
        <v>336.79725000000002</v>
      </c>
      <c r="R419" s="26">
        <v>333.53149999999999</v>
      </c>
    </row>
    <row r="420" spans="1:18" x14ac:dyDescent="0.25">
      <c r="A420" s="1">
        <v>1</v>
      </c>
      <c r="B420" s="1">
        <v>42</v>
      </c>
      <c r="C420" s="1" t="s">
        <v>23</v>
      </c>
      <c r="D420" s="21">
        <v>4222530</v>
      </c>
      <c r="E420" s="21" t="s">
        <v>435</v>
      </c>
      <c r="F420" s="24">
        <v>312</v>
      </c>
      <c r="G420" s="22">
        <v>0</v>
      </c>
      <c r="H420" s="22"/>
      <c r="I420" s="22">
        <v>8</v>
      </c>
      <c r="J420" s="22">
        <v>0</v>
      </c>
      <c r="K420" s="24">
        <v>320</v>
      </c>
      <c r="L420" s="24">
        <v>2195</v>
      </c>
      <c r="M420" s="25">
        <v>0.14578587699316628</v>
      </c>
      <c r="N420" s="24">
        <v>320</v>
      </c>
      <c r="O420" s="24">
        <v>0</v>
      </c>
      <c r="P420" s="24">
        <v>320</v>
      </c>
      <c r="Q420" s="26">
        <v>320</v>
      </c>
      <c r="R420" s="26">
        <v>320</v>
      </c>
    </row>
    <row r="421" spans="1:18" x14ac:dyDescent="0.25">
      <c r="A421" s="1">
        <v>1</v>
      </c>
      <c r="B421" s="1">
        <v>42</v>
      </c>
      <c r="C421" s="1" t="s">
        <v>23</v>
      </c>
      <c r="D421" s="21">
        <v>4222590</v>
      </c>
      <c r="E421" s="21" t="s">
        <v>436</v>
      </c>
      <c r="F421" s="24">
        <v>360</v>
      </c>
      <c r="G421" s="22">
        <v>0</v>
      </c>
      <c r="H421" s="22"/>
      <c r="I421" s="22">
        <v>24</v>
      </c>
      <c r="J421" s="22">
        <v>0</v>
      </c>
      <c r="K421" s="24">
        <v>384</v>
      </c>
      <c r="L421" s="24">
        <v>4600</v>
      </c>
      <c r="M421" s="25">
        <v>8.3478260869565224E-2</v>
      </c>
      <c r="N421" s="24">
        <v>384</v>
      </c>
      <c r="O421" s="24">
        <v>0</v>
      </c>
      <c r="P421" s="24">
        <v>384</v>
      </c>
      <c r="Q421" s="26">
        <v>384.00000000000011</v>
      </c>
      <c r="R421" s="26">
        <v>384.00000000000011</v>
      </c>
    </row>
    <row r="422" spans="1:18" x14ac:dyDescent="0.25">
      <c r="A422" s="1">
        <v>1</v>
      </c>
      <c r="B422" s="1">
        <v>42</v>
      </c>
      <c r="C422" s="1" t="s">
        <v>23</v>
      </c>
      <c r="D422" s="21">
        <v>4222600</v>
      </c>
      <c r="E422" s="21" t="s">
        <v>437</v>
      </c>
      <c r="F422" s="24">
        <v>200</v>
      </c>
      <c r="G422" s="22">
        <v>0</v>
      </c>
      <c r="H422" s="22"/>
      <c r="I422" s="22">
        <v>6</v>
      </c>
      <c r="J422" s="22">
        <v>0</v>
      </c>
      <c r="K422" s="24">
        <v>206</v>
      </c>
      <c r="L422" s="24">
        <v>4436</v>
      </c>
      <c r="M422" s="25">
        <v>4.6438232642019836E-2</v>
      </c>
      <c r="N422" s="24">
        <v>206</v>
      </c>
      <c r="O422" s="24">
        <v>0</v>
      </c>
      <c r="P422" s="24">
        <v>0</v>
      </c>
      <c r="Q422" s="26">
        <v>0</v>
      </c>
      <c r="R422" s="26">
        <v>0</v>
      </c>
    </row>
    <row r="423" spans="1:18" x14ac:dyDescent="0.25">
      <c r="A423" s="1">
        <v>1</v>
      </c>
      <c r="B423" s="1">
        <v>42</v>
      </c>
      <c r="C423" s="1" t="s">
        <v>23</v>
      </c>
      <c r="D423" s="21">
        <v>4222620</v>
      </c>
      <c r="E423" s="21" t="s">
        <v>438</v>
      </c>
      <c r="F423" s="24">
        <v>122</v>
      </c>
      <c r="G423" s="22">
        <v>100</v>
      </c>
      <c r="H423" s="22"/>
      <c r="I423" s="22">
        <v>3</v>
      </c>
      <c r="J423" s="22">
        <v>0</v>
      </c>
      <c r="K423" s="24">
        <v>225</v>
      </c>
      <c r="L423" s="24">
        <v>3043</v>
      </c>
      <c r="M423" s="25">
        <v>7.3940190601380212E-2</v>
      </c>
      <c r="N423" s="24">
        <v>225</v>
      </c>
      <c r="O423" s="24">
        <v>0</v>
      </c>
      <c r="P423" s="24">
        <v>225</v>
      </c>
      <c r="Q423" s="26">
        <v>225</v>
      </c>
      <c r="R423" s="26">
        <v>225</v>
      </c>
    </row>
    <row r="424" spans="1:18" x14ac:dyDescent="0.25">
      <c r="A424" s="1">
        <v>1</v>
      </c>
      <c r="B424" s="1">
        <v>42</v>
      </c>
      <c r="C424" s="1" t="s">
        <v>23</v>
      </c>
      <c r="D424" s="21">
        <v>4222560</v>
      </c>
      <c r="E424" s="21" t="s">
        <v>439</v>
      </c>
      <c r="F424" s="24">
        <v>358</v>
      </c>
      <c r="G424" s="22">
        <v>6</v>
      </c>
      <c r="H424" s="22"/>
      <c r="I424" s="22">
        <v>8</v>
      </c>
      <c r="J424" s="22">
        <v>0</v>
      </c>
      <c r="K424" s="24">
        <v>372</v>
      </c>
      <c r="L424" s="24">
        <v>9134</v>
      </c>
      <c r="M424" s="25">
        <v>4.0726954236917016E-2</v>
      </c>
      <c r="N424" s="24">
        <v>372</v>
      </c>
      <c r="O424" s="24">
        <v>0</v>
      </c>
      <c r="P424" s="24">
        <v>0</v>
      </c>
      <c r="Q424" s="26">
        <v>0</v>
      </c>
      <c r="R424" s="26">
        <v>0</v>
      </c>
    </row>
    <row r="425" spans="1:18" x14ac:dyDescent="0.25">
      <c r="A425" s="1">
        <v>1</v>
      </c>
      <c r="B425" s="1">
        <v>42</v>
      </c>
      <c r="C425" s="1" t="s">
        <v>23</v>
      </c>
      <c r="D425" s="21">
        <v>4222710</v>
      </c>
      <c r="E425" s="21" t="s">
        <v>440</v>
      </c>
      <c r="F425" s="24">
        <v>141</v>
      </c>
      <c r="G425" s="22">
        <v>0</v>
      </c>
      <c r="H425" s="22"/>
      <c r="I425" s="22">
        <v>3</v>
      </c>
      <c r="J425" s="22">
        <v>0</v>
      </c>
      <c r="K425" s="24">
        <v>144</v>
      </c>
      <c r="L425" s="24">
        <v>882</v>
      </c>
      <c r="M425" s="25">
        <v>0.16326530612244897</v>
      </c>
      <c r="N425" s="24">
        <v>144</v>
      </c>
      <c r="O425" s="24">
        <v>144</v>
      </c>
      <c r="P425" s="24">
        <v>144</v>
      </c>
      <c r="Q425" s="26">
        <v>148.93830000000003</v>
      </c>
      <c r="R425" s="26">
        <v>147.29220000000001</v>
      </c>
    </row>
    <row r="426" spans="1:18" x14ac:dyDescent="0.25">
      <c r="A426" s="1">
        <v>1</v>
      </c>
      <c r="B426" s="1">
        <v>42</v>
      </c>
      <c r="C426" s="1" t="s">
        <v>23</v>
      </c>
      <c r="D426" s="21">
        <v>4220640</v>
      </c>
      <c r="E426" s="21" t="s">
        <v>441</v>
      </c>
      <c r="F426" s="24">
        <v>268</v>
      </c>
      <c r="G426" s="22">
        <v>0</v>
      </c>
      <c r="H426" s="22"/>
      <c r="I426" s="22">
        <v>3</v>
      </c>
      <c r="J426" s="22">
        <v>0</v>
      </c>
      <c r="K426" s="24">
        <v>271</v>
      </c>
      <c r="L426" s="24">
        <v>2616</v>
      </c>
      <c r="M426" s="25">
        <v>0.10359327217125382</v>
      </c>
      <c r="N426" s="24">
        <v>271</v>
      </c>
      <c r="O426" s="24">
        <v>0</v>
      </c>
      <c r="P426" s="24">
        <v>271</v>
      </c>
      <c r="Q426" s="26">
        <v>271</v>
      </c>
      <c r="R426" s="26">
        <v>271</v>
      </c>
    </row>
    <row r="427" spans="1:18" x14ac:dyDescent="0.25">
      <c r="A427" s="1">
        <v>1</v>
      </c>
      <c r="B427" s="1">
        <v>42</v>
      </c>
      <c r="C427" s="1" t="s">
        <v>23</v>
      </c>
      <c r="D427" s="21">
        <v>4222770</v>
      </c>
      <c r="E427" s="21" t="s">
        <v>442</v>
      </c>
      <c r="F427" s="24">
        <v>615</v>
      </c>
      <c r="G427" s="22">
        <v>7</v>
      </c>
      <c r="H427" s="22"/>
      <c r="I427" s="22">
        <v>12</v>
      </c>
      <c r="J427" s="22">
        <v>0</v>
      </c>
      <c r="K427" s="24">
        <v>634</v>
      </c>
      <c r="L427" s="24">
        <v>8324</v>
      </c>
      <c r="M427" s="25">
        <v>7.6165305141758774E-2</v>
      </c>
      <c r="N427" s="24">
        <v>634</v>
      </c>
      <c r="O427" s="24">
        <v>0</v>
      </c>
      <c r="P427" s="24">
        <v>634</v>
      </c>
      <c r="Q427" s="26">
        <v>634</v>
      </c>
      <c r="R427" s="26">
        <v>634</v>
      </c>
    </row>
    <row r="428" spans="1:18" x14ac:dyDescent="0.25">
      <c r="A428" s="1">
        <v>1</v>
      </c>
      <c r="B428" s="1">
        <v>42</v>
      </c>
      <c r="C428" s="1" t="s">
        <v>23</v>
      </c>
      <c r="D428" s="21">
        <v>4222790</v>
      </c>
      <c r="E428" s="21" t="s">
        <v>443</v>
      </c>
      <c r="F428" s="24">
        <v>466</v>
      </c>
      <c r="G428" s="22">
        <v>0</v>
      </c>
      <c r="H428" s="22"/>
      <c r="I428" s="22">
        <v>18</v>
      </c>
      <c r="J428" s="22">
        <v>0</v>
      </c>
      <c r="K428" s="24">
        <v>484</v>
      </c>
      <c r="L428" s="24">
        <v>2235</v>
      </c>
      <c r="M428" s="25">
        <v>0.21655480984340045</v>
      </c>
      <c r="N428" s="24">
        <v>484</v>
      </c>
      <c r="O428" s="24">
        <v>484</v>
      </c>
      <c r="P428" s="24">
        <v>484</v>
      </c>
      <c r="Q428" s="26">
        <v>585.84024999999997</v>
      </c>
      <c r="R428" s="26">
        <v>551.8934999999999</v>
      </c>
    </row>
    <row r="429" spans="1:18" x14ac:dyDescent="0.25">
      <c r="A429" s="1">
        <v>1</v>
      </c>
      <c r="B429" s="1">
        <v>42</v>
      </c>
      <c r="C429" s="1" t="s">
        <v>23</v>
      </c>
      <c r="D429" s="21">
        <v>4222800</v>
      </c>
      <c r="E429" s="21" t="s">
        <v>444</v>
      </c>
      <c r="F429" s="24">
        <v>460</v>
      </c>
      <c r="G429" s="22">
        <v>0</v>
      </c>
      <c r="H429" s="22"/>
      <c r="I429" s="22">
        <v>7</v>
      </c>
      <c r="J429" s="22">
        <v>0</v>
      </c>
      <c r="K429" s="24">
        <v>467</v>
      </c>
      <c r="L429" s="24">
        <v>1459</v>
      </c>
      <c r="M429" s="25">
        <v>0.32008224811514735</v>
      </c>
      <c r="N429" s="24">
        <v>467</v>
      </c>
      <c r="O429" s="24">
        <v>467</v>
      </c>
      <c r="P429" s="24">
        <v>467</v>
      </c>
      <c r="Q429" s="26">
        <v>775.30137500000001</v>
      </c>
      <c r="R429" s="26">
        <v>843.91494999999998</v>
      </c>
    </row>
    <row r="430" spans="1:18" x14ac:dyDescent="0.25">
      <c r="A430" s="1">
        <v>1</v>
      </c>
      <c r="B430" s="1">
        <v>42</v>
      </c>
      <c r="C430" s="1" t="s">
        <v>23</v>
      </c>
      <c r="D430" s="21">
        <v>4222830</v>
      </c>
      <c r="E430" s="21" t="s">
        <v>445</v>
      </c>
      <c r="F430" s="24">
        <v>671</v>
      </c>
      <c r="G430" s="22">
        <v>0</v>
      </c>
      <c r="H430" s="22"/>
      <c r="I430" s="22">
        <v>32</v>
      </c>
      <c r="J430" s="22">
        <v>0</v>
      </c>
      <c r="K430" s="24">
        <v>703</v>
      </c>
      <c r="L430" s="24">
        <v>1859</v>
      </c>
      <c r="M430" s="25">
        <v>0.37816030123722433</v>
      </c>
      <c r="N430" s="24">
        <v>703</v>
      </c>
      <c r="O430" s="24">
        <v>703</v>
      </c>
      <c r="P430" s="24">
        <v>703</v>
      </c>
      <c r="Q430" s="26">
        <v>1338.7513750000003</v>
      </c>
      <c r="R430" s="26">
        <v>1561.1349500000003</v>
      </c>
    </row>
    <row r="431" spans="1:18" x14ac:dyDescent="0.25">
      <c r="A431" s="1">
        <v>1</v>
      </c>
      <c r="B431" s="1">
        <v>42</v>
      </c>
      <c r="C431" s="1" t="s">
        <v>23</v>
      </c>
      <c r="D431" s="21">
        <v>4222860</v>
      </c>
      <c r="E431" s="21" t="s">
        <v>446</v>
      </c>
      <c r="F431" s="24">
        <v>872</v>
      </c>
      <c r="G431" s="22">
        <v>0</v>
      </c>
      <c r="H431" s="22"/>
      <c r="I431" s="22">
        <v>18</v>
      </c>
      <c r="J431" s="22">
        <v>0</v>
      </c>
      <c r="K431" s="24">
        <v>890</v>
      </c>
      <c r="L431" s="24">
        <v>5173</v>
      </c>
      <c r="M431" s="25">
        <v>0.17204716798762806</v>
      </c>
      <c r="N431" s="24">
        <v>890</v>
      </c>
      <c r="O431" s="24">
        <v>890</v>
      </c>
      <c r="P431" s="24">
        <v>890</v>
      </c>
      <c r="Q431" s="26">
        <v>989.5</v>
      </c>
      <c r="R431" s="26">
        <v>989.5</v>
      </c>
    </row>
    <row r="432" spans="1:18" x14ac:dyDescent="0.25">
      <c r="A432" s="1">
        <v>1</v>
      </c>
      <c r="B432" s="1">
        <v>42</v>
      </c>
      <c r="C432" s="1" t="s">
        <v>23</v>
      </c>
      <c r="D432" s="21">
        <v>4222920</v>
      </c>
      <c r="E432" s="21" t="s">
        <v>447</v>
      </c>
      <c r="F432" s="24">
        <v>101</v>
      </c>
      <c r="G432" s="22">
        <v>0</v>
      </c>
      <c r="H432" s="22"/>
      <c r="I432" s="22">
        <v>2</v>
      </c>
      <c r="J432" s="22">
        <v>0</v>
      </c>
      <c r="K432" s="24">
        <v>103</v>
      </c>
      <c r="L432" s="24">
        <v>527</v>
      </c>
      <c r="M432" s="25">
        <v>0.1954459203036053</v>
      </c>
      <c r="N432" s="24">
        <v>103</v>
      </c>
      <c r="O432" s="24">
        <v>103</v>
      </c>
      <c r="P432" s="24">
        <v>103</v>
      </c>
      <c r="Q432" s="26">
        <v>118.67005</v>
      </c>
      <c r="R432" s="26">
        <v>113.44669999999999</v>
      </c>
    </row>
    <row r="433" spans="1:18" x14ac:dyDescent="0.25">
      <c r="A433" s="1">
        <v>1</v>
      </c>
      <c r="B433" s="1">
        <v>42</v>
      </c>
      <c r="C433" s="1" t="s">
        <v>23</v>
      </c>
      <c r="D433" s="21">
        <v>4222980</v>
      </c>
      <c r="E433" s="21" t="s">
        <v>448</v>
      </c>
      <c r="F433" s="24">
        <v>138</v>
      </c>
      <c r="G433" s="22">
        <v>0</v>
      </c>
      <c r="H433" s="22"/>
      <c r="I433" s="22">
        <v>3</v>
      </c>
      <c r="J433" s="22">
        <v>0</v>
      </c>
      <c r="K433" s="24">
        <v>141</v>
      </c>
      <c r="L433" s="24">
        <v>724</v>
      </c>
      <c r="M433" s="25">
        <v>0.19475138121546962</v>
      </c>
      <c r="N433" s="24">
        <v>141</v>
      </c>
      <c r="O433" s="24">
        <v>141</v>
      </c>
      <c r="P433" s="24">
        <v>141</v>
      </c>
      <c r="Q433" s="26">
        <v>162.1506</v>
      </c>
      <c r="R433" s="26">
        <v>155.10040000000001</v>
      </c>
    </row>
    <row r="434" spans="1:18" x14ac:dyDescent="0.25">
      <c r="A434" s="1">
        <v>1</v>
      </c>
      <c r="B434" s="1">
        <v>42</v>
      </c>
      <c r="C434" s="1" t="s">
        <v>23</v>
      </c>
      <c r="D434" s="21">
        <v>4223010</v>
      </c>
      <c r="E434" s="21" t="s">
        <v>449</v>
      </c>
      <c r="F434" s="24">
        <v>395</v>
      </c>
      <c r="G434" s="22">
        <v>0</v>
      </c>
      <c r="H434" s="22"/>
      <c r="I434" s="22">
        <v>14</v>
      </c>
      <c r="J434" s="22">
        <v>0</v>
      </c>
      <c r="K434" s="24">
        <v>409</v>
      </c>
      <c r="L434" s="24">
        <v>3496</v>
      </c>
      <c r="M434" s="25">
        <v>0.11699084668192219</v>
      </c>
      <c r="N434" s="24">
        <v>409</v>
      </c>
      <c r="O434" s="24">
        <v>0</v>
      </c>
      <c r="P434" s="24">
        <v>409</v>
      </c>
      <c r="Q434" s="26">
        <v>409</v>
      </c>
      <c r="R434" s="26">
        <v>409</v>
      </c>
    </row>
    <row r="435" spans="1:18" x14ac:dyDescent="0.25">
      <c r="A435" s="1">
        <v>1</v>
      </c>
      <c r="B435" s="1">
        <v>42</v>
      </c>
      <c r="C435" s="1" t="s">
        <v>23</v>
      </c>
      <c r="D435" s="21">
        <v>4223040</v>
      </c>
      <c r="E435" s="21" t="s">
        <v>450</v>
      </c>
      <c r="F435" s="24">
        <v>230</v>
      </c>
      <c r="G435" s="22">
        <v>0</v>
      </c>
      <c r="H435" s="22"/>
      <c r="I435" s="22">
        <v>3</v>
      </c>
      <c r="J435" s="22">
        <v>0</v>
      </c>
      <c r="K435" s="24">
        <v>233</v>
      </c>
      <c r="L435" s="24">
        <v>2000</v>
      </c>
      <c r="M435" s="25">
        <v>0.11650000000000001</v>
      </c>
      <c r="N435" s="24">
        <v>233</v>
      </c>
      <c r="O435" s="24">
        <v>0</v>
      </c>
      <c r="P435" s="24">
        <v>233</v>
      </c>
      <c r="Q435" s="26">
        <v>233</v>
      </c>
      <c r="R435" s="26">
        <v>233</v>
      </c>
    </row>
    <row r="436" spans="1:18" x14ac:dyDescent="0.25">
      <c r="A436" s="1">
        <v>1</v>
      </c>
      <c r="B436" s="1">
        <v>42</v>
      </c>
      <c r="C436" s="1" t="s">
        <v>23</v>
      </c>
      <c r="D436" s="21">
        <v>4223220</v>
      </c>
      <c r="E436" s="21" t="s">
        <v>451</v>
      </c>
      <c r="F436" s="24">
        <v>368</v>
      </c>
      <c r="G436" s="22">
        <v>0</v>
      </c>
      <c r="H436" s="22"/>
      <c r="I436" s="22">
        <v>10</v>
      </c>
      <c r="J436" s="22">
        <v>0</v>
      </c>
      <c r="K436" s="24">
        <v>378</v>
      </c>
      <c r="L436" s="24">
        <v>2311</v>
      </c>
      <c r="M436" s="25">
        <v>0.1635655560363479</v>
      </c>
      <c r="N436" s="24">
        <v>378</v>
      </c>
      <c r="O436" s="24">
        <v>378</v>
      </c>
      <c r="P436" s="24">
        <v>378</v>
      </c>
      <c r="Q436" s="26">
        <v>391.45964999999995</v>
      </c>
      <c r="R436" s="26">
        <v>386.97309999999999</v>
      </c>
    </row>
    <row r="437" spans="1:18" x14ac:dyDescent="0.25">
      <c r="A437" s="1">
        <v>1</v>
      </c>
      <c r="B437" s="1">
        <v>42</v>
      </c>
      <c r="C437" s="1" t="s">
        <v>23</v>
      </c>
      <c r="D437" s="21">
        <v>4223490</v>
      </c>
      <c r="E437" s="21" t="s">
        <v>452</v>
      </c>
      <c r="F437" s="24">
        <v>665</v>
      </c>
      <c r="G437" s="22">
        <v>0</v>
      </c>
      <c r="H437" s="22"/>
      <c r="I437" s="22">
        <v>14</v>
      </c>
      <c r="J437" s="22">
        <v>0</v>
      </c>
      <c r="K437" s="24">
        <v>679</v>
      </c>
      <c r="L437" s="24">
        <v>2241</v>
      </c>
      <c r="M437" s="25">
        <v>0.30298973672467649</v>
      </c>
      <c r="N437" s="24">
        <v>679</v>
      </c>
      <c r="O437" s="24">
        <v>679</v>
      </c>
      <c r="P437" s="24">
        <v>679</v>
      </c>
      <c r="Q437" s="26">
        <v>1066.3611250000001</v>
      </c>
      <c r="R437" s="26">
        <v>1123.8700500000002</v>
      </c>
    </row>
    <row r="438" spans="1:18" x14ac:dyDescent="0.25">
      <c r="A438" s="1">
        <v>1</v>
      </c>
      <c r="B438" s="1">
        <v>42</v>
      </c>
      <c r="C438" s="1" t="s">
        <v>23</v>
      </c>
      <c r="D438" s="21">
        <v>4223550</v>
      </c>
      <c r="E438" s="21" t="s">
        <v>453</v>
      </c>
      <c r="F438" s="24">
        <v>268</v>
      </c>
      <c r="G438" s="22">
        <v>14</v>
      </c>
      <c r="H438" s="22"/>
      <c r="I438" s="22">
        <v>9</v>
      </c>
      <c r="J438" s="22">
        <v>0</v>
      </c>
      <c r="K438" s="24">
        <v>291</v>
      </c>
      <c r="L438" s="24">
        <v>1644</v>
      </c>
      <c r="M438" s="25">
        <v>0.177007299270073</v>
      </c>
      <c r="N438" s="24">
        <v>291</v>
      </c>
      <c r="O438" s="24">
        <v>291</v>
      </c>
      <c r="P438" s="24">
        <v>291</v>
      </c>
      <c r="Q438" s="26">
        <v>317.14859999999993</v>
      </c>
      <c r="R438" s="26">
        <v>308.43239999999997</v>
      </c>
    </row>
    <row r="439" spans="1:18" x14ac:dyDescent="0.25">
      <c r="A439" s="1">
        <v>1</v>
      </c>
      <c r="B439" s="1">
        <v>42</v>
      </c>
      <c r="C439" s="1" t="s">
        <v>23</v>
      </c>
      <c r="D439" s="21">
        <v>4223640</v>
      </c>
      <c r="E439" s="21" t="s">
        <v>454</v>
      </c>
      <c r="F439" s="24">
        <v>301</v>
      </c>
      <c r="G439" s="22">
        <v>0</v>
      </c>
      <c r="H439" s="22"/>
      <c r="I439" s="22">
        <v>0</v>
      </c>
      <c r="J439" s="22">
        <v>0</v>
      </c>
      <c r="K439" s="24">
        <v>301</v>
      </c>
      <c r="L439" s="24">
        <v>7645</v>
      </c>
      <c r="M439" s="25">
        <v>3.9372138652714189E-2</v>
      </c>
      <c r="N439" s="24">
        <v>301</v>
      </c>
      <c r="O439" s="24">
        <v>0</v>
      </c>
      <c r="P439" s="24">
        <v>0</v>
      </c>
      <c r="Q439" s="26">
        <v>0</v>
      </c>
      <c r="R439" s="26">
        <v>0</v>
      </c>
    </row>
    <row r="440" spans="1:18" x14ac:dyDescent="0.25">
      <c r="A440" s="1">
        <v>1</v>
      </c>
      <c r="B440" s="1">
        <v>42</v>
      </c>
      <c r="C440" s="1" t="s">
        <v>23</v>
      </c>
      <c r="D440" s="21">
        <v>4223760</v>
      </c>
      <c r="E440" s="21" t="s">
        <v>455</v>
      </c>
      <c r="F440" s="24">
        <v>405</v>
      </c>
      <c r="G440" s="22">
        <v>0</v>
      </c>
      <c r="H440" s="22"/>
      <c r="I440" s="22">
        <v>16</v>
      </c>
      <c r="J440" s="22">
        <v>0</v>
      </c>
      <c r="K440" s="24">
        <v>421</v>
      </c>
      <c r="L440" s="24">
        <v>3499</v>
      </c>
      <c r="M440" s="25">
        <v>0.12032009145470135</v>
      </c>
      <c r="N440" s="24">
        <v>421</v>
      </c>
      <c r="O440" s="24">
        <v>0</v>
      </c>
      <c r="P440" s="24">
        <v>421</v>
      </c>
      <c r="Q440" s="26">
        <v>421</v>
      </c>
      <c r="R440" s="26">
        <v>421</v>
      </c>
    </row>
    <row r="441" spans="1:18" x14ac:dyDescent="0.25">
      <c r="A441" s="1">
        <v>1</v>
      </c>
      <c r="B441" s="1">
        <v>42</v>
      </c>
      <c r="C441" s="1" t="s">
        <v>23</v>
      </c>
      <c r="D441" s="21">
        <v>4223700</v>
      </c>
      <c r="E441" s="21" t="s">
        <v>456</v>
      </c>
      <c r="F441" s="24">
        <v>83</v>
      </c>
      <c r="G441" s="22">
        <v>0</v>
      </c>
      <c r="H441" s="22"/>
      <c r="I441" s="22">
        <v>5</v>
      </c>
      <c r="J441" s="22">
        <v>0</v>
      </c>
      <c r="K441" s="24">
        <v>88</v>
      </c>
      <c r="L441" s="24">
        <v>933</v>
      </c>
      <c r="M441" s="25">
        <v>9.4319399785637734E-2</v>
      </c>
      <c r="N441" s="24">
        <v>88</v>
      </c>
      <c r="O441" s="24">
        <v>0</v>
      </c>
      <c r="P441" s="24">
        <v>88</v>
      </c>
      <c r="Q441" s="26">
        <v>88</v>
      </c>
      <c r="R441" s="26">
        <v>88</v>
      </c>
    </row>
    <row r="442" spans="1:18" x14ac:dyDescent="0.25">
      <c r="A442" s="1">
        <v>1</v>
      </c>
      <c r="B442" s="1">
        <v>42</v>
      </c>
      <c r="C442" s="1" t="s">
        <v>23</v>
      </c>
      <c r="D442" s="21">
        <v>4223790</v>
      </c>
      <c r="E442" s="21" t="s">
        <v>457</v>
      </c>
      <c r="F442" s="24">
        <v>223</v>
      </c>
      <c r="G442" s="22">
        <v>0</v>
      </c>
      <c r="H442" s="22"/>
      <c r="I442" s="22">
        <v>5</v>
      </c>
      <c r="J442" s="22">
        <v>0</v>
      </c>
      <c r="K442" s="24">
        <v>228</v>
      </c>
      <c r="L442" s="24">
        <v>1535</v>
      </c>
      <c r="M442" s="25">
        <v>0.1485342019543974</v>
      </c>
      <c r="N442" s="24">
        <v>228</v>
      </c>
      <c r="O442" s="24">
        <v>0</v>
      </c>
      <c r="P442" s="24">
        <v>228</v>
      </c>
      <c r="Q442" s="26">
        <v>228</v>
      </c>
      <c r="R442" s="26">
        <v>228</v>
      </c>
    </row>
    <row r="443" spans="1:18" x14ac:dyDescent="0.25">
      <c r="A443" s="1">
        <v>1</v>
      </c>
      <c r="B443" s="1">
        <v>42</v>
      </c>
      <c r="C443" s="1" t="s">
        <v>23</v>
      </c>
      <c r="D443" s="21">
        <v>4223820</v>
      </c>
      <c r="E443" s="21" t="s">
        <v>458</v>
      </c>
      <c r="F443" s="24">
        <v>261</v>
      </c>
      <c r="G443" s="22">
        <v>0</v>
      </c>
      <c r="H443" s="22"/>
      <c r="I443" s="22">
        <v>15</v>
      </c>
      <c r="J443" s="22">
        <v>0</v>
      </c>
      <c r="K443" s="24">
        <v>276</v>
      </c>
      <c r="L443" s="24">
        <v>2194</v>
      </c>
      <c r="M443" s="25">
        <v>0.12579762989972654</v>
      </c>
      <c r="N443" s="24">
        <v>276</v>
      </c>
      <c r="O443" s="24">
        <v>0</v>
      </c>
      <c r="P443" s="24">
        <v>276</v>
      </c>
      <c r="Q443" s="26">
        <v>276</v>
      </c>
      <c r="R443" s="26">
        <v>276</v>
      </c>
    </row>
    <row r="444" spans="1:18" x14ac:dyDescent="0.25">
      <c r="A444" s="1">
        <v>1</v>
      </c>
      <c r="B444" s="1">
        <v>42</v>
      </c>
      <c r="C444" s="1" t="s">
        <v>23</v>
      </c>
      <c r="D444" s="21">
        <v>4223850</v>
      </c>
      <c r="E444" s="21" t="s">
        <v>459</v>
      </c>
      <c r="F444" s="24">
        <v>379</v>
      </c>
      <c r="G444" s="22">
        <v>0</v>
      </c>
      <c r="H444" s="22"/>
      <c r="I444" s="22">
        <v>17</v>
      </c>
      <c r="J444" s="22">
        <v>0</v>
      </c>
      <c r="K444" s="24">
        <v>396</v>
      </c>
      <c r="L444" s="24">
        <v>2777</v>
      </c>
      <c r="M444" s="25">
        <v>0.14259992797983434</v>
      </c>
      <c r="N444" s="24">
        <v>396</v>
      </c>
      <c r="O444" s="24">
        <v>0</v>
      </c>
      <c r="P444" s="24">
        <v>396</v>
      </c>
      <c r="Q444" s="26">
        <v>396</v>
      </c>
      <c r="R444" s="26">
        <v>396</v>
      </c>
    </row>
    <row r="445" spans="1:18" x14ac:dyDescent="0.25">
      <c r="A445" s="1">
        <v>1</v>
      </c>
      <c r="B445" s="1">
        <v>42</v>
      </c>
      <c r="C445" s="1" t="s">
        <v>23</v>
      </c>
      <c r="D445" s="21">
        <v>4223880</v>
      </c>
      <c r="E445" s="21" t="s">
        <v>460</v>
      </c>
      <c r="F445" s="24">
        <v>73</v>
      </c>
      <c r="G445" s="22">
        <v>0</v>
      </c>
      <c r="H445" s="22"/>
      <c r="I445" s="22">
        <v>0</v>
      </c>
      <c r="J445" s="22">
        <v>0</v>
      </c>
      <c r="K445" s="24">
        <v>73</v>
      </c>
      <c r="L445" s="24">
        <v>364</v>
      </c>
      <c r="M445" s="25">
        <v>0.20054945054945056</v>
      </c>
      <c r="N445" s="24">
        <v>73</v>
      </c>
      <c r="O445" s="24">
        <v>73</v>
      </c>
      <c r="P445" s="24">
        <v>73</v>
      </c>
      <c r="Q445" s="26">
        <v>85.2166</v>
      </c>
      <c r="R445" s="26">
        <v>81.144400000000005</v>
      </c>
    </row>
    <row r="446" spans="1:18" x14ac:dyDescent="0.25">
      <c r="A446" s="1">
        <v>1</v>
      </c>
      <c r="B446" s="1">
        <v>42</v>
      </c>
      <c r="C446" s="1" t="s">
        <v>23</v>
      </c>
      <c r="D446" s="21">
        <v>4222740</v>
      </c>
      <c r="E446" s="21" t="s">
        <v>461</v>
      </c>
      <c r="F446" s="24">
        <v>330</v>
      </c>
      <c r="G446" s="22">
        <v>0</v>
      </c>
      <c r="H446" s="22"/>
      <c r="I446" s="22">
        <v>6</v>
      </c>
      <c r="J446" s="22">
        <v>0</v>
      </c>
      <c r="K446" s="24">
        <v>336</v>
      </c>
      <c r="L446" s="24">
        <v>3392</v>
      </c>
      <c r="M446" s="25">
        <v>9.9056603773584911E-2</v>
      </c>
      <c r="N446" s="24">
        <v>336</v>
      </c>
      <c r="O446" s="24">
        <v>0</v>
      </c>
      <c r="P446" s="24">
        <v>336</v>
      </c>
      <c r="Q446" s="26">
        <v>336</v>
      </c>
      <c r="R446" s="26">
        <v>336</v>
      </c>
    </row>
    <row r="447" spans="1:18" x14ac:dyDescent="0.25">
      <c r="A447" s="1">
        <v>1</v>
      </c>
      <c r="B447" s="1">
        <v>42</v>
      </c>
      <c r="C447" s="1" t="s">
        <v>23</v>
      </c>
      <c r="D447" s="21">
        <v>4223970</v>
      </c>
      <c r="E447" s="21" t="s">
        <v>462</v>
      </c>
      <c r="F447" s="24">
        <v>172</v>
      </c>
      <c r="G447" s="22">
        <v>0</v>
      </c>
      <c r="H447" s="22"/>
      <c r="I447" s="22">
        <v>16</v>
      </c>
      <c r="J447" s="22">
        <v>0</v>
      </c>
      <c r="K447" s="24">
        <v>188</v>
      </c>
      <c r="L447" s="24">
        <v>1095</v>
      </c>
      <c r="M447" s="25">
        <v>0.17168949771689498</v>
      </c>
      <c r="N447" s="24">
        <v>188</v>
      </c>
      <c r="O447" s="24">
        <v>188</v>
      </c>
      <c r="P447" s="24">
        <v>188</v>
      </c>
      <c r="Q447" s="26">
        <v>201.04925000000003</v>
      </c>
      <c r="R447" s="26">
        <v>196.69950000000003</v>
      </c>
    </row>
    <row r="448" spans="1:18" x14ac:dyDescent="0.25">
      <c r="A448" s="1">
        <v>1</v>
      </c>
      <c r="B448" s="1">
        <v>42</v>
      </c>
      <c r="C448" s="1" t="s">
        <v>23</v>
      </c>
      <c r="D448" s="21">
        <v>4224000</v>
      </c>
      <c r="E448" s="21" t="s">
        <v>463</v>
      </c>
      <c r="F448" s="24">
        <v>480</v>
      </c>
      <c r="G448" s="22">
        <v>0</v>
      </c>
      <c r="H448" s="22"/>
      <c r="I448" s="22">
        <v>24</v>
      </c>
      <c r="J448" s="22">
        <v>0</v>
      </c>
      <c r="K448" s="24">
        <v>504</v>
      </c>
      <c r="L448" s="24">
        <v>4364</v>
      </c>
      <c r="M448" s="25">
        <v>0.1154903758020165</v>
      </c>
      <c r="N448" s="24">
        <v>504</v>
      </c>
      <c r="O448" s="24">
        <v>0</v>
      </c>
      <c r="P448" s="24">
        <v>504</v>
      </c>
      <c r="Q448" s="26">
        <v>504</v>
      </c>
      <c r="R448" s="26">
        <v>504</v>
      </c>
    </row>
    <row r="449" spans="1:18" x14ac:dyDescent="0.25">
      <c r="A449" s="1">
        <v>1</v>
      </c>
      <c r="B449" s="1">
        <v>42</v>
      </c>
      <c r="C449" s="1" t="s">
        <v>23</v>
      </c>
      <c r="D449" s="21">
        <v>4224030</v>
      </c>
      <c r="E449" s="21" t="s">
        <v>464</v>
      </c>
      <c r="F449" s="24">
        <v>359</v>
      </c>
      <c r="G449" s="22">
        <v>0</v>
      </c>
      <c r="H449" s="22"/>
      <c r="I449" s="22">
        <v>1</v>
      </c>
      <c r="J449" s="22">
        <v>0</v>
      </c>
      <c r="K449" s="24">
        <v>360</v>
      </c>
      <c r="L449" s="24">
        <v>1984</v>
      </c>
      <c r="M449" s="25">
        <v>0.18145161290322581</v>
      </c>
      <c r="N449" s="24">
        <v>360</v>
      </c>
      <c r="O449" s="24">
        <v>360</v>
      </c>
      <c r="P449" s="24">
        <v>360</v>
      </c>
      <c r="Q449" s="26">
        <v>398.1696</v>
      </c>
      <c r="R449" s="26">
        <v>385.44640000000004</v>
      </c>
    </row>
    <row r="450" spans="1:18" x14ac:dyDescent="0.25">
      <c r="A450" s="1">
        <v>1</v>
      </c>
      <c r="B450" s="1">
        <v>42</v>
      </c>
      <c r="C450" s="1" t="s">
        <v>23</v>
      </c>
      <c r="D450" s="21">
        <v>4224060</v>
      </c>
      <c r="E450" s="21" t="s">
        <v>466</v>
      </c>
      <c r="F450" s="24">
        <v>151</v>
      </c>
      <c r="G450" s="22">
        <v>0</v>
      </c>
      <c r="H450" s="22"/>
      <c r="I450" s="22">
        <v>4</v>
      </c>
      <c r="J450" s="22">
        <v>0</v>
      </c>
      <c r="K450" s="24">
        <v>155</v>
      </c>
      <c r="L450" s="24">
        <v>762</v>
      </c>
      <c r="M450" s="25">
        <v>0.20341207349081364</v>
      </c>
      <c r="N450" s="24">
        <v>155</v>
      </c>
      <c r="O450" s="24">
        <v>155</v>
      </c>
      <c r="P450" s="24">
        <v>155</v>
      </c>
      <c r="Q450" s="26">
        <v>182.21030000000005</v>
      </c>
      <c r="R450" s="26">
        <v>173.14020000000005</v>
      </c>
    </row>
    <row r="451" spans="1:18" x14ac:dyDescent="0.25">
      <c r="A451" s="1">
        <v>1</v>
      </c>
      <c r="B451" s="1">
        <v>42</v>
      </c>
      <c r="C451" s="1" t="s">
        <v>23</v>
      </c>
      <c r="D451" s="21">
        <v>4224090</v>
      </c>
      <c r="E451" s="21" t="s">
        <v>467</v>
      </c>
      <c r="F451" s="24">
        <v>278</v>
      </c>
      <c r="G451" s="22">
        <v>0</v>
      </c>
      <c r="H451" s="22"/>
      <c r="I451" s="22">
        <v>0</v>
      </c>
      <c r="J451" s="22">
        <v>0</v>
      </c>
      <c r="K451" s="24">
        <v>278</v>
      </c>
      <c r="L451" s="24">
        <v>1195</v>
      </c>
      <c r="M451" s="25">
        <v>0.23263598326359833</v>
      </c>
      <c r="N451" s="24">
        <v>278</v>
      </c>
      <c r="O451" s="24">
        <v>278</v>
      </c>
      <c r="P451" s="24">
        <v>278</v>
      </c>
      <c r="Q451" s="26">
        <v>357.20337500000005</v>
      </c>
      <c r="R451" s="26">
        <v>344.58775000000003</v>
      </c>
    </row>
    <row r="452" spans="1:18" x14ac:dyDescent="0.25">
      <c r="A452" s="1">
        <v>1</v>
      </c>
      <c r="B452" s="1">
        <v>42</v>
      </c>
      <c r="C452" s="1" t="s">
        <v>23</v>
      </c>
      <c r="D452" s="21">
        <v>4224120</v>
      </c>
      <c r="E452" s="21" t="s">
        <v>468</v>
      </c>
      <c r="F452" s="24">
        <v>131</v>
      </c>
      <c r="G452" s="22">
        <v>0</v>
      </c>
      <c r="H452" s="22"/>
      <c r="I452" s="22">
        <v>0</v>
      </c>
      <c r="J452" s="22">
        <v>0</v>
      </c>
      <c r="K452" s="24">
        <v>131</v>
      </c>
      <c r="L452" s="24">
        <v>594</v>
      </c>
      <c r="M452" s="25">
        <v>0.22053872053872053</v>
      </c>
      <c r="N452" s="24">
        <v>131</v>
      </c>
      <c r="O452" s="24">
        <v>131</v>
      </c>
      <c r="P452" s="24">
        <v>131</v>
      </c>
      <c r="Q452" s="26">
        <v>159.84109999999998</v>
      </c>
      <c r="R452" s="26">
        <v>150.22739999999999</v>
      </c>
    </row>
    <row r="453" spans="1:18" x14ac:dyDescent="0.25">
      <c r="A453" s="1">
        <v>1</v>
      </c>
      <c r="B453" s="1">
        <v>42</v>
      </c>
      <c r="C453" s="1" t="s">
        <v>23</v>
      </c>
      <c r="D453" s="21">
        <v>4224150</v>
      </c>
      <c r="E453" s="21" t="s">
        <v>469</v>
      </c>
      <c r="F453" s="24">
        <v>897</v>
      </c>
      <c r="G453" s="22">
        <v>0</v>
      </c>
      <c r="H453" s="22"/>
      <c r="I453" s="22">
        <v>16</v>
      </c>
      <c r="J453" s="22">
        <v>0</v>
      </c>
      <c r="K453" s="24">
        <v>913</v>
      </c>
      <c r="L453" s="24">
        <v>3321</v>
      </c>
      <c r="M453" s="25">
        <v>0.27491719361638062</v>
      </c>
      <c r="N453" s="24">
        <v>913</v>
      </c>
      <c r="O453" s="24">
        <v>913</v>
      </c>
      <c r="P453" s="24">
        <v>913</v>
      </c>
      <c r="Q453" s="26">
        <v>1343.7363250000003</v>
      </c>
      <c r="R453" s="26">
        <v>1378.88445</v>
      </c>
    </row>
    <row r="454" spans="1:18" x14ac:dyDescent="0.25">
      <c r="A454" s="1">
        <v>1</v>
      </c>
      <c r="B454" s="1">
        <v>42</v>
      </c>
      <c r="C454" s="1" t="s">
        <v>23</v>
      </c>
      <c r="D454" s="21">
        <v>4224210</v>
      </c>
      <c r="E454" s="21" t="s">
        <v>470</v>
      </c>
      <c r="F454" s="24">
        <v>149</v>
      </c>
      <c r="G454" s="22">
        <v>0</v>
      </c>
      <c r="H454" s="22"/>
      <c r="I454" s="22">
        <v>2</v>
      </c>
      <c r="J454" s="22">
        <v>0</v>
      </c>
      <c r="K454" s="24">
        <v>151</v>
      </c>
      <c r="L454" s="24">
        <v>4623</v>
      </c>
      <c r="M454" s="25">
        <v>3.266277309106641E-2</v>
      </c>
      <c r="N454" s="24">
        <v>151</v>
      </c>
      <c r="O454" s="24">
        <v>0</v>
      </c>
      <c r="P454" s="24">
        <v>0</v>
      </c>
      <c r="Q454" s="26">
        <v>0</v>
      </c>
      <c r="R454" s="26">
        <v>0</v>
      </c>
    </row>
    <row r="455" spans="1:18" x14ac:dyDescent="0.25">
      <c r="A455" s="1">
        <v>1</v>
      </c>
      <c r="B455" s="1">
        <v>42</v>
      </c>
      <c r="C455" s="1" t="s">
        <v>23</v>
      </c>
      <c r="D455" s="21">
        <v>4224240</v>
      </c>
      <c r="E455" s="21" t="s">
        <v>471</v>
      </c>
      <c r="F455" s="24">
        <v>280</v>
      </c>
      <c r="G455" s="22">
        <v>0</v>
      </c>
      <c r="H455" s="22"/>
      <c r="I455" s="22">
        <v>3</v>
      </c>
      <c r="J455" s="22">
        <v>0</v>
      </c>
      <c r="K455" s="24">
        <v>283</v>
      </c>
      <c r="L455" s="24">
        <v>1294</v>
      </c>
      <c r="M455" s="25">
        <v>0.2187017001545595</v>
      </c>
      <c r="N455" s="24">
        <v>283</v>
      </c>
      <c r="O455" s="24">
        <v>283</v>
      </c>
      <c r="P455" s="24">
        <v>283</v>
      </c>
      <c r="Q455" s="26">
        <v>344.04610000000002</v>
      </c>
      <c r="R455" s="26">
        <v>323.69740000000002</v>
      </c>
    </row>
    <row r="456" spans="1:18" x14ac:dyDescent="0.25">
      <c r="A456" s="1">
        <v>1</v>
      </c>
      <c r="B456" s="1">
        <v>42</v>
      </c>
      <c r="C456" s="1" t="s">
        <v>23</v>
      </c>
      <c r="D456" s="21">
        <v>4224300</v>
      </c>
      <c r="E456" s="21" t="s">
        <v>472</v>
      </c>
      <c r="F456" s="24">
        <v>240</v>
      </c>
      <c r="G456" s="22">
        <v>0</v>
      </c>
      <c r="H456" s="22"/>
      <c r="I456" s="22">
        <v>5</v>
      </c>
      <c r="J456" s="22">
        <v>0</v>
      </c>
      <c r="K456" s="24">
        <v>245</v>
      </c>
      <c r="L456" s="24">
        <v>1766</v>
      </c>
      <c r="M456" s="25">
        <v>0.13873159682899208</v>
      </c>
      <c r="N456" s="24">
        <v>245</v>
      </c>
      <c r="O456" s="24">
        <v>0</v>
      </c>
      <c r="P456" s="24">
        <v>245</v>
      </c>
      <c r="Q456" s="26">
        <v>245.00000000000003</v>
      </c>
      <c r="R456" s="26">
        <v>245.00000000000003</v>
      </c>
    </row>
    <row r="457" spans="1:18" x14ac:dyDescent="0.25">
      <c r="A457" s="1">
        <v>1</v>
      </c>
      <c r="B457" s="1">
        <v>42</v>
      </c>
      <c r="C457" s="1" t="s">
        <v>23</v>
      </c>
      <c r="D457" s="21">
        <v>4224320</v>
      </c>
      <c r="E457" s="21" t="s">
        <v>473</v>
      </c>
      <c r="F457" s="24">
        <v>3160</v>
      </c>
      <c r="G457" s="22">
        <v>0</v>
      </c>
      <c r="H457" s="22"/>
      <c r="I457" s="22">
        <v>80</v>
      </c>
      <c r="J457" s="22">
        <v>0</v>
      </c>
      <c r="K457" s="24">
        <v>3240</v>
      </c>
      <c r="L457" s="24">
        <v>14757</v>
      </c>
      <c r="M457" s="25">
        <v>0.21955682049196992</v>
      </c>
      <c r="N457" s="24">
        <v>3240</v>
      </c>
      <c r="O457" s="24">
        <v>3240</v>
      </c>
      <c r="P457" s="24">
        <v>3240</v>
      </c>
      <c r="Q457" s="26">
        <v>5003.5</v>
      </c>
      <c r="R457" s="26">
        <v>5248</v>
      </c>
    </row>
    <row r="458" spans="1:18" x14ac:dyDescent="0.25">
      <c r="A458" s="1">
        <v>1</v>
      </c>
      <c r="B458" s="1">
        <v>42</v>
      </c>
      <c r="C458" s="1" t="s">
        <v>23</v>
      </c>
      <c r="D458" s="21">
        <v>4224360</v>
      </c>
      <c r="E458" s="21" t="s">
        <v>474</v>
      </c>
      <c r="F458" s="24">
        <v>256</v>
      </c>
      <c r="G458" s="22">
        <v>0</v>
      </c>
      <c r="H458" s="22"/>
      <c r="I458" s="22">
        <v>6</v>
      </c>
      <c r="J458" s="22">
        <v>0</v>
      </c>
      <c r="K458" s="24">
        <v>262</v>
      </c>
      <c r="L458" s="24">
        <v>1740</v>
      </c>
      <c r="M458" s="25">
        <v>0.15057471264367817</v>
      </c>
      <c r="N458" s="24">
        <v>262</v>
      </c>
      <c r="O458" s="24">
        <v>262</v>
      </c>
      <c r="P458" s="24">
        <v>262</v>
      </c>
      <c r="Q458" s="26">
        <v>262</v>
      </c>
      <c r="R458" s="26">
        <v>262</v>
      </c>
    </row>
    <row r="459" spans="1:18" x14ac:dyDescent="0.25">
      <c r="A459" s="1">
        <v>1</v>
      </c>
      <c r="B459" s="1">
        <v>42</v>
      </c>
      <c r="C459" s="1" t="s">
        <v>23</v>
      </c>
      <c r="D459" s="21">
        <v>4224390</v>
      </c>
      <c r="E459" s="21" t="s">
        <v>475</v>
      </c>
      <c r="F459" s="24">
        <v>162</v>
      </c>
      <c r="G459" s="22">
        <v>0</v>
      </c>
      <c r="H459" s="22"/>
      <c r="I459" s="22">
        <v>3</v>
      </c>
      <c r="J459" s="22">
        <v>0</v>
      </c>
      <c r="K459" s="24">
        <v>165</v>
      </c>
      <c r="L459" s="24">
        <v>5057</v>
      </c>
      <c r="M459" s="25">
        <v>3.2628040340122601E-2</v>
      </c>
      <c r="N459" s="24">
        <v>165</v>
      </c>
      <c r="O459" s="24">
        <v>0</v>
      </c>
      <c r="P459" s="24">
        <v>0</v>
      </c>
      <c r="Q459" s="26">
        <v>0</v>
      </c>
      <c r="R459" s="26">
        <v>0</v>
      </c>
    </row>
    <row r="460" spans="1:18" x14ac:dyDescent="0.25">
      <c r="A460" s="1">
        <v>1</v>
      </c>
      <c r="B460" s="1">
        <v>42</v>
      </c>
      <c r="C460" s="1" t="s">
        <v>23</v>
      </c>
      <c r="D460" s="21">
        <v>4224480</v>
      </c>
      <c r="E460" s="21" t="s">
        <v>476</v>
      </c>
      <c r="F460" s="24">
        <v>362</v>
      </c>
      <c r="G460" s="22">
        <v>0</v>
      </c>
      <c r="H460" s="22"/>
      <c r="I460" s="22">
        <v>3</v>
      </c>
      <c r="J460" s="22">
        <v>0</v>
      </c>
      <c r="K460" s="24">
        <v>365</v>
      </c>
      <c r="L460" s="24">
        <v>4566</v>
      </c>
      <c r="M460" s="25">
        <v>7.9938677179150236E-2</v>
      </c>
      <c r="N460" s="24">
        <v>365</v>
      </c>
      <c r="O460" s="24">
        <v>0</v>
      </c>
      <c r="P460" s="24">
        <v>365</v>
      </c>
      <c r="Q460" s="26">
        <v>365</v>
      </c>
      <c r="R460" s="26">
        <v>365</v>
      </c>
    </row>
    <row r="461" spans="1:18" x14ac:dyDescent="0.25">
      <c r="A461" s="1">
        <v>1</v>
      </c>
      <c r="B461" s="1">
        <v>42</v>
      </c>
      <c r="C461" s="1" t="s">
        <v>23</v>
      </c>
      <c r="D461" s="21">
        <v>4224510</v>
      </c>
      <c r="E461" s="21" t="s">
        <v>477</v>
      </c>
      <c r="F461" s="24">
        <v>283</v>
      </c>
      <c r="G461" s="22">
        <v>0</v>
      </c>
      <c r="H461" s="22"/>
      <c r="I461" s="22">
        <v>8</v>
      </c>
      <c r="J461" s="22">
        <v>0</v>
      </c>
      <c r="K461" s="24">
        <v>291</v>
      </c>
      <c r="L461" s="24">
        <v>3554</v>
      </c>
      <c r="M461" s="25">
        <v>8.1879572312886895E-2</v>
      </c>
      <c r="N461" s="24">
        <v>291</v>
      </c>
      <c r="O461" s="24">
        <v>0</v>
      </c>
      <c r="P461" s="24">
        <v>291</v>
      </c>
      <c r="Q461" s="26">
        <v>291</v>
      </c>
      <c r="R461" s="26">
        <v>291</v>
      </c>
    </row>
    <row r="462" spans="1:18" x14ac:dyDescent="0.25">
      <c r="A462" s="1">
        <v>1</v>
      </c>
      <c r="B462" s="1">
        <v>42</v>
      </c>
      <c r="C462" s="1" t="s">
        <v>23</v>
      </c>
      <c r="D462" s="21">
        <v>4224540</v>
      </c>
      <c r="E462" s="21" t="s">
        <v>478</v>
      </c>
      <c r="F462" s="24">
        <v>256</v>
      </c>
      <c r="G462" s="22">
        <v>0</v>
      </c>
      <c r="H462" s="22"/>
      <c r="I462" s="22">
        <v>8</v>
      </c>
      <c r="J462" s="22">
        <v>0</v>
      </c>
      <c r="K462" s="24">
        <v>264</v>
      </c>
      <c r="L462" s="24">
        <v>3755</v>
      </c>
      <c r="M462" s="25">
        <v>7.0306258322237011E-2</v>
      </c>
      <c r="N462" s="24">
        <v>264</v>
      </c>
      <c r="O462" s="24">
        <v>0</v>
      </c>
      <c r="P462" s="24">
        <v>264</v>
      </c>
      <c r="Q462" s="26">
        <v>264</v>
      </c>
      <c r="R462" s="26">
        <v>264</v>
      </c>
    </row>
    <row r="463" spans="1:18" x14ac:dyDescent="0.25">
      <c r="A463" s="1">
        <v>1</v>
      </c>
      <c r="B463" s="1">
        <v>42</v>
      </c>
      <c r="C463" s="1" t="s">
        <v>23</v>
      </c>
      <c r="D463" s="21">
        <v>4224570</v>
      </c>
      <c r="E463" s="21" t="s">
        <v>479</v>
      </c>
      <c r="F463" s="24">
        <v>87</v>
      </c>
      <c r="G463" s="22">
        <v>0</v>
      </c>
      <c r="H463" s="22"/>
      <c r="I463" s="22">
        <v>6</v>
      </c>
      <c r="J463" s="22">
        <v>0</v>
      </c>
      <c r="K463" s="24">
        <v>93</v>
      </c>
      <c r="L463" s="24">
        <v>4076</v>
      </c>
      <c r="M463" s="25">
        <v>2.2816486751717369E-2</v>
      </c>
      <c r="N463" s="24">
        <v>93</v>
      </c>
      <c r="O463" s="24">
        <v>0</v>
      </c>
      <c r="P463" s="24">
        <v>0</v>
      </c>
      <c r="Q463" s="26">
        <v>0</v>
      </c>
      <c r="R463" s="26">
        <v>0</v>
      </c>
    </row>
    <row r="464" spans="1:18" x14ac:dyDescent="0.25">
      <c r="A464" s="1">
        <v>1</v>
      </c>
      <c r="B464" s="1">
        <v>42</v>
      </c>
      <c r="C464" s="1" t="s">
        <v>23</v>
      </c>
      <c r="D464" s="21">
        <v>4224630</v>
      </c>
      <c r="E464" s="21" t="s">
        <v>480</v>
      </c>
      <c r="F464" s="24">
        <v>128</v>
      </c>
      <c r="G464" s="22">
        <v>0</v>
      </c>
      <c r="H464" s="22"/>
      <c r="I464" s="22">
        <v>2</v>
      </c>
      <c r="J464" s="22">
        <v>0</v>
      </c>
      <c r="K464" s="24">
        <v>130</v>
      </c>
      <c r="L464" s="24">
        <v>983</v>
      </c>
      <c r="M464" s="25">
        <v>0.13224821973550355</v>
      </c>
      <c r="N464" s="24">
        <v>130</v>
      </c>
      <c r="O464" s="24">
        <v>0</v>
      </c>
      <c r="P464" s="24">
        <v>130</v>
      </c>
      <c r="Q464" s="26">
        <v>130</v>
      </c>
      <c r="R464" s="26">
        <v>130</v>
      </c>
    </row>
    <row r="465" spans="1:18" x14ac:dyDescent="0.25">
      <c r="A465" s="1">
        <v>1</v>
      </c>
      <c r="B465" s="1">
        <v>42</v>
      </c>
      <c r="C465" s="1" t="s">
        <v>23</v>
      </c>
      <c r="D465" s="21">
        <v>4224650</v>
      </c>
      <c r="E465" s="21" t="s">
        <v>481</v>
      </c>
      <c r="F465" s="24">
        <v>320</v>
      </c>
      <c r="G465" s="22">
        <v>0</v>
      </c>
      <c r="H465" s="22"/>
      <c r="I465" s="22">
        <v>13</v>
      </c>
      <c r="J465" s="22">
        <v>0</v>
      </c>
      <c r="K465" s="24">
        <v>333</v>
      </c>
      <c r="L465" s="24">
        <v>2763</v>
      </c>
      <c r="M465" s="25">
        <v>0.12052117263843648</v>
      </c>
      <c r="N465" s="24">
        <v>333</v>
      </c>
      <c r="O465" s="24">
        <v>0</v>
      </c>
      <c r="P465" s="24">
        <v>333</v>
      </c>
      <c r="Q465" s="26">
        <v>333</v>
      </c>
      <c r="R465" s="26">
        <v>333</v>
      </c>
    </row>
    <row r="466" spans="1:18" x14ac:dyDescent="0.25">
      <c r="A466" s="1">
        <v>1</v>
      </c>
      <c r="B466" s="1">
        <v>42</v>
      </c>
      <c r="C466" s="1" t="s">
        <v>23</v>
      </c>
      <c r="D466" s="21">
        <v>4224750</v>
      </c>
      <c r="E466" s="21" t="s">
        <v>482</v>
      </c>
      <c r="F466" s="24">
        <v>429</v>
      </c>
      <c r="G466" s="22">
        <v>0</v>
      </c>
      <c r="H466" s="22"/>
      <c r="I466" s="22">
        <v>9</v>
      </c>
      <c r="J466" s="22">
        <v>0</v>
      </c>
      <c r="K466" s="24">
        <v>438</v>
      </c>
      <c r="L466" s="24">
        <v>3190</v>
      </c>
      <c r="M466" s="25">
        <v>0.13730407523510971</v>
      </c>
      <c r="N466" s="24">
        <v>438</v>
      </c>
      <c r="O466" s="24">
        <v>0</v>
      </c>
      <c r="P466" s="24">
        <v>438</v>
      </c>
      <c r="Q466" s="26">
        <v>438</v>
      </c>
      <c r="R466" s="26">
        <v>438</v>
      </c>
    </row>
    <row r="467" spans="1:18" x14ac:dyDescent="0.25">
      <c r="A467" s="1">
        <v>1</v>
      </c>
      <c r="B467" s="1">
        <v>42</v>
      </c>
      <c r="C467" s="1" t="s">
        <v>23</v>
      </c>
      <c r="D467" s="21">
        <v>4224790</v>
      </c>
      <c r="E467" s="21" t="s">
        <v>483</v>
      </c>
      <c r="F467" s="24">
        <v>231</v>
      </c>
      <c r="G467" s="22">
        <v>0</v>
      </c>
      <c r="H467" s="22"/>
      <c r="I467" s="22">
        <v>3</v>
      </c>
      <c r="J467" s="22">
        <v>0</v>
      </c>
      <c r="K467" s="24">
        <v>234</v>
      </c>
      <c r="L467" s="24">
        <v>3705</v>
      </c>
      <c r="M467" s="25">
        <v>6.3157894736842107E-2</v>
      </c>
      <c r="N467" s="24">
        <v>234</v>
      </c>
      <c r="O467" s="24">
        <v>0</v>
      </c>
      <c r="P467" s="24">
        <v>234</v>
      </c>
      <c r="Q467" s="26">
        <v>234</v>
      </c>
      <c r="R467" s="26">
        <v>234</v>
      </c>
    </row>
    <row r="468" spans="1:18" x14ac:dyDescent="0.25">
      <c r="A468" s="1">
        <v>1</v>
      </c>
      <c r="B468" s="1">
        <v>42</v>
      </c>
      <c r="C468" s="1" t="s">
        <v>23</v>
      </c>
      <c r="D468" s="21">
        <v>4224820</v>
      </c>
      <c r="E468" s="21" t="s">
        <v>484</v>
      </c>
      <c r="F468" s="24">
        <v>1268</v>
      </c>
      <c r="G468" s="22">
        <v>18</v>
      </c>
      <c r="H468" s="22"/>
      <c r="I468" s="22">
        <v>5</v>
      </c>
      <c r="J468" s="22">
        <v>0</v>
      </c>
      <c r="K468" s="24">
        <v>1291</v>
      </c>
      <c r="L468" s="24">
        <v>5305</v>
      </c>
      <c r="M468" s="25">
        <v>0.24335532516493874</v>
      </c>
      <c r="N468" s="24">
        <v>1291</v>
      </c>
      <c r="O468" s="24">
        <v>1291</v>
      </c>
      <c r="P468" s="24">
        <v>1291</v>
      </c>
      <c r="Q468" s="26">
        <v>1727.9091250000001</v>
      </c>
      <c r="R468" s="26">
        <v>1700.3372500000005</v>
      </c>
    </row>
    <row r="469" spans="1:18" x14ac:dyDescent="0.25">
      <c r="A469" s="1">
        <v>1</v>
      </c>
      <c r="B469" s="1">
        <v>42</v>
      </c>
      <c r="C469" s="1" t="s">
        <v>23</v>
      </c>
      <c r="D469" s="21">
        <v>4224870</v>
      </c>
      <c r="E469" s="21" t="s">
        <v>485</v>
      </c>
      <c r="F469" s="24">
        <v>356</v>
      </c>
      <c r="G469" s="22">
        <v>0</v>
      </c>
      <c r="H469" s="22"/>
      <c r="I469" s="22">
        <v>6</v>
      </c>
      <c r="J469" s="22">
        <v>0</v>
      </c>
      <c r="K469" s="24">
        <v>362</v>
      </c>
      <c r="L469" s="24">
        <v>2169</v>
      </c>
      <c r="M469" s="25">
        <v>0.1668971876440756</v>
      </c>
      <c r="N469" s="24">
        <v>362</v>
      </c>
      <c r="O469" s="24">
        <v>362</v>
      </c>
      <c r="P469" s="24">
        <v>362</v>
      </c>
      <c r="Q469" s="26">
        <v>380.05234999999988</v>
      </c>
      <c r="R469" s="26">
        <v>374.03489999999988</v>
      </c>
    </row>
    <row r="470" spans="1:18" x14ac:dyDescent="0.25">
      <c r="A470" s="1">
        <v>1</v>
      </c>
      <c r="B470" s="1">
        <v>42</v>
      </c>
      <c r="C470" s="1" t="s">
        <v>23</v>
      </c>
      <c r="D470" s="21">
        <v>4224960</v>
      </c>
      <c r="E470" s="21" t="s">
        <v>486</v>
      </c>
      <c r="F470" s="24">
        <v>415</v>
      </c>
      <c r="G470" s="22">
        <v>0</v>
      </c>
      <c r="H470" s="22"/>
      <c r="I470" s="22">
        <v>9</v>
      </c>
      <c r="J470" s="22">
        <v>0</v>
      </c>
      <c r="K470" s="24">
        <v>424</v>
      </c>
      <c r="L470" s="24">
        <v>5615</v>
      </c>
      <c r="M470" s="25">
        <v>7.5512021371326801E-2</v>
      </c>
      <c r="N470" s="24">
        <v>424</v>
      </c>
      <c r="O470" s="24">
        <v>0</v>
      </c>
      <c r="P470" s="24">
        <v>424</v>
      </c>
      <c r="Q470" s="26">
        <v>424</v>
      </c>
      <c r="R470" s="26">
        <v>424</v>
      </c>
    </row>
    <row r="471" spans="1:18" x14ac:dyDescent="0.25">
      <c r="A471" s="1">
        <v>1</v>
      </c>
      <c r="B471" s="1">
        <v>42</v>
      </c>
      <c r="C471" s="1" t="s">
        <v>23</v>
      </c>
      <c r="D471" s="21">
        <v>4224990</v>
      </c>
      <c r="E471" s="21" t="s">
        <v>487</v>
      </c>
      <c r="F471" s="24">
        <v>451</v>
      </c>
      <c r="G471" s="22">
        <v>0</v>
      </c>
      <c r="H471" s="22"/>
      <c r="I471" s="22">
        <v>20</v>
      </c>
      <c r="J471" s="22">
        <v>0</v>
      </c>
      <c r="K471" s="24">
        <v>471</v>
      </c>
      <c r="L471" s="24">
        <v>1825</v>
      </c>
      <c r="M471" s="25">
        <v>0.25808219178082192</v>
      </c>
      <c r="N471" s="24">
        <v>471</v>
      </c>
      <c r="O471" s="24">
        <v>471</v>
      </c>
      <c r="P471" s="24">
        <v>471</v>
      </c>
      <c r="Q471" s="26">
        <v>661.61812500000008</v>
      </c>
      <c r="R471" s="26">
        <v>665.57125000000008</v>
      </c>
    </row>
    <row r="472" spans="1:18" x14ac:dyDescent="0.25">
      <c r="A472" s="1">
        <v>1</v>
      </c>
      <c r="B472" s="1">
        <v>42</v>
      </c>
      <c r="C472" s="1" t="s">
        <v>23</v>
      </c>
      <c r="D472" s="21">
        <v>4225080</v>
      </c>
      <c r="E472" s="21" t="s">
        <v>488</v>
      </c>
      <c r="F472" s="24">
        <v>243</v>
      </c>
      <c r="G472" s="22">
        <v>0</v>
      </c>
      <c r="H472" s="22"/>
      <c r="I472" s="22">
        <v>3</v>
      </c>
      <c r="J472" s="22">
        <v>0</v>
      </c>
      <c r="K472" s="24">
        <v>246</v>
      </c>
      <c r="L472" s="24">
        <v>1803</v>
      </c>
      <c r="M472" s="25">
        <v>0.13643926788685523</v>
      </c>
      <c r="N472" s="24">
        <v>246</v>
      </c>
      <c r="O472" s="24">
        <v>0</v>
      </c>
      <c r="P472" s="24">
        <v>246</v>
      </c>
      <c r="Q472" s="26">
        <v>246</v>
      </c>
      <c r="R472" s="26">
        <v>246</v>
      </c>
    </row>
    <row r="473" spans="1:18" x14ac:dyDescent="0.25">
      <c r="A473" s="1">
        <v>1</v>
      </c>
      <c r="B473" s="1">
        <v>42</v>
      </c>
      <c r="C473" s="1" t="s">
        <v>23</v>
      </c>
      <c r="D473" s="21">
        <v>4224970</v>
      </c>
      <c r="E473" s="21" t="s">
        <v>489</v>
      </c>
      <c r="F473" s="24">
        <v>586</v>
      </c>
      <c r="G473" s="22">
        <v>0</v>
      </c>
      <c r="H473" s="22"/>
      <c r="I473" s="22">
        <v>13</v>
      </c>
      <c r="J473" s="22">
        <v>0</v>
      </c>
      <c r="K473" s="24">
        <v>599</v>
      </c>
      <c r="L473" s="24">
        <v>2804</v>
      </c>
      <c r="M473" s="25">
        <v>0.21362339514978601</v>
      </c>
      <c r="N473" s="24">
        <v>599</v>
      </c>
      <c r="O473" s="24">
        <v>599</v>
      </c>
      <c r="P473" s="24">
        <v>599</v>
      </c>
      <c r="Q473" s="26">
        <v>720.60259999999994</v>
      </c>
      <c r="R473" s="26">
        <v>680.0684</v>
      </c>
    </row>
    <row r="474" spans="1:18" x14ac:dyDescent="0.25">
      <c r="A474" s="1">
        <v>1</v>
      </c>
      <c r="B474" s="1">
        <v>42</v>
      </c>
      <c r="C474" s="1" t="s">
        <v>23</v>
      </c>
      <c r="D474" s="21">
        <v>4225110</v>
      </c>
      <c r="E474" s="21" t="s">
        <v>490</v>
      </c>
      <c r="F474" s="24">
        <v>590</v>
      </c>
      <c r="G474" s="22">
        <v>0</v>
      </c>
      <c r="H474" s="22"/>
      <c r="I474" s="22">
        <v>19</v>
      </c>
      <c r="J474" s="22">
        <v>0</v>
      </c>
      <c r="K474" s="24">
        <v>609</v>
      </c>
      <c r="L474" s="24">
        <v>5097</v>
      </c>
      <c r="M474" s="25">
        <v>0.11948204826368453</v>
      </c>
      <c r="N474" s="24">
        <v>609</v>
      </c>
      <c r="O474" s="24">
        <v>0</v>
      </c>
      <c r="P474" s="24">
        <v>609</v>
      </c>
      <c r="Q474" s="26">
        <v>609</v>
      </c>
      <c r="R474" s="26">
        <v>609</v>
      </c>
    </row>
    <row r="475" spans="1:18" x14ac:dyDescent="0.25">
      <c r="A475" s="1">
        <v>1</v>
      </c>
      <c r="B475" s="1">
        <v>42</v>
      </c>
      <c r="C475" s="1" t="s">
        <v>23</v>
      </c>
      <c r="D475" s="21">
        <v>4225140</v>
      </c>
      <c r="E475" s="21" t="s">
        <v>491</v>
      </c>
      <c r="F475" s="24">
        <v>134</v>
      </c>
      <c r="G475" s="22">
        <v>0</v>
      </c>
      <c r="H475" s="22"/>
      <c r="I475" s="22">
        <v>2</v>
      </c>
      <c r="J475" s="22">
        <v>0</v>
      </c>
      <c r="K475" s="24">
        <v>136</v>
      </c>
      <c r="L475" s="24">
        <v>698</v>
      </c>
      <c r="M475" s="25">
        <v>0.19484240687679083</v>
      </c>
      <c r="N475" s="24">
        <v>136</v>
      </c>
      <c r="O475" s="24">
        <v>136</v>
      </c>
      <c r="P475" s="24">
        <v>136</v>
      </c>
      <c r="Q475" s="26">
        <v>156.43869999999998</v>
      </c>
      <c r="R475" s="26">
        <v>149.6258</v>
      </c>
    </row>
    <row r="476" spans="1:18" x14ac:dyDescent="0.25">
      <c r="A476" s="1">
        <v>1</v>
      </c>
      <c r="B476" s="1">
        <v>42</v>
      </c>
      <c r="C476" s="1" t="s">
        <v>23</v>
      </c>
      <c r="D476" s="21">
        <v>4225170</v>
      </c>
      <c r="E476" s="21" t="s">
        <v>492</v>
      </c>
      <c r="F476" s="24">
        <v>281</v>
      </c>
      <c r="G476" s="22">
        <v>10</v>
      </c>
      <c r="H476" s="22"/>
      <c r="I476" s="22">
        <v>12</v>
      </c>
      <c r="J476" s="22">
        <v>0</v>
      </c>
      <c r="K476" s="24">
        <v>303</v>
      </c>
      <c r="L476" s="24">
        <v>1746</v>
      </c>
      <c r="M476" s="25">
        <v>0.17353951890034364</v>
      </c>
      <c r="N476" s="24">
        <v>303</v>
      </c>
      <c r="O476" s="24">
        <v>303</v>
      </c>
      <c r="P476" s="24">
        <v>303</v>
      </c>
      <c r="Q476" s="26">
        <v>326.22989999999999</v>
      </c>
      <c r="R476" s="26">
        <v>318.48659999999995</v>
      </c>
    </row>
    <row r="477" spans="1:18" x14ac:dyDescent="0.25">
      <c r="A477" s="1">
        <v>1</v>
      </c>
      <c r="B477" s="1">
        <v>42</v>
      </c>
      <c r="C477" s="1" t="s">
        <v>23</v>
      </c>
      <c r="D477" s="21">
        <v>4225200</v>
      </c>
      <c r="E477" s="21" t="s">
        <v>493</v>
      </c>
      <c r="F477" s="24">
        <v>208</v>
      </c>
      <c r="G477" s="22">
        <v>0</v>
      </c>
      <c r="H477" s="22"/>
      <c r="I477" s="22">
        <v>6</v>
      </c>
      <c r="J477" s="22">
        <v>0</v>
      </c>
      <c r="K477" s="24">
        <v>214</v>
      </c>
      <c r="L477" s="24">
        <v>3281</v>
      </c>
      <c r="M477" s="25">
        <v>6.5224017067967086E-2</v>
      </c>
      <c r="N477" s="24">
        <v>214</v>
      </c>
      <c r="O477" s="24">
        <v>0</v>
      </c>
      <c r="P477" s="24">
        <v>214</v>
      </c>
      <c r="Q477" s="26">
        <v>214</v>
      </c>
      <c r="R477" s="26">
        <v>214</v>
      </c>
    </row>
    <row r="478" spans="1:18" x14ac:dyDescent="0.25">
      <c r="A478" s="1">
        <v>1</v>
      </c>
      <c r="B478" s="1">
        <v>42</v>
      </c>
      <c r="C478" s="1" t="s">
        <v>23</v>
      </c>
      <c r="D478" s="21">
        <v>4225230</v>
      </c>
      <c r="E478" s="21" t="s">
        <v>494</v>
      </c>
      <c r="F478" s="24">
        <v>220</v>
      </c>
      <c r="G478" s="22">
        <v>0</v>
      </c>
      <c r="H478" s="22"/>
      <c r="I478" s="22">
        <v>4</v>
      </c>
      <c r="J478" s="22">
        <v>0</v>
      </c>
      <c r="K478" s="24">
        <v>224</v>
      </c>
      <c r="L478" s="24">
        <v>1131</v>
      </c>
      <c r="M478" s="25">
        <v>0.19805481874447392</v>
      </c>
      <c r="N478" s="24">
        <v>224</v>
      </c>
      <c r="O478" s="24">
        <v>224</v>
      </c>
      <c r="P478" s="24">
        <v>224</v>
      </c>
      <c r="Q478" s="26">
        <v>259.84265000000005</v>
      </c>
      <c r="R478" s="26">
        <v>247.89510000000001</v>
      </c>
    </row>
    <row r="479" spans="1:18" x14ac:dyDescent="0.25">
      <c r="A479" s="1">
        <v>1</v>
      </c>
      <c r="B479" s="1">
        <v>42</v>
      </c>
      <c r="C479" s="1" t="s">
        <v>23</v>
      </c>
      <c r="D479" s="21">
        <v>4225290</v>
      </c>
      <c r="E479" s="21" t="s">
        <v>495</v>
      </c>
      <c r="F479" s="24">
        <v>769</v>
      </c>
      <c r="G479" s="22">
        <v>0</v>
      </c>
      <c r="H479" s="22"/>
      <c r="I479" s="22">
        <v>35</v>
      </c>
      <c r="J479" s="22">
        <v>0</v>
      </c>
      <c r="K479" s="24">
        <v>804</v>
      </c>
      <c r="L479" s="24">
        <v>16945</v>
      </c>
      <c r="M479" s="25">
        <v>4.744762466804367E-2</v>
      </c>
      <c r="N479" s="24">
        <v>804</v>
      </c>
      <c r="O479" s="24">
        <v>0</v>
      </c>
      <c r="P479" s="24">
        <v>0</v>
      </c>
      <c r="Q479" s="26">
        <v>0</v>
      </c>
      <c r="R479" s="26">
        <v>0</v>
      </c>
    </row>
    <row r="480" spans="1:18" x14ac:dyDescent="0.25">
      <c r="A480" s="1">
        <v>1</v>
      </c>
      <c r="B480" s="1">
        <v>42</v>
      </c>
      <c r="C480" s="1" t="s">
        <v>23</v>
      </c>
      <c r="D480" s="21">
        <v>4225440</v>
      </c>
      <c r="E480" s="21" t="s">
        <v>496</v>
      </c>
      <c r="F480" s="24">
        <v>93</v>
      </c>
      <c r="G480" s="22">
        <v>0</v>
      </c>
      <c r="H480" s="22"/>
      <c r="I480" s="22">
        <v>1</v>
      </c>
      <c r="J480" s="22">
        <v>0</v>
      </c>
      <c r="K480" s="24">
        <v>94</v>
      </c>
      <c r="L480" s="24">
        <v>793</v>
      </c>
      <c r="M480" s="25">
        <v>0.11853720050441362</v>
      </c>
      <c r="N480" s="24">
        <v>94</v>
      </c>
      <c r="O480" s="24">
        <v>0</v>
      </c>
      <c r="P480" s="24">
        <v>94</v>
      </c>
      <c r="Q480" s="26">
        <v>94</v>
      </c>
      <c r="R480" s="26">
        <v>94</v>
      </c>
    </row>
    <row r="481" spans="1:18" x14ac:dyDescent="0.25">
      <c r="A481" s="1">
        <v>1</v>
      </c>
      <c r="B481" s="1">
        <v>42</v>
      </c>
      <c r="C481" s="1" t="s">
        <v>23</v>
      </c>
      <c r="D481" s="21">
        <v>4225590</v>
      </c>
      <c r="E481" s="21" t="s">
        <v>497</v>
      </c>
      <c r="F481" s="24">
        <v>143</v>
      </c>
      <c r="G481" s="22">
        <v>0</v>
      </c>
      <c r="H481" s="22"/>
      <c r="I481" s="22">
        <v>8</v>
      </c>
      <c r="J481" s="22">
        <v>0</v>
      </c>
      <c r="K481" s="24">
        <v>151</v>
      </c>
      <c r="L481" s="24">
        <v>2811</v>
      </c>
      <c r="M481" s="25">
        <v>5.3717538242618289E-2</v>
      </c>
      <c r="N481" s="24">
        <v>151</v>
      </c>
      <c r="O481" s="24">
        <v>0</v>
      </c>
      <c r="P481" s="24">
        <v>151</v>
      </c>
      <c r="Q481" s="26">
        <v>151</v>
      </c>
      <c r="R481" s="26">
        <v>151</v>
      </c>
    </row>
    <row r="482" spans="1:18" x14ac:dyDescent="0.25">
      <c r="A482" s="1">
        <v>1</v>
      </c>
      <c r="B482" s="1">
        <v>42</v>
      </c>
      <c r="C482" s="1" t="s">
        <v>23</v>
      </c>
      <c r="D482" s="21">
        <v>4225650</v>
      </c>
      <c r="E482" s="21" t="s">
        <v>498</v>
      </c>
      <c r="F482" s="24">
        <v>240</v>
      </c>
      <c r="G482" s="22">
        <v>0</v>
      </c>
      <c r="H482" s="22"/>
      <c r="I482" s="22">
        <v>0</v>
      </c>
      <c r="J482" s="22">
        <v>0</v>
      </c>
      <c r="K482" s="24">
        <v>240</v>
      </c>
      <c r="L482" s="24">
        <v>1136</v>
      </c>
      <c r="M482" s="25">
        <v>0.21126760563380281</v>
      </c>
      <c r="N482" s="24">
        <v>240</v>
      </c>
      <c r="O482" s="24">
        <v>240</v>
      </c>
      <c r="P482" s="24">
        <v>240</v>
      </c>
      <c r="Q482" s="26">
        <v>287.25839999999999</v>
      </c>
      <c r="R482" s="26">
        <v>271.50560000000002</v>
      </c>
    </row>
    <row r="483" spans="1:18" x14ac:dyDescent="0.25">
      <c r="A483" s="1">
        <v>1</v>
      </c>
      <c r="B483" s="1">
        <v>42</v>
      </c>
      <c r="C483" s="1" t="s">
        <v>23</v>
      </c>
      <c r="D483" s="21">
        <v>4225680</v>
      </c>
      <c r="E483" s="21" t="s">
        <v>499</v>
      </c>
      <c r="F483" s="24">
        <v>472</v>
      </c>
      <c r="G483" s="22">
        <v>0</v>
      </c>
      <c r="H483" s="22"/>
      <c r="I483" s="22">
        <v>15</v>
      </c>
      <c r="J483" s="22">
        <v>0</v>
      </c>
      <c r="K483" s="24">
        <v>487</v>
      </c>
      <c r="L483" s="24">
        <v>3002</v>
      </c>
      <c r="M483" s="25">
        <v>0.16222518321119253</v>
      </c>
      <c r="N483" s="24">
        <v>487</v>
      </c>
      <c r="O483" s="24">
        <v>487</v>
      </c>
      <c r="P483" s="24">
        <v>487</v>
      </c>
      <c r="Q483" s="26">
        <v>501.46629999999999</v>
      </c>
      <c r="R483" s="26">
        <v>496.64419999999996</v>
      </c>
    </row>
    <row r="484" spans="1:18" x14ac:dyDescent="0.25">
      <c r="A484" s="1">
        <v>1</v>
      </c>
      <c r="B484" s="1">
        <v>42</v>
      </c>
      <c r="C484" s="1" t="s">
        <v>23</v>
      </c>
      <c r="D484" s="21">
        <v>4225740</v>
      </c>
      <c r="E484" s="21" t="s">
        <v>500</v>
      </c>
      <c r="F484" s="24">
        <v>393</v>
      </c>
      <c r="G484" s="22">
        <v>0</v>
      </c>
      <c r="H484" s="22"/>
      <c r="I484" s="22">
        <v>18</v>
      </c>
      <c r="J484" s="22">
        <v>0</v>
      </c>
      <c r="K484" s="24">
        <v>411</v>
      </c>
      <c r="L484" s="24">
        <v>3318</v>
      </c>
      <c r="M484" s="25">
        <v>0.12386980108499096</v>
      </c>
      <c r="N484" s="24">
        <v>411</v>
      </c>
      <c r="O484" s="24">
        <v>0</v>
      </c>
      <c r="P484" s="24">
        <v>411</v>
      </c>
      <c r="Q484" s="26">
        <v>411</v>
      </c>
      <c r="R484" s="26">
        <v>411</v>
      </c>
    </row>
    <row r="485" spans="1:18" x14ac:dyDescent="0.25">
      <c r="A485" s="1">
        <v>1</v>
      </c>
      <c r="B485" s="1">
        <v>42</v>
      </c>
      <c r="C485" s="1" t="s">
        <v>23</v>
      </c>
      <c r="D485" s="21">
        <v>4225830</v>
      </c>
      <c r="E485" s="21" t="s">
        <v>501</v>
      </c>
      <c r="F485" s="24">
        <v>944</v>
      </c>
      <c r="G485" s="22">
        <v>28</v>
      </c>
      <c r="H485" s="22"/>
      <c r="I485" s="22">
        <v>33</v>
      </c>
      <c r="J485" s="22">
        <v>0</v>
      </c>
      <c r="K485" s="24">
        <v>1005</v>
      </c>
      <c r="L485" s="24">
        <v>9283</v>
      </c>
      <c r="M485" s="25">
        <v>0.10826241516751051</v>
      </c>
      <c r="N485" s="24">
        <v>1005</v>
      </c>
      <c r="O485" s="24">
        <v>0</v>
      </c>
      <c r="P485" s="24">
        <v>1005</v>
      </c>
      <c r="Q485" s="26">
        <v>1162</v>
      </c>
      <c r="R485" s="26">
        <v>1162</v>
      </c>
    </row>
    <row r="486" spans="1:18" x14ac:dyDescent="0.25">
      <c r="A486" s="1">
        <v>1</v>
      </c>
      <c r="B486" s="1">
        <v>42</v>
      </c>
      <c r="C486" s="1" t="s">
        <v>23</v>
      </c>
      <c r="D486" s="21">
        <v>4225980</v>
      </c>
      <c r="E486" s="21" t="s">
        <v>502</v>
      </c>
      <c r="F486" s="24">
        <v>435</v>
      </c>
      <c r="G486" s="22">
        <v>0</v>
      </c>
      <c r="H486" s="22"/>
      <c r="I486" s="22">
        <v>9</v>
      </c>
      <c r="J486" s="22">
        <v>0</v>
      </c>
      <c r="K486" s="24">
        <v>444</v>
      </c>
      <c r="L486" s="24">
        <v>3731</v>
      </c>
      <c r="M486" s="25">
        <v>0.11900294827124096</v>
      </c>
      <c r="N486" s="24">
        <v>444</v>
      </c>
      <c r="O486" s="24">
        <v>0</v>
      </c>
      <c r="P486" s="24">
        <v>444</v>
      </c>
      <c r="Q486" s="26">
        <v>444</v>
      </c>
      <c r="R486" s="26">
        <v>444</v>
      </c>
    </row>
    <row r="487" spans="1:18" x14ac:dyDescent="0.25">
      <c r="A487" s="1">
        <v>1</v>
      </c>
      <c r="B487" s="1">
        <v>42</v>
      </c>
      <c r="C487" s="1" t="s">
        <v>23</v>
      </c>
      <c r="D487" s="21">
        <v>4226040</v>
      </c>
      <c r="E487" s="21" t="s">
        <v>503</v>
      </c>
      <c r="F487" s="24">
        <v>69</v>
      </c>
      <c r="G487" s="22">
        <v>0</v>
      </c>
      <c r="H487" s="22"/>
      <c r="I487" s="22">
        <v>2</v>
      </c>
      <c r="J487" s="22">
        <v>0</v>
      </c>
      <c r="K487" s="24">
        <v>71</v>
      </c>
      <c r="L487" s="24">
        <v>778</v>
      </c>
      <c r="M487" s="25">
        <v>9.1259640102827763E-2</v>
      </c>
      <c r="N487" s="24">
        <v>71</v>
      </c>
      <c r="O487" s="24">
        <v>0</v>
      </c>
      <c r="P487" s="24">
        <v>71</v>
      </c>
      <c r="Q487" s="26">
        <v>71.000000000000014</v>
      </c>
      <c r="R487" s="26">
        <v>71.000000000000014</v>
      </c>
    </row>
    <row r="488" spans="1:18" x14ac:dyDescent="0.25">
      <c r="A488" s="1">
        <v>1</v>
      </c>
      <c r="B488" s="1">
        <v>42</v>
      </c>
      <c r="C488" s="1" t="s">
        <v>23</v>
      </c>
      <c r="D488" s="21">
        <v>4226070</v>
      </c>
      <c r="E488" s="21" t="s">
        <v>504</v>
      </c>
      <c r="F488" s="24">
        <v>293</v>
      </c>
      <c r="G488" s="22">
        <v>17</v>
      </c>
      <c r="H488" s="22"/>
      <c r="I488" s="22">
        <v>7</v>
      </c>
      <c r="J488" s="22">
        <v>0</v>
      </c>
      <c r="K488" s="24">
        <v>317</v>
      </c>
      <c r="L488" s="24">
        <v>2137</v>
      </c>
      <c r="M488" s="25">
        <v>0.1483387927000468</v>
      </c>
      <c r="N488" s="24">
        <v>317</v>
      </c>
      <c r="O488" s="24">
        <v>0</v>
      </c>
      <c r="P488" s="24">
        <v>317</v>
      </c>
      <c r="Q488" s="26">
        <v>317</v>
      </c>
      <c r="R488" s="26">
        <v>317</v>
      </c>
    </row>
    <row r="489" spans="1:18" x14ac:dyDescent="0.25">
      <c r="A489" s="1">
        <v>1</v>
      </c>
      <c r="B489" s="1">
        <v>42</v>
      </c>
      <c r="C489" s="1" t="s">
        <v>23</v>
      </c>
      <c r="D489" s="21">
        <v>4226130</v>
      </c>
      <c r="E489" s="21" t="s">
        <v>505</v>
      </c>
      <c r="F489" s="24">
        <v>192</v>
      </c>
      <c r="G489" s="22">
        <v>0</v>
      </c>
      <c r="H489" s="22"/>
      <c r="I489" s="22">
        <v>3</v>
      </c>
      <c r="J489" s="22">
        <v>0</v>
      </c>
      <c r="K489" s="24">
        <v>195</v>
      </c>
      <c r="L489" s="24">
        <v>1920</v>
      </c>
      <c r="M489" s="25">
        <v>0.1015625</v>
      </c>
      <c r="N489" s="24">
        <v>195</v>
      </c>
      <c r="O489" s="24">
        <v>0</v>
      </c>
      <c r="P489" s="24">
        <v>195</v>
      </c>
      <c r="Q489" s="26">
        <v>195</v>
      </c>
      <c r="R489" s="26">
        <v>195</v>
      </c>
    </row>
    <row r="490" spans="1:18" x14ac:dyDescent="0.25">
      <c r="A490" s="1">
        <v>1</v>
      </c>
      <c r="B490" s="1">
        <v>42</v>
      </c>
      <c r="C490" s="1" t="s">
        <v>23</v>
      </c>
      <c r="D490" s="21">
        <v>4226250</v>
      </c>
      <c r="E490" s="21" t="s">
        <v>506</v>
      </c>
      <c r="F490" s="24">
        <v>816</v>
      </c>
      <c r="G490" s="22">
        <v>0</v>
      </c>
      <c r="H490" s="22"/>
      <c r="I490" s="22">
        <v>4</v>
      </c>
      <c r="J490" s="22">
        <v>0</v>
      </c>
      <c r="K490" s="24">
        <v>820</v>
      </c>
      <c r="L490" s="24">
        <v>4669</v>
      </c>
      <c r="M490" s="25">
        <v>0.17562647247804669</v>
      </c>
      <c r="N490" s="24">
        <v>820</v>
      </c>
      <c r="O490" s="24">
        <v>820</v>
      </c>
      <c r="P490" s="24">
        <v>820</v>
      </c>
      <c r="Q490" s="26">
        <v>889.42735000000005</v>
      </c>
      <c r="R490" s="26">
        <v>884.5</v>
      </c>
    </row>
    <row r="491" spans="1:18" x14ac:dyDescent="0.25">
      <c r="A491" s="1">
        <v>1</v>
      </c>
      <c r="B491" s="1">
        <v>42</v>
      </c>
      <c r="C491" s="1" t="s">
        <v>23</v>
      </c>
      <c r="D491" s="21">
        <v>4226300</v>
      </c>
      <c r="E491" s="21" t="s">
        <v>507</v>
      </c>
      <c r="F491" s="24">
        <v>2585</v>
      </c>
      <c r="G491" s="22">
        <v>0</v>
      </c>
      <c r="H491" s="22"/>
      <c r="I491" s="22">
        <v>20</v>
      </c>
      <c r="J491" s="22">
        <v>0</v>
      </c>
      <c r="K491" s="24">
        <v>2605</v>
      </c>
      <c r="L491" s="24">
        <v>7972</v>
      </c>
      <c r="M491" s="25">
        <v>0.32676869041645762</v>
      </c>
      <c r="N491" s="24">
        <v>2605</v>
      </c>
      <c r="O491" s="24">
        <v>2605</v>
      </c>
      <c r="P491" s="24">
        <v>2605</v>
      </c>
      <c r="Q491" s="26">
        <v>4409.4984999999997</v>
      </c>
      <c r="R491" s="26">
        <v>4851.0346</v>
      </c>
    </row>
    <row r="492" spans="1:18" x14ac:dyDescent="0.25">
      <c r="A492" s="1">
        <v>1</v>
      </c>
      <c r="B492" s="1">
        <v>42</v>
      </c>
      <c r="C492" s="1" t="s">
        <v>23</v>
      </c>
      <c r="D492" s="21">
        <v>4226370</v>
      </c>
      <c r="E492" s="21" t="s">
        <v>508</v>
      </c>
      <c r="F492" s="24">
        <v>673</v>
      </c>
      <c r="G492" s="22">
        <v>10</v>
      </c>
      <c r="H492" s="22"/>
      <c r="I492" s="22">
        <v>22</v>
      </c>
      <c r="J492" s="22">
        <v>0</v>
      </c>
      <c r="K492" s="24">
        <v>705</v>
      </c>
      <c r="L492" s="24">
        <v>2001</v>
      </c>
      <c r="M492" s="25">
        <v>0.35232383808095952</v>
      </c>
      <c r="N492" s="24">
        <v>705</v>
      </c>
      <c r="O492" s="24">
        <v>705</v>
      </c>
      <c r="P492" s="24">
        <v>705</v>
      </c>
      <c r="Q492" s="26">
        <v>1272.991125</v>
      </c>
      <c r="R492" s="26">
        <v>1447.7380500000002</v>
      </c>
    </row>
    <row r="493" spans="1:18" x14ac:dyDescent="0.25">
      <c r="A493" s="1">
        <v>1</v>
      </c>
      <c r="B493" s="1">
        <v>42</v>
      </c>
      <c r="C493" s="1" t="s">
        <v>23</v>
      </c>
      <c r="D493" s="21">
        <v>4226390</v>
      </c>
      <c r="E493" s="21" t="s">
        <v>509</v>
      </c>
      <c r="F493" s="24">
        <v>1641</v>
      </c>
      <c r="G493" s="22">
        <v>0</v>
      </c>
      <c r="H493" s="22"/>
      <c r="I493" s="22">
        <v>105</v>
      </c>
      <c r="J493" s="22">
        <v>0</v>
      </c>
      <c r="K493" s="24">
        <v>1746</v>
      </c>
      <c r="L493" s="24">
        <v>7313</v>
      </c>
      <c r="M493" s="25">
        <v>0.23875290578421987</v>
      </c>
      <c r="N493" s="24">
        <v>1746</v>
      </c>
      <c r="O493" s="24">
        <v>1746</v>
      </c>
      <c r="P493" s="24">
        <v>1746</v>
      </c>
      <c r="Q493" s="26">
        <v>2297.7977249999994</v>
      </c>
      <c r="R493" s="26">
        <v>2273.5</v>
      </c>
    </row>
    <row r="494" spans="1:18" x14ac:dyDescent="0.25">
      <c r="A494" s="1">
        <v>1</v>
      </c>
      <c r="B494" s="1">
        <v>42</v>
      </c>
      <c r="C494" s="1" t="s">
        <v>23</v>
      </c>
      <c r="D494" s="21">
        <v>4226400</v>
      </c>
      <c r="E494" s="21" t="s">
        <v>510</v>
      </c>
      <c r="F494" s="24">
        <v>166</v>
      </c>
      <c r="G494" s="22">
        <v>0</v>
      </c>
      <c r="H494" s="22"/>
      <c r="I494" s="22">
        <v>3</v>
      </c>
      <c r="J494" s="22">
        <v>0</v>
      </c>
      <c r="K494" s="24">
        <v>169</v>
      </c>
      <c r="L494" s="24">
        <v>1137</v>
      </c>
      <c r="M494" s="25">
        <v>0.14863676341248899</v>
      </c>
      <c r="N494" s="24">
        <v>169</v>
      </c>
      <c r="O494" s="24">
        <v>0</v>
      </c>
      <c r="P494" s="24">
        <v>169</v>
      </c>
      <c r="Q494" s="26">
        <v>169</v>
      </c>
      <c r="R494" s="26">
        <v>169</v>
      </c>
    </row>
    <row r="495" spans="1:18" x14ac:dyDescent="0.25">
      <c r="A495" s="1">
        <v>1</v>
      </c>
      <c r="B495" s="1">
        <v>42</v>
      </c>
      <c r="C495" s="1" t="s">
        <v>23</v>
      </c>
      <c r="D495" s="21">
        <v>4226430</v>
      </c>
      <c r="E495" s="21" t="s">
        <v>511</v>
      </c>
      <c r="F495" s="24">
        <v>98</v>
      </c>
      <c r="G495" s="22">
        <v>0</v>
      </c>
      <c r="H495" s="22"/>
      <c r="I495" s="22">
        <v>2</v>
      </c>
      <c r="J495" s="22">
        <v>0</v>
      </c>
      <c r="K495" s="24">
        <v>100</v>
      </c>
      <c r="L495" s="24">
        <v>598</v>
      </c>
      <c r="M495" s="25">
        <v>0.16722408026755853</v>
      </c>
      <c r="N495" s="24">
        <v>100</v>
      </c>
      <c r="O495" s="24">
        <v>100</v>
      </c>
      <c r="P495" s="24">
        <v>100</v>
      </c>
      <c r="Q495" s="26">
        <v>105.1237</v>
      </c>
      <c r="R495" s="26">
        <v>103.41579999999999</v>
      </c>
    </row>
    <row r="496" spans="1:18" x14ac:dyDescent="0.25">
      <c r="A496" s="1">
        <v>1</v>
      </c>
      <c r="B496" s="1">
        <v>42</v>
      </c>
      <c r="C496" s="1" t="s">
        <v>23</v>
      </c>
      <c r="D496" s="21">
        <v>4226460</v>
      </c>
      <c r="E496" s="21" t="s">
        <v>512</v>
      </c>
      <c r="F496" s="24">
        <v>1606</v>
      </c>
      <c r="G496" s="22">
        <v>0</v>
      </c>
      <c r="H496" s="22"/>
      <c r="I496" s="22">
        <v>31</v>
      </c>
      <c r="J496" s="22">
        <v>0</v>
      </c>
      <c r="K496" s="24">
        <v>1637</v>
      </c>
      <c r="L496" s="24">
        <v>5689</v>
      </c>
      <c r="M496" s="25">
        <v>0.28774828616628584</v>
      </c>
      <c r="N496" s="24">
        <v>1637</v>
      </c>
      <c r="O496" s="24">
        <v>1637</v>
      </c>
      <c r="P496" s="24">
        <v>1637</v>
      </c>
      <c r="Q496" s="26">
        <v>2484.3619250000002</v>
      </c>
      <c r="R496" s="26">
        <v>2581.0700500000003</v>
      </c>
    </row>
    <row r="497" spans="1:18" x14ac:dyDescent="0.25">
      <c r="A497" s="1">
        <v>1</v>
      </c>
      <c r="B497" s="1">
        <v>42</v>
      </c>
      <c r="C497" s="1" t="s">
        <v>23</v>
      </c>
      <c r="D497" s="21">
        <v>4226520</v>
      </c>
      <c r="E497" s="21" t="s">
        <v>513</v>
      </c>
      <c r="F497" s="24">
        <v>339</v>
      </c>
      <c r="G497" s="22">
        <v>0</v>
      </c>
      <c r="H497" s="22"/>
      <c r="I497" s="22">
        <v>9</v>
      </c>
      <c r="J497" s="22">
        <v>0</v>
      </c>
      <c r="K497" s="24">
        <v>348</v>
      </c>
      <c r="L497" s="24">
        <v>1778</v>
      </c>
      <c r="M497" s="25">
        <v>0.19572553430821146</v>
      </c>
      <c r="N497" s="24">
        <v>348</v>
      </c>
      <c r="O497" s="24">
        <v>348</v>
      </c>
      <c r="P497" s="24">
        <v>348</v>
      </c>
      <c r="Q497" s="26">
        <v>401.2407</v>
      </c>
      <c r="R497" s="26">
        <v>383.49379999999996</v>
      </c>
    </row>
    <row r="498" spans="1:18" x14ac:dyDescent="0.25">
      <c r="A498" s="1">
        <v>1</v>
      </c>
      <c r="B498" s="1">
        <v>42</v>
      </c>
      <c r="C498" s="1" t="s">
        <v>23</v>
      </c>
      <c r="D498" s="21">
        <v>4226550</v>
      </c>
      <c r="E498" s="21" t="s">
        <v>514</v>
      </c>
      <c r="F498" s="24">
        <v>301</v>
      </c>
      <c r="G498" s="22">
        <v>26</v>
      </c>
      <c r="H498" s="22"/>
      <c r="I498" s="22">
        <v>12</v>
      </c>
      <c r="J498" s="22">
        <v>0</v>
      </c>
      <c r="K498" s="24">
        <v>339</v>
      </c>
      <c r="L498" s="24">
        <v>2446</v>
      </c>
      <c r="M498" s="25">
        <v>0.13859362224039248</v>
      </c>
      <c r="N498" s="24">
        <v>339</v>
      </c>
      <c r="O498" s="24">
        <v>0</v>
      </c>
      <c r="P498" s="24">
        <v>339</v>
      </c>
      <c r="Q498" s="26">
        <v>339</v>
      </c>
      <c r="R498" s="26">
        <v>339</v>
      </c>
    </row>
    <row r="499" spans="1:18" x14ac:dyDescent="0.25">
      <c r="A499" s="1">
        <v>1</v>
      </c>
      <c r="B499" s="1">
        <v>42</v>
      </c>
      <c r="C499" s="1" t="s">
        <v>23</v>
      </c>
      <c r="D499" s="21">
        <v>4226580</v>
      </c>
      <c r="E499" s="21" t="s">
        <v>515</v>
      </c>
      <c r="F499" s="24">
        <v>581</v>
      </c>
      <c r="G499" s="22">
        <v>7</v>
      </c>
      <c r="H499" s="22"/>
      <c r="I499" s="22">
        <v>14</v>
      </c>
      <c r="J499" s="22">
        <v>0</v>
      </c>
      <c r="K499" s="24">
        <v>602</v>
      </c>
      <c r="L499" s="24">
        <v>6205</v>
      </c>
      <c r="M499" s="25">
        <v>9.7018533440773574E-2</v>
      </c>
      <c r="N499" s="24">
        <v>602</v>
      </c>
      <c r="O499" s="24">
        <v>0</v>
      </c>
      <c r="P499" s="24">
        <v>602</v>
      </c>
      <c r="Q499" s="26">
        <v>602</v>
      </c>
      <c r="R499" s="26">
        <v>602</v>
      </c>
    </row>
    <row r="500" spans="1:18" x14ac:dyDescent="0.25">
      <c r="A500" s="1">
        <v>1</v>
      </c>
      <c r="B500" s="1">
        <v>42</v>
      </c>
      <c r="C500" s="1" t="s">
        <v>23</v>
      </c>
      <c r="D500" s="21">
        <v>4226610</v>
      </c>
      <c r="E500" s="21" t="s">
        <v>516</v>
      </c>
      <c r="F500" s="24">
        <v>287</v>
      </c>
      <c r="G500" s="22">
        <v>0</v>
      </c>
      <c r="H500" s="22"/>
      <c r="I500" s="22">
        <v>2</v>
      </c>
      <c r="J500" s="22">
        <v>0</v>
      </c>
      <c r="K500" s="24">
        <v>289</v>
      </c>
      <c r="L500" s="24">
        <v>1153</v>
      </c>
      <c r="M500" s="25">
        <v>0.25065047701647875</v>
      </c>
      <c r="N500" s="24">
        <v>289</v>
      </c>
      <c r="O500" s="24">
        <v>289</v>
      </c>
      <c r="P500" s="24">
        <v>289</v>
      </c>
      <c r="Q500" s="26">
        <v>396.57572500000003</v>
      </c>
      <c r="R500" s="26">
        <v>394.78884999999997</v>
      </c>
    </row>
    <row r="501" spans="1:18" x14ac:dyDescent="0.25">
      <c r="A501" s="1">
        <v>1</v>
      </c>
      <c r="B501" s="1">
        <v>42</v>
      </c>
      <c r="C501" s="1" t="s">
        <v>23</v>
      </c>
      <c r="D501" s="21">
        <v>4202400</v>
      </c>
      <c r="E501" s="21" t="s">
        <v>517</v>
      </c>
      <c r="F501" s="24">
        <v>308</v>
      </c>
      <c r="G501" s="22">
        <v>0</v>
      </c>
      <c r="H501" s="22"/>
      <c r="I501" s="22">
        <v>11</v>
      </c>
      <c r="J501" s="22">
        <v>0</v>
      </c>
      <c r="K501" s="24">
        <v>319</v>
      </c>
      <c r="L501" s="24">
        <v>6212</v>
      </c>
      <c r="M501" s="25">
        <v>5.1352221506761109E-2</v>
      </c>
      <c r="N501" s="24">
        <v>319</v>
      </c>
      <c r="O501" s="24">
        <v>0</v>
      </c>
      <c r="P501" s="24">
        <v>319</v>
      </c>
      <c r="Q501" s="26">
        <v>319</v>
      </c>
      <c r="R501" s="26">
        <v>319</v>
      </c>
    </row>
    <row r="502" spans="1:18" x14ac:dyDescent="0.25">
      <c r="A502" s="1">
        <v>1</v>
      </c>
      <c r="B502" s="1">
        <v>42</v>
      </c>
      <c r="C502" s="1" t="s">
        <v>23</v>
      </c>
      <c r="D502" s="21">
        <v>4216500</v>
      </c>
      <c r="E502" s="21" t="s">
        <v>518</v>
      </c>
      <c r="F502" s="24">
        <v>1399</v>
      </c>
      <c r="G502" s="22">
        <v>0</v>
      </c>
      <c r="H502" s="22"/>
      <c r="I502" s="22">
        <v>71</v>
      </c>
      <c r="J502" s="22">
        <v>0</v>
      </c>
      <c r="K502" s="24">
        <v>1470</v>
      </c>
      <c r="L502" s="24">
        <v>6254</v>
      </c>
      <c r="M502" s="25">
        <v>0.23504956827630316</v>
      </c>
      <c r="N502" s="24">
        <v>1470</v>
      </c>
      <c r="O502" s="24">
        <v>1470</v>
      </c>
      <c r="P502" s="24">
        <v>1470</v>
      </c>
      <c r="Q502" s="26">
        <v>1907.1505499999998</v>
      </c>
      <c r="R502" s="26">
        <v>1859.5</v>
      </c>
    </row>
    <row r="503" spans="1:18" x14ac:dyDescent="0.25">
      <c r="A503" s="1">
        <v>1</v>
      </c>
      <c r="B503" s="1">
        <v>42</v>
      </c>
      <c r="C503" s="1" t="s">
        <v>23</v>
      </c>
      <c r="D503" s="21">
        <v>4226700</v>
      </c>
      <c r="E503" s="21" t="s">
        <v>519</v>
      </c>
      <c r="F503" s="24">
        <v>205</v>
      </c>
      <c r="G503" s="22">
        <v>0</v>
      </c>
      <c r="H503" s="22"/>
      <c r="I503" s="22">
        <v>4</v>
      </c>
      <c r="J503" s="22">
        <v>0</v>
      </c>
      <c r="K503" s="24">
        <v>209</v>
      </c>
      <c r="L503" s="24">
        <v>1437</v>
      </c>
      <c r="M503" s="25">
        <v>0.1454418928322895</v>
      </c>
      <c r="N503" s="24">
        <v>209</v>
      </c>
      <c r="O503" s="24">
        <v>0</v>
      </c>
      <c r="P503" s="24">
        <v>209</v>
      </c>
      <c r="Q503" s="26">
        <v>209.00000000000003</v>
      </c>
      <c r="R503" s="26">
        <v>209.00000000000003</v>
      </c>
    </row>
    <row r="504" spans="1:18" x14ac:dyDescent="0.25">
      <c r="A504" s="1">
        <v>1</v>
      </c>
      <c r="B504" s="1">
        <v>42</v>
      </c>
      <c r="C504" s="1" t="s">
        <v>23</v>
      </c>
      <c r="D504" s="21">
        <v>4226730</v>
      </c>
      <c r="E504" s="21" t="s">
        <v>520</v>
      </c>
      <c r="F504" s="24">
        <v>395</v>
      </c>
      <c r="G504" s="22">
        <v>0</v>
      </c>
      <c r="H504" s="22"/>
      <c r="I504" s="22">
        <v>5</v>
      </c>
      <c r="J504" s="22">
        <v>0</v>
      </c>
      <c r="K504" s="24">
        <v>400</v>
      </c>
      <c r="L504" s="24">
        <v>2653</v>
      </c>
      <c r="M504" s="25">
        <v>0.15077271013946475</v>
      </c>
      <c r="N504" s="24">
        <v>400</v>
      </c>
      <c r="O504" s="24">
        <v>400</v>
      </c>
      <c r="P504" s="24">
        <v>400</v>
      </c>
      <c r="Q504" s="26">
        <v>400</v>
      </c>
      <c r="R504" s="26">
        <v>400</v>
      </c>
    </row>
    <row r="505" spans="1:18" x14ac:dyDescent="0.25">
      <c r="A505" s="1">
        <v>1</v>
      </c>
      <c r="B505" s="1">
        <v>42</v>
      </c>
      <c r="C505" s="1" t="s">
        <v>23</v>
      </c>
      <c r="D505" s="21">
        <v>4225950</v>
      </c>
      <c r="E505" s="21" t="s">
        <v>521</v>
      </c>
      <c r="F505" s="24">
        <v>1293</v>
      </c>
      <c r="G505" s="22">
        <v>0</v>
      </c>
      <c r="H505" s="22"/>
      <c r="I505" s="22">
        <v>22</v>
      </c>
      <c r="J505" s="22">
        <v>0</v>
      </c>
      <c r="K505" s="24">
        <v>1315</v>
      </c>
      <c r="L505" s="24">
        <v>5917</v>
      </c>
      <c r="M505" s="25">
        <v>0.2222410005070137</v>
      </c>
      <c r="N505" s="24">
        <v>1315</v>
      </c>
      <c r="O505" s="24">
        <v>1315</v>
      </c>
      <c r="P505" s="24">
        <v>1315</v>
      </c>
      <c r="Q505" s="26">
        <v>1627</v>
      </c>
      <c r="R505" s="26">
        <v>1627</v>
      </c>
    </row>
    <row r="506" spans="1:18" x14ac:dyDescent="0.25">
      <c r="A506" s="1">
        <v>1</v>
      </c>
      <c r="B506" s="1">
        <v>42</v>
      </c>
      <c r="C506" s="1" t="s">
        <v>23</v>
      </c>
      <c r="D506" s="21">
        <v>4226760</v>
      </c>
      <c r="E506" s="21" t="s">
        <v>522</v>
      </c>
      <c r="F506" s="24">
        <v>233</v>
      </c>
      <c r="G506" s="22">
        <v>0</v>
      </c>
      <c r="H506" s="22"/>
      <c r="I506" s="22">
        <v>6</v>
      </c>
      <c r="J506" s="22">
        <v>0</v>
      </c>
      <c r="K506" s="24">
        <v>239</v>
      </c>
      <c r="L506" s="24">
        <v>2006</v>
      </c>
      <c r="M506" s="25">
        <v>0.11914257228315055</v>
      </c>
      <c r="N506" s="24">
        <v>239</v>
      </c>
      <c r="O506" s="24">
        <v>0</v>
      </c>
      <c r="P506" s="24">
        <v>239</v>
      </c>
      <c r="Q506" s="26">
        <v>239</v>
      </c>
      <c r="R506" s="26">
        <v>239</v>
      </c>
    </row>
    <row r="507" spans="1:18" x14ac:dyDescent="0.25">
      <c r="A507" s="1">
        <v>1</v>
      </c>
      <c r="B507" s="1">
        <v>42</v>
      </c>
      <c r="C507" s="1" t="s">
        <v>23</v>
      </c>
      <c r="D507" s="21">
        <v>4226820</v>
      </c>
      <c r="E507" s="21" t="s">
        <v>523</v>
      </c>
      <c r="F507" s="24">
        <v>2819</v>
      </c>
      <c r="G507" s="22">
        <v>0</v>
      </c>
      <c r="H507" s="22"/>
      <c r="I507" s="22">
        <v>45</v>
      </c>
      <c r="J507" s="22">
        <v>0</v>
      </c>
      <c r="K507" s="24">
        <v>2864</v>
      </c>
      <c r="L507" s="24">
        <v>8284</v>
      </c>
      <c r="M507" s="25">
        <v>0.34572670207629164</v>
      </c>
      <c r="N507" s="24">
        <v>2864</v>
      </c>
      <c r="O507" s="24">
        <v>2864</v>
      </c>
      <c r="P507" s="24">
        <v>2864</v>
      </c>
      <c r="Q507" s="26">
        <v>5092.4794999999995</v>
      </c>
      <c r="R507" s="26">
        <v>5747.6061999999993</v>
      </c>
    </row>
    <row r="508" spans="1:18" x14ac:dyDescent="0.25">
      <c r="A508" s="1">
        <v>1</v>
      </c>
      <c r="B508" s="1">
        <v>42</v>
      </c>
      <c r="C508" s="1" t="s">
        <v>23</v>
      </c>
      <c r="D508" s="21">
        <v>4226850</v>
      </c>
      <c r="E508" s="21" t="s">
        <v>524</v>
      </c>
      <c r="F508" s="24">
        <v>301</v>
      </c>
      <c r="G508" s="22">
        <v>0</v>
      </c>
      <c r="H508" s="22"/>
      <c r="I508" s="22">
        <v>10</v>
      </c>
      <c r="J508" s="22">
        <v>0</v>
      </c>
      <c r="K508" s="24">
        <v>311</v>
      </c>
      <c r="L508" s="24">
        <v>3148</v>
      </c>
      <c r="M508" s="25">
        <v>9.8792884371029219E-2</v>
      </c>
      <c r="N508" s="24">
        <v>311</v>
      </c>
      <c r="O508" s="24">
        <v>0</v>
      </c>
      <c r="P508" s="24">
        <v>311</v>
      </c>
      <c r="Q508" s="26">
        <v>311</v>
      </c>
      <c r="R508" s="26">
        <v>311</v>
      </c>
    </row>
    <row r="509" spans="1:18" x14ac:dyDescent="0.25">
      <c r="A509" s="1">
        <v>1</v>
      </c>
      <c r="B509" s="1">
        <v>42</v>
      </c>
      <c r="C509" s="1" t="s">
        <v>23</v>
      </c>
      <c r="D509" s="21">
        <v>4221150</v>
      </c>
      <c r="E509" s="21" t="s">
        <v>525</v>
      </c>
      <c r="F509" s="24">
        <v>320</v>
      </c>
      <c r="G509" s="22">
        <v>0</v>
      </c>
      <c r="H509" s="22"/>
      <c r="I509" s="22">
        <v>6</v>
      </c>
      <c r="J509" s="22">
        <v>0</v>
      </c>
      <c r="K509" s="24">
        <v>326</v>
      </c>
      <c r="L509" s="24">
        <v>2204</v>
      </c>
      <c r="M509" s="25">
        <v>0.14791288566243194</v>
      </c>
      <c r="N509" s="24">
        <v>326</v>
      </c>
      <c r="O509" s="24">
        <v>0</v>
      </c>
      <c r="P509" s="24">
        <v>326</v>
      </c>
      <c r="Q509" s="26">
        <v>326</v>
      </c>
      <c r="R509" s="26">
        <v>326</v>
      </c>
    </row>
    <row r="510" spans="1:18" x14ac:dyDescent="0.25">
      <c r="A510" s="1">
        <v>3</v>
      </c>
      <c r="B510" s="1">
        <v>42</v>
      </c>
      <c r="C510" s="1" t="s">
        <v>23</v>
      </c>
      <c r="D510" s="21">
        <v>4299998</v>
      </c>
      <c r="E510" s="21" t="s">
        <v>465</v>
      </c>
      <c r="F510" s="24">
        <v>0</v>
      </c>
      <c r="G510" s="22">
        <v>0</v>
      </c>
      <c r="H510" s="22"/>
      <c r="I510" s="22">
        <v>0</v>
      </c>
      <c r="J510" s="22">
        <v>0</v>
      </c>
      <c r="K510" s="24">
        <v>0</v>
      </c>
      <c r="L510" s="24">
        <v>0</v>
      </c>
      <c r="M510" s="25">
        <v>0</v>
      </c>
      <c r="N510" s="24">
        <v>0</v>
      </c>
      <c r="O510" s="24">
        <v>0</v>
      </c>
      <c r="P510" s="24">
        <v>0</v>
      </c>
      <c r="Q510" s="26">
        <v>0</v>
      </c>
      <c r="R510" s="26">
        <v>0</v>
      </c>
    </row>
    <row r="511" spans="1:18" x14ac:dyDescent="0.25">
      <c r="A511" s="1">
        <v>4</v>
      </c>
      <c r="B511" s="1">
        <v>42</v>
      </c>
      <c r="C511" s="1" t="s">
        <v>23</v>
      </c>
      <c r="D511" s="21">
        <v>4299999</v>
      </c>
      <c r="E511" s="21" t="s">
        <v>344</v>
      </c>
      <c r="F511" s="24">
        <v>0</v>
      </c>
      <c r="G511" s="22">
        <v>0</v>
      </c>
      <c r="H511" s="22">
        <v>4135</v>
      </c>
      <c r="I511" s="22">
        <v>0</v>
      </c>
      <c r="J511" s="22">
        <v>0</v>
      </c>
      <c r="K511" s="24">
        <v>4135</v>
      </c>
      <c r="L511" s="24">
        <v>4135</v>
      </c>
      <c r="M511" s="25">
        <v>1</v>
      </c>
      <c r="N511" s="24">
        <v>4135</v>
      </c>
      <c r="O511" s="24">
        <v>4135</v>
      </c>
      <c r="P511" s="24">
        <v>4135</v>
      </c>
      <c r="Q511" s="26">
        <v>6793.5</v>
      </c>
      <c r="R511" s="26">
        <v>7261.75</v>
      </c>
    </row>
    <row r="512" spans="1:18" x14ac:dyDescent="0.25">
      <c r="A512" s="1"/>
      <c r="B512" s="1"/>
      <c r="C512" s="1"/>
      <c r="D512" s="21"/>
      <c r="E512" s="21"/>
      <c r="F512" s="24"/>
      <c r="G512" s="22"/>
      <c r="H512" s="22"/>
      <c r="I512" s="22"/>
      <c r="J512" s="22"/>
      <c r="K512" s="24"/>
      <c r="L512" s="24"/>
      <c r="M512" s="25"/>
      <c r="N512" s="24"/>
      <c r="O512" s="24"/>
      <c r="P512" s="24"/>
      <c r="Q512" s="26"/>
      <c r="R512" s="26"/>
    </row>
    <row r="513" spans="5:12" x14ac:dyDescent="0.25">
      <c r="E513" s="1" t="s">
        <v>546</v>
      </c>
      <c r="F513" s="2"/>
      <c r="G513" s="2"/>
      <c r="H513" s="2"/>
      <c r="I513" s="2"/>
      <c r="J513" s="2"/>
      <c r="K513" s="2">
        <f>SUM(K10:K512)</f>
        <v>345379</v>
      </c>
      <c r="L513" s="2">
        <f>SUM(L10:L512)</f>
        <v>1963040</v>
      </c>
    </row>
  </sheetData>
  <sortState xmlns:xlrd2="http://schemas.microsoft.com/office/spreadsheetml/2017/richdata2" ref="A16:R151">
    <sortCondition ref="A16:A151"/>
    <sortCondition ref="E16:E151"/>
  </sortState>
  <pageMargins left="0.25" right="0.25" top="0.75" bottom="0.75" header="0.3" footer="0.3"/>
  <pageSetup scale="62" fitToHeight="0" orientation="landscape" horizontalDpi="4294967294" verticalDpi="4294967294" r:id="rId1"/>
  <headerFooter>
    <oddHeader>&amp;R&amp;P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Allocation</vt:lpstr>
      <vt:lpstr>Formula counts</vt:lpstr>
      <vt:lpstr>Allocation!Print_Area</vt:lpstr>
      <vt:lpstr>'Formula counts'!Print_Area</vt:lpstr>
      <vt:lpstr>Allocation!Print_Titles</vt:lpstr>
      <vt:lpstr>'Formula counts'!Print_Titles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2020-01-09T15:09:40Z</dcterms:modified>
  <cp:category/>
  <cp:contentStatus/>
</cp:coreProperties>
</file>