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64769e0e656c0266/Documents/Data_analysis/coursera/Business Analytics w_excel_Ele_to_Adv/"/>
    </mc:Choice>
  </mc:AlternateContent>
  <xr:revisionPtr revIDLastSave="0" documentId="8_{DA36A9B9-9793-4B08-A4CD-CB3E8F88EC28}" xr6:coauthVersionLast="47" xr6:coauthVersionMax="47" xr10:uidLastSave="{00000000-0000-0000-0000-000000000000}"/>
  <bookViews>
    <workbookView xWindow="-120" yWindow="-120" windowWidth="29040" windowHeight="16440" xr2:uid="{7A5FEC2A-EDFA-4E58-9F2E-67B363BACF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 l="1"/>
  <c r="B12" i="1"/>
  <c r="B16" i="1" s="1"/>
  <c r="C16" i="1"/>
  <c r="C18" i="1"/>
  <c r="C14" i="1"/>
  <c r="C12" i="1"/>
  <c r="B18" i="1" l="1"/>
  <c r="F13" i="1" s="1"/>
</calcChain>
</file>

<file path=xl/sharedStrings.xml><?xml version="1.0" encoding="utf-8"?>
<sst xmlns="http://schemas.openxmlformats.org/spreadsheetml/2006/main" count="15" uniqueCount="15">
  <si>
    <t>BN Bookstore</t>
  </si>
  <si>
    <t>Regular Price:</t>
  </si>
  <si>
    <t>Sale Price:</t>
  </si>
  <si>
    <t>Demand:</t>
  </si>
  <si>
    <t>Order:</t>
  </si>
  <si>
    <t>Surplus:</t>
  </si>
  <si>
    <t>(500 - 4500)</t>
  </si>
  <si>
    <t>Ordered</t>
  </si>
  <si>
    <t>Unit Cost</t>
  </si>
  <si>
    <t>at least</t>
  </si>
  <si>
    <t>Costs:</t>
  </si>
  <si>
    <t>Revenue:</t>
  </si>
  <si>
    <t>Profit:</t>
  </si>
  <si>
    <t>Demand</t>
  </si>
  <si>
    <t>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</si>
</sst>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Aptos Narrow"/>
      <family val="2"/>
      <scheme val="minor"/>
    </font>
    <font>
      <sz val="11"/>
      <color theme="1"/>
      <name val="Aptos Narrow"/>
      <family val="2"/>
      <scheme val="minor"/>
    </font>
    <font>
      <b/>
      <sz val="15"/>
      <color theme="3"/>
      <name val="Aptos Narrow"/>
      <family val="2"/>
      <scheme val="minor"/>
    </font>
    <font>
      <b/>
      <sz val="11"/>
      <color theme="1"/>
      <name val="Aptos Narrow"/>
      <family val="2"/>
      <scheme val="minor"/>
    </font>
    <font>
      <sz val="11"/>
      <color theme="0" tint="-0.1499984740745262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1" applyNumberFormat="0" applyFill="0" applyAlignment="0" applyProtection="0"/>
  </cellStyleXfs>
  <cellXfs count="12">
    <xf numFmtId="0" fontId="0" fillId="0" borderId="0" xfId="0"/>
    <xf numFmtId="0" fontId="0" fillId="0" borderId="0" xfId="0" applyAlignment="1">
      <alignment horizontal="center"/>
    </xf>
    <xf numFmtId="0" fontId="0" fillId="2" borderId="0" xfId="0" applyFill="1" applyAlignment="1">
      <alignment horizontal="center"/>
    </xf>
    <xf numFmtId="44" fontId="0" fillId="0" borderId="0" xfId="1" applyFont="1"/>
    <xf numFmtId="0" fontId="0" fillId="0" borderId="2" xfId="0" applyBorder="1"/>
    <xf numFmtId="0" fontId="0" fillId="0" borderId="2" xfId="0" applyBorder="1" applyAlignment="1">
      <alignment horizontal="center"/>
    </xf>
    <xf numFmtId="44" fontId="0" fillId="0" borderId="2" xfId="1" applyFont="1" applyBorder="1"/>
    <xf numFmtId="0" fontId="3" fillId="0" borderId="2" xfId="0" applyFont="1" applyBorder="1"/>
    <xf numFmtId="0" fontId="2" fillId="0" borderId="1" xfId="2" applyAlignment="1">
      <alignment horizontal="center"/>
    </xf>
    <xf numFmtId="0" fontId="3" fillId="0" borderId="2" xfId="0" applyFont="1" applyBorder="1" applyAlignment="1">
      <alignment horizontal="center" vertical="center" textRotation="90"/>
    </xf>
    <xf numFmtId="0" fontId="3" fillId="0" borderId="2" xfId="0" applyFont="1" applyBorder="1" applyAlignment="1">
      <alignment horizontal="center"/>
    </xf>
    <xf numFmtId="44" fontId="4" fillId="0" borderId="2" xfId="0" applyNumberFormat="1" applyFont="1" applyBorder="1"/>
  </cellXfs>
  <cellStyles count="3">
    <cellStyle name="Currency" xfId="1" builtinId="4"/>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161924</xdr:colOff>
      <xdr:row>0</xdr:row>
      <xdr:rowOff>180975</xdr:rowOff>
    </xdr:from>
    <xdr:to>
      <xdr:col>16</xdr:col>
      <xdr:colOff>114300</xdr:colOff>
      <xdr:row>10</xdr:row>
      <xdr:rowOff>19050</xdr:rowOff>
    </xdr:to>
    <xdr:sp macro="" textlink="">
      <xdr:nvSpPr>
        <xdr:cNvPr id="2" name="TextBox 1">
          <a:extLst>
            <a:ext uri="{FF2B5EF4-FFF2-40B4-BE49-F238E27FC236}">
              <a16:creationId xmlns:a16="http://schemas.microsoft.com/office/drawing/2014/main" id="{55C99A5C-BD20-081B-B71F-DC8915712CC0}"/>
            </a:ext>
          </a:extLst>
        </xdr:cNvPr>
        <xdr:cNvSpPr txBox="1"/>
      </xdr:nvSpPr>
      <xdr:spPr>
        <a:xfrm>
          <a:off x="6276974" y="180975"/>
          <a:ext cx="7696201"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r>
            <a:rPr lang="en-US" sz="1100" b="0" i="0">
              <a:solidFill>
                <a:schemeClr val="dk1"/>
              </a:solidFill>
              <a:effectLst/>
              <a:latin typeface="+mn-lt"/>
              <a:ea typeface="+mn-ea"/>
              <a:cs typeface="+mn-cs"/>
            </a:rPr>
            <a:t>How many copies of this hardback novel should B&amp;N order from the publisher?</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BFFAB-2728-42B7-95CB-4408CDF48827}">
  <dimension ref="A1:O22"/>
  <sheetViews>
    <sheetView tabSelected="1" workbookViewId="0">
      <selection activeCell="S11" sqref="S11"/>
    </sheetView>
  </sheetViews>
  <sheetFormatPr defaultRowHeight="15" x14ac:dyDescent="0.25"/>
  <cols>
    <col min="1" max="1" width="17.28515625" bestFit="1" customWidth="1"/>
    <col min="2" max="2" width="12.5703125" bestFit="1" customWidth="1"/>
    <col min="3" max="3" width="32" bestFit="1" customWidth="1"/>
    <col min="6" max="6" width="11.5703125" bestFit="1" customWidth="1"/>
    <col min="7" max="10" width="12.28515625" bestFit="1" customWidth="1"/>
    <col min="11" max="15" width="11.5703125" bestFit="1" customWidth="1"/>
  </cols>
  <sheetData>
    <row r="1" spans="1:15" ht="20.25" thickBot="1" x14ac:dyDescent="0.35">
      <c r="A1" s="8" t="s">
        <v>0</v>
      </c>
      <c r="B1" s="8"/>
    </row>
    <row r="2" spans="1:15" ht="15.75" thickTop="1" x14ac:dyDescent="0.25"/>
    <row r="3" spans="1:15" x14ac:dyDescent="0.25">
      <c r="E3" t="s">
        <v>9</v>
      </c>
    </row>
    <row r="4" spans="1:15" x14ac:dyDescent="0.25">
      <c r="A4" t="s">
        <v>1</v>
      </c>
      <c r="B4" s="3">
        <v>30</v>
      </c>
      <c r="E4" s="7" t="s">
        <v>7</v>
      </c>
      <c r="F4" s="7" t="s">
        <v>8</v>
      </c>
    </row>
    <row r="5" spans="1:15" x14ac:dyDescent="0.25">
      <c r="A5" t="s">
        <v>2</v>
      </c>
      <c r="B5" s="3">
        <v>10</v>
      </c>
      <c r="E5" s="5">
        <v>0</v>
      </c>
      <c r="F5" s="6">
        <v>24</v>
      </c>
    </row>
    <row r="6" spans="1:15" x14ac:dyDescent="0.25">
      <c r="E6" s="5">
        <v>1000</v>
      </c>
      <c r="F6" s="6">
        <v>23</v>
      </c>
    </row>
    <row r="7" spans="1:15" x14ac:dyDescent="0.25">
      <c r="E7" s="5">
        <v>2000</v>
      </c>
      <c r="F7" s="6">
        <v>22.25</v>
      </c>
    </row>
    <row r="8" spans="1:15" x14ac:dyDescent="0.25">
      <c r="B8" s="1"/>
      <c r="E8" s="5">
        <v>3000</v>
      </c>
      <c r="F8" s="6">
        <v>21.75</v>
      </c>
    </row>
    <row r="9" spans="1:15" x14ac:dyDescent="0.25">
      <c r="A9" t="s">
        <v>3</v>
      </c>
      <c r="B9" s="2">
        <v>4000</v>
      </c>
      <c r="C9" t="s">
        <v>6</v>
      </c>
      <c r="E9" s="5">
        <v>4000</v>
      </c>
      <c r="F9" s="6">
        <v>21.3</v>
      </c>
    </row>
    <row r="10" spans="1:15" x14ac:dyDescent="0.25">
      <c r="A10" t="s">
        <v>4</v>
      </c>
      <c r="B10" s="2">
        <v>4500</v>
      </c>
    </row>
    <row r="11" spans="1:15" x14ac:dyDescent="0.25">
      <c r="B11" s="1"/>
    </row>
    <row r="12" spans="1:15" x14ac:dyDescent="0.25">
      <c r="A12" t="s">
        <v>5</v>
      </c>
      <c r="B12" s="1">
        <f>MAX(B10-B9, 0)</f>
        <v>500</v>
      </c>
      <c r="C12" t="str">
        <f ca="1">_xlfn.FORMULATEXT(B12)</f>
        <v>=MAX(B10-B9, 0)</v>
      </c>
      <c r="G12" s="10" t="s">
        <v>13</v>
      </c>
      <c r="H12" s="10"/>
      <c r="I12" s="10"/>
      <c r="J12" s="10"/>
      <c r="K12" s="10"/>
      <c r="L12" s="10"/>
      <c r="M12" s="10"/>
      <c r="N12" s="10"/>
      <c r="O12" s="10"/>
    </row>
    <row r="13" spans="1:15" x14ac:dyDescent="0.25">
      <c r="F13" s="11">
        <f>B18</f>
        <v>29150</v>
      </c>
      <c r="G13" s="4">
        <v>500</v>
      </c>
      <c r="H13" s="4">
        <v>1000</v>
      </c>
      <c r="I13" s="4">
        <v>1500</v>
      </c>
      <c r="J13" s="4">
        <v>2000</v>
      </c>
      <c r="K13" s="4">
        <v>2500</v>
      </c>
      <c r="L13" s="4">
        <v>3000</v>
      </c>
      <c r="M13" s="4">
        <v>3500</v>
      </c>
      <c r="N13" s="4">
        <v>4000</v>
      </c>
      <c r="O13" s="4">
        <v>4500</v>
      </c>
    </row>
    <row r="14" spans="1:15" ht="15" customHeight="1" x14ac:dyDescent="0.25">
      <c r="A14" t="s">
        <v>10</v>
      </c>
      <c r="B14" s="3">
        <f>VLOOKUP(B10,E4:F9,2,TRUE)*B10</f>
        <v>95850</v>
      </c>
      <c r="C14" t="str">
        <f ca="1">_xlfn.FORMULATEXT(B14)</f>
        <v>=VLOOKUP(B10,E4:F9,2,TRUE)*B10</v>
      </c>
      <c r="E14" s="9" t="s">
        <v>14</v>
      </c>
      <c r="F14" s="4">
        <v>500</v>
      </c>
      <c r="G14" s="6">
        <f t="dataTable" ref="G14:O22" dt2D="1" dtr="1" r1="B9" r2="B10"/>
        <v>3000</v>
      </c>
      <c r="H14" s="6">
        <v>3000</v>
      </c>
      <c r="I14" s="6">
        <v>3000</v>
      </c>
      <c r="J14" s="6">
        <v>3000</v>
      </c>
      <c r="K14" s="6">
        <v>3000</v>
      </c>
      <c r="L14" s="6">
        <v>3000</v>
      </c>
      <c r="M14" s="6">
        <v>3000</v>
      </c>
      <c r="N14" s="6">
        <v>3000</v>
      </c>
      <c r="O14" s="6">
        <v>3000</v>
      </c>
    </row>
    <row r="15" spans="1:15" x14ac:dyDescent="0.25">
      <c r="B15" s="3"/>
      <c r="E15" s="9"/>
      <c r="F15" s="4">
        <v>1000</v>
      </c>
      <c r="G15" s="6">
        <v>-3000</v>
      </c>
      <c r="H15" s="6">
        <v>7000</v>
      </c>
      <c r="I15" s="6">
        <v>7000</v>
      </c>
      <c r="J15" s="6">
        <v>7000</v>
      </c>
      <c r="K15" s="6">
        <v>7000</v>
      </c>
      <c r="L15" s="6">
        <v>7000</v>
      </c>
      <c r="M15" s="6">
        <v>7000</v>
      </c>
      <c r="N15" s="6">
        <v>7000</v>
      </c>
      <c r="O15" s="6">
        <v>7000</v>
      </c>
    </row>
    <row r="16" spans="1:15" x14ac:dyDescent="0.25">
      <c r="A16" t="s">
        <v>11</v>
      </c>
      <c r="B16" s="3">
        <f>MIN(B9:B10)*B4+B12*B5</f>
        <v>125000</v>
      </c>
      <c r="C16" t="str">
        <f t="shared" ref="C16:C18" ca="1" si="0">_xlfn.FORMULATEXT(B16)</f>
        <v>=MIN(B9:B10)*B4+B12*B5</v>
      </c>
      <c r="E16" s="9"/>
      <c r="F16" s="4">
        <v>1500</v>
      </c>
      <c r="G16" s="6">
        <v>-9500</v>
      </c>
      <c r="H16" s="6">
        <v>500</v>
      </c>
      <c r="I16" s="6">
        <v>10500</v>
      </c>
      <c r="J16" s="6">
        <v>10500</v>
      </c>
      <c r="K16" s="6">
        <v>10500</v>
      </c>
      <c r="L16" s="6">
        <v>10500</v>
      </c>
      <c r="M16" s="6">
        <v>10500</v>
      </c>
      <c r="N16" s="6">
        <v>10500</v>
      </c>
      <c r="O16" s="6">
        <v>10500</v>
      </c>
    </row>
    <row r="17" spans="1:15" x14ac:dyDescent="0.25">
      <c r="B17" s="3"/>
      <c r="E17" s="9"/>
      <c r="F17" s="4">
        <v>2000</v>
      </c>
      <c r="G17" s="6">
        <v>-14500</v>
      </c>
      <c r="H17" s="6">
        <v>-4500</v>
      </c>
      <c r="I17" s="6">
        <v>5500</v>
      </c>
      <c r="J17" s="6">
        <v>15500</v>
      </c>
      <c r="K17" s="6">
        <v>15500</v>
      </c>
      <c r="L17" s="6">
        <v>15500</v>
      </c>
      <c r="M17" s="6">
        <v>15500</v>
      </c>
      <c r="N17" s="6">
        <v>15500</v>
      </c>
      <c r="O17" s="6">
        <v>15500</v>
      </c>
    </row>
    <row r="18" spans="1:15" x14ac:dyDescent="0.25">
      <c r="A18" t="s">
        <v>12</v>
      </c>
      <c r="B18" s="3">
        <f>B16-B14</f>
        <v>29150</v>
      </c>
      <c r="C18" t="str">
        <f t="shared" ca="1" si="0"/>
        <v>=B16-B14</v>
      </c>
      <c r="E18" s="9"/>
      <c r="F18" s="4">
        <v>2500</v>
      </c>
      <c r="G18" s="6">
        <v>-20625</v>
      </c>
      <c r="H18" s="6">
        <v>-10625</v>
      </c>
      <c r="I18" s="6">
        <v>-625</v>
      </c>
      <c r="J18" s="6">
        <v>9375</v>
      </c>
      <c r="K18" s="6">
        <v>19375</v>
      </c>
      <c r="L18" s="6">
        <v>19375</v>
      </c>
      <c r="M18" s="6">
        <v>19375</v>
      </c>
      <c r="N18" s="6">
        <v>19375</v>
      </c>
      <c r="O18" s="6">
        <v>19375</v>
      </c>
    </row>
    <row r="19" spans="1:15" x14ac:dyDescent="0.25">
      <c r="E19" s="9"/>
      <c r="F19" s="4">
        <v>3000</v>
      </c>
      <c r="G19" s="6">
        <v>-25250</v>
      </c>
      <c r="H19" s="6">
        <v>-15250</v>
      </c>
      <c r="I19" s="6">
        <v>-5250</v>
      </c>
      <c r="J19" s="6">
        <v>4750</v>
      </c>
      <c r="K19" s="6">
        <v>14750</v>
      </c>
      <c r="L19" s="6">
        <v>24750</v>
      </c>
      <c r="M19" s="6">
        <v>24750</v>
      </c>
      <c r="N19" s="6">
        <v>24750</v>
      </c>
      <c r="O19" s="6">
        <v>24750</v>
      </c>
    </row>
    <row r="20" spans="1:15" x14ac:dyDescent="0.25">
      <c r="E20" s="9"/>
      <c r="F20" s="4">
        <v>3500</v>
      </c>
      <c r="G20" s="6">
        <v>-31125</v>
      </c>
      <c r="H20" s="6">
        <v>-21125</v>
      </c>
      <c r="I20" s="6">
        <v>-11125</v>
      </c>
      <c r="J20" s="6">
        <v>-1125</v>
      </c>
      <c r="K20" s="6">
        <v>8875</v>
      </c>
      <c r="L20" s="6">
        <v>18875</v>
      </c>
      <c r="M20" s="6">
        <v>28875</v>
      </c>
      <c r="N20" s="6">
        <v>28875</v>
      </c>
      <c r="O20" s="6">
        <v>28875</v>
      </c>
    </row>
    <row r="21" spans="1:15" x14ac:dyDescent="0.25">
      <c r="E21" s="9"/>
      <c r="F21" s="4">
        <v>4000</v>
      </c>
      <c r="G21" s="6">
        <v>-35200</v>
      </c>
      <c r="H21" s="6">
        <v>-25200</v>
      </c>
      <c r="I21" s="6">
        <v>-15200</v>
      </c>
      <c r="J21" s="6">
        <v>-5200</v>
      </c>
      <c r="K21" s="6">
        <v>4800</v>
      </c>
      <c r="L21" s="6">
        <v>14800</v>
      </c>
      <c r="M21" s="6">
        <v>24800</v>
      </c>
      <c r="N21" s="6">
        <v>34800</v>
      </c>
      <c r="O21" s="6">
        <v>34800</v>
      </c>
    </row>
    <row r="22" spans="1:15" x14ac:dyDescent="0.25">
      <c r="E22" s="9"/>
      <c r="F22" s="4">
        <v>4500</v>
      </c>
      <c r="G22" s="6">
        <v>-40850</v>
      </c>
      <c r="H22" s="6">
        <v>-30850</v>
      </c>
      <c r="I22" s="6">
        <v>-20850</v>
      </c>
      <c r="J22" s="6">
        <v>-10850</v>
      </c>
      <c r="K22" s="6">
        <v>-850</v>
      </c>
      <c r="L22" s="6">
        <v>9150</v>
      </c>
      <c r="M22" s="6">
        <v>19150</v>
      </c>
      <c r="N22" s="6">
        <v>29150</v>
      </c>
      <c r="O22" s="6">
        <v>39150</v>
      </c>
    </row>
  </sheetData>
  <mergeCells count="3">
    <mergeCell ref="A1:B1"/>
    <mergeCell ref="G12:O12"/>
    <mergeCell ref="E14:E22"/>
  </mergeCells>
  <conditionalFormatting sqref="G14:O22">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Sohail Shrestha</dc:creator>
  <cp:lastModifiedBy>Sohail Shrestha</cp:lastModifiedBy>
  <dcterms:created xsi:type="dcterms:W3CDTF">2024-02-09T11:50:16Z</dcterms:created>
  <dcterms:modified xsi:type="dcterms:W3CDTF">2024-02-09T12:20:56Z</dcterms:modified>
</cp:coreProperties>
</file>