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4769e0e656c0266/Documents/Data_analysis/coursera/Business Analytics w_excel_Ele_to_Adv/"/>
    </mc:Choice>
  </mc:AlternateContent>
  <xr:revisionPtr revIDLastSave="115" documentId="8_{6EB6DACD-0E22-44ED-A149-EA1F1F90415C}" xr6:coauthVersionLast="47" xr6:coauthVersionMax="47" xr10:uidLastSave="{0EB0BF85-CAAE-44EA-B3BF-FEE4F0C144C1}"/>
  <bookViews>
    <workbookView xWindow="-120" yWindow="-120" windowWidth="29040" windowHeight="16440" xr2:uid="{CBD711F9-9FF2-45FA-A014-396B804A158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0" i="1" l="1"/>
  <c r="F21" i="1"/>
  <c r="F22" i="1"/>
  <c r="F23" i="1"/>
  <c r="F19" i="1"/>
  <c r="E23" i="1"/>
  <c r="C22" i="1"/>
  <c r="E20" i="1"/>
  <c r="E21" i="1"/>
  <c r="E22" i="1"/>
  <c r="D20" i="1"/>
  <c r="D21" i="1" s="1"/>
  <c r="D22" i="1" s="1"/>
  <c r="D23" i="1" s="1"/>
  <c r="D19" i="1"/>
  <c r="C20" i="1"/>
  <c r="C21" i="1" s="1"/>
  <c r="C23" i="1" s="1"/>
  <c r="C19" i="1"/>
  <c r="B22" i="1"/>
  <c r="B21" i="1"/>
  <c r="B20" i="1"/>
  <c r="B23" i="1" s="1"/>
  <c r="B19" i="1"/>
  <c r="B18" i="1"/>
  <c r="E19" i="1"/>
  <c r="D18" i="1"/>
  <c r="B11" i="1"/>
  <c r="C13" i="1"/>
  <c r="C18" i="1"/>
  <c r="C7" i="1"/>
  <c r="B7" i="1"/>
  <c r="B13" i="1" l="1"/>
  <c r="F18" i="1"/>
  <c r="E18" i="1"/>
</calcChain>
</file>

<file path=xl/sharedStrings.xml><?xml version="1.0" encoding="utf-8"?>
<sst xmlns="http://schemas.openxmlformats.org/spreadsheetml/2006/main" count="18" uniqueCount="16">
  <si>
    <t>Woodworks Bookshelf Co.</t>
  </si>
  <si>
    <t>Cherry</t>
  </si>
  <si>
    <t>Oak</t>
  </si>
  <si>
    <t>Costs:</t>
  </si>
  <si>
    <t>Board F eet</t>
  </si>
  <si>
    <t>Unit Cost</t>
  </si>
  <si>
    <t>Material Cost</t>
  </si>
  <si>
    <t>Labor Req'd</t>
  </si>
  <si>
    <t>Labor Rate:</t>
  </si>
  <si>
    <t>Labor Cost:</t>
  </si>
  <si>
    <t>Total Cost:</t>
  </si>
  <si>
    <t>Cost Increase:</t>
  </si>
  <si>
    <t>Year</t>
  </si>
  <si>
    <t>Labor</t>
  </si>
  <si>
    <t>Total Oak</t>
  </si>
  <si>
    <t>Total Cherry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</si>
</sst>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</cellStyleXfs>
  <cellXfs count="18">
    <xf numFmtId="0" fontId="0" fillId="0" borderId="0" xfId="0"/>
    <xf numFmtId="0" fontId="0" fillId="0" borderId="0" xfId="0" applyAlignment="1">
      <alignment horizontal="center"/>
    </xf>
    <xf numFmtId="44" fontId="0" fillId="0" borderId="0" xfId="1" applyFont="1"/>
    <xf numFmtId="44" fontId="0" fillId="0" borderId="0" xfId="0" applyNumberFormat="1"/>
    <xf numFmtId="0" fontId="0" fillId="0" borderId="0" xfId="0" applyAlignment="1">
      <alignment horizontal="left" indent="1"/>
    </xf>
    <xf numFmtId="0" fontId="3" fillId="0" borderId="0" xfId="0" applyFont="1" applyAlignment="1">
      <alignment horizontal="center"/>
    </xf>
    <xf numFmtId="0" fontId="0" fillId="0" borderId="0" xfId="1" applyNumberFormat="1" applyFont="1"/>
    <xf numFmtId="0" fontId="0" fillId="0" borderId="0" xfId="0" applyAlignment="1">
      <alignment horizontal="left"/>
    </xf>
    <xf numFmtId="0" fontId="2" fillId="0" borderId="1" xfId="3" applyAlignment="1">
      <alignment horizontal="center"/>
    </xf>
    <xf numFmtId="44" fontId="0" fillId="0" borderId="0" xfId="1" applyNumberFormat="1" applyFont="1"/>
    <xf numFmtId="10" fontId="0" fillId="2" borderId="0" xfId="2" applyNumberFormat="1" applyFont="1" applyFill="1"/>
    <xf numFmtId="0" fontId="3" fillId="0" borderId="2" xfId="0" applyFont="1" applyBorder="1" applyAlignment="1">
      <alignment horizontal="center"/>
    </xf>
    <xf numFmtId="44" fontId="3" fillId="0" borderId="2" xfId="0" applyNumberFormat="1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0" fillId="0" borderId="0" xfId="1" applyNumberFormat="1" applyFont="1" applyAlignment="1">
      <alignment horizontal="center"/>
    </xf>
    <xf numFmtId="44" fontId="0" fillId="0" borderId="0" xfId="1" applyFont="1" applyAlignment="1"/>
    <xf numFmtId="44" fontId="0" fillId="0" borderId="2" xfId="0" applyNumberFormat="1" applyBorder="1" applyAlignment="1">
      <alignment horizontal="center"/>
    </xf>
  </cellXfs>
  <cellStyles count="4">
    <cellStyle name="Currency" xfId="1" builtinId="4"/>
    <cellStyle name="Heading 2" xfId="3" builtinId="17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Woodworks Bookshelf Co. Cost projections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Sheet1!$E$17</c:f>
              <c:strCache>
                <c:ptCount val="1"/>
                <c:pt idx="0">
                  <c:v>Total Cherry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Sheet1!$A$18:$A$23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Sheet1!$E$18:$E$23</c:f>
              <c:numCache>
                <c:formatCode>_("$"* #,##0.00_);_("$"* \(#,##0.00\);_("$"* "-"??_);_(@_)</c:formatCode>
                <c:ptCount val="6"/>
                <c:pt idx="0">
                  <c:v>461</c:v>
                </c:pt>
                <c:pt idx="1">
                  <c:v>469.4</c:v>
                </c:pt>
                <c:pt idx="2">
                  <c:v>477.96163999999999</c:v>
                </c:pt>
                <c:pt idx="3">
                  <c:v>486.68819995999996</c:v>
                </c:pt>
                <c:pt idx="4">
                  <c:v>495.58302956803993</c:v>
                </c:pt>
                <c:pt idx="5">
                  <c:v>504.64954977880791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84C-423A-A39A-3982C470F493}"/>
            </c:ext>
          </c:extLst>
        </c:ser>
        <c:ser>
          <c:idx val="4"/>
          <c:order val="1"/>
          <c:tx>
            <c:strRef>
              <c:f>Sheet1!$F$17</c:f>
              <c:strCache>
                <c:ptCount val="1"/>
                <c:pt idx="0">
                  <c:v>Total Oak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Sheet1!$A$18:$A$23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Sheet1!$F$18:$F$23</c:f>
              <c:numCache>
                <c:formatCode>_("$"* #,##0.00_);_("$"* \(#,##0.00\);_("$"* "-"??_);_(@_)</c:formatCode>
                <c:ptCount val="6"/>
                <c:pt idx="0">
                  <c:v>425</c:v>
                </c:pt>
                <c:pt idx="1">
                  <c:v>431.63299999999998</c:v>
                </c:pt>
                <c:pt idx="2">
                  <c:v>438.36988099999996</c:v>
                </c:pt>
                <c:pt idx="3">
                  <c:v>445.21227577699995</c:v>
                </c:pt>
                <c:pt idx="4">
                  <c:v>452.16184286720886</c:v>
                </c:pt>
                <c:pt idx="5">
                  <c:v>459.22026697398138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84C-423A-A39A-3982C470F4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9330384"/>
        <c:axId val="569331464"/>
      </c:lineChart>
      <c:catAx>
        <c:axId val="569330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331464"/>
        <c:crosses val="autoZero"/>
        <c:auto val="1"/>
        <c:lblAlgn val="ctr"/>
        <c:lblOffset val="100"/>
        <c:noMultiLvlLbl val="0"/>
      </c:catAx>
      <c:valAx>
        <c:axId val="569331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Cost</a:t>
                </a:r>
                <a:r>
                  <a:rPr lang="en-US" baseline="0"/>
                  <a:t> ($)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330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581024</xdr:colOff>
      <xdr:row>1</xdr:row>
      <xdr:rowOff>147636</xdr:rowOff>
    </xdr:from>
    <xdr:to>
      <xdr:col>15</xdr:col>
      <xdr:colOff>209549</xdr:colOff>
      <xdr:row>18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793839-6F32-2307-F6CE-464979412C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ABB1A-4709-4873-A9B3-56C440A49D1B}">
  <dimension ref="A1:K23"/>
  <sheetViews>
    <sheetView tabSelected="1" workbookViewId="0">
      <selection activeCell="T13" sqref="T13"/>
    </sheetView>
  </sheetViews>
  <sheetFormatPr defaultRowHeight="15" x14ac:dyDescent="0.25"/>
  <cols>
    <col min="1" max="1" width="14.42578125" customWidth="1"/>
    <col min="2" max="4" width="9" bestFit="1" customWidth="1"/>
    <col min="5" max="5" width="12" bestFit="1" customWidth="1"/>
    <col min="6" max="6" width="11" bestFit="1" customWidth="1"/>
  </cols>
  <sheetData>
    <row r="1" spans="1:11" ht="18" thickBot="1" x14ac:dyDescent="0.35">
      <c r="A1" s="8" t="s">
        <v>0</v>
      </c>
      <c r="B1" s="8"/>
      <c r="C1" s="8"/>
    </row>
    <row r="2" spans="1:11" ht="15.75" thickTop="1" x14ac:dyDescent="0.25"/>
    <row r="3" spans="1:11" x14ac:dyDescent="0.25">
      <c r="I3" s="4"/>
      <c r="J3" s="3"/>
      <c r="K3" s="3"/>
    </row>
    <row r="4" spans="1:11" x14ac:dyDescent="0.25">
      <c r="A4" s="5" t="s">
        <v>3</v>
      </c>
      <c r="B4" s="5" t="s">
        <v>1</v>
      </c>
      <c r="C4" s="5" t="s">
        <v>2</v>
      </c>
      <c r="D4" s="5"/>
      <c r="I4" s="4"/>
      <c r="J4" s="3"/>
      <c r="K4" s="3"/>
    </row>
    <row r="5" spans="1:11" x14ac:dyDescent="0.25">
      <c r="A5" s="1" t="s">
        <v>4</v>
      </c>
      <c r="B5">
        <v>30</v>
      </c>
      <c r="C5">
        <v>30</v>
      </c>
    </row>
    <row r="6" spans="1:11" x14ac:dyDescent="0.25">
      <c r="A6" s="1" t="s">
        <v>5</v>
      </c>
      <c r="B6" s="2">
        <v>5.5</v>
      </c>
      <c r="C6" s="2">
        <v>4.3</v>
      </c>
      <c r="D6" s="2"/>
    </row>
    <row r="7" spans="1:11" x14ac:dyDescent="0.25">
      <c r="A7" s="1" t="s">
        <v>6</v>
      </c>
      <c r="B7" s="2">
        <f>B5*B6</f>
        <v>165</v>
      </c>
      <c r="C7" s="2">
        <f>C5*C6</f>
        <v>129</v>
      </c>
      <c r="D7" s="2"/>
    </row>
    <row r="8" spans="1:11" x14ac:dyDescent="0.25">
      <c r="A8" s="1"/>
      <c r="B8" s="2"/>
      <c r="C8" s="2"/>
      <c r="D8" s="2"/>
    </row>
    <row r="9" spans="1:11" x14ac:dyDescent="0.25">
      <c r="A9" s="7" t="s">
        <v>7</v>
      </c>
      <c r="B9" s="15">
        <v>16</v>
      </c>
      <c r="C9" s="15"/>
      <c r="D9" s="2"/>
    </row>
    <row r="10" spans="1:11" x14ac:dyDescent="0.25">
      <c r="A10" s="7" t="s">
        <v>8</v>
      </c>
      <c r="B10" s="16">
        <v>18.5</v>
      </c>
      <c r="C10" s="16"/>
      <c r="D10" s="2"/>
    </row>
    <row r="11" spans="1:11" x14ac:dyDescent="0.25">
      <c r="A11" s="7" t="s">
        <v>9</v>
      </c>
      <c r="B11" s="16">
        <f>B9*B10</f>
        <v>296</v>
      </c>
      <c r="C11" s="16"/>
      <c r="D11" s="2"/>
    </row>
    <row r="12" spans="1:11" x14ac:dyDescent="0.25">
      <c r="A12" s="7"/>
      <c r="B12" s="6"/>
      <c r="C12" s="6"/>
      <c r="D12" s="2"/>
    </row>
    <row r="13" spans="1:11" x14ac:dyDescent="0.25">
      <c r="A13" s="7" t="s">
        <v>10</v>
      </c>
      <c r="B13" s="9">
        <f>B11+B7</f>
        <v>461</v>
      </c>
      <c r="C13" s="9">
        <f>C11+C7</f>
        <v>129</v>
      </c>
      <c r="D13" s="2"/>
    </row>
    <row r="15" spans="1:11" x14ac:dyDescent="0.25">
      <c r="A15" t="s">
        <v>11</v>
      </c>
      <c r="B15" s="10">
        <v>2.4E-2</v>
      </c>
      <c r="C15" s="10">
        <v>1.7000000000000001E-2</v>
      </c>
      <c r="D15" s="10">
        <v>1.4999999999999999E-2</v>
      </c>
    </row>
    <row r="17" spans="1:6" x14ac:dyDescent="0.25">
      <c r="A17" s="11" t="s">
        <v>12</v>
      </c>
      <c r="B17" s="11" t="s">
        <v>1</v>
      </c>
      <c r="C17" s="11" t="s">
        <v>2</v>
      </c>
      <c r="D17" s="12" t="s">
        <v>13</v>
      </c>
      <c r="E17" s="14" t="s">
        <v>15</v>
      </c>
      <c r="F17" s="14" t="s">
        <v>14</v>
      </c>
    </row>
    <row r="18" spans="1:6" x14ac:dyDescent="0.25">
      <c r="A18" s="13">
        <v>0</v>
      </c>
      <c r="B18" s="17">
        <f>B7</f>
        <v>165</v>
      </c>
      <c r="C18" s="17">
        <f>C7</f>
        <v>129</v>
      </c>
      <c r="D18" s="17">
        <f>B11</f>
        <v>296</v>
      </c>
      <c r="E18" s="17">
        <f>B18+D18</f>
        <v>461</v>
      </c>
      <c r="F18" s="17">
        <f>C18+D18</f>
        <v>425</v>
      </c>
    </row>
    <row r="19" spans="1:6" x14ac:dyDescent="0.25">
      <c r="A19" s="13">
        <v>1</v>
      </c>
      <c r="B19" s="17">
        <f>B18*(1+$B$15)</f>
        <v>168.96</v>
      </c>
      <c r="C19" s="17">
        <f>C18*(1+$C$15)</f>
        <v>131.19299999999998</v>
      </c>
      <c r="D19" s="17">
        <f>D18*(1+$D$15)</f>
        <v>300.44</v>
      </c>
      <c r="E19" s="17">
        <f>B19+D19</f>
        <v>469.4</v>
      </c>
      <c r="F19" s="17">
        <f>C19+D19</f>
        <v>431.63299999999998</v>
      </c>
    </row>
    <row r="20" spans="1:6" x14ac:dyDescent="0.25">
      <c r="A20" s="13">
        <v>2</v>
      </c>
      <c r="B20" s="17">
        <f t="shared" ref="B20:B23" si="0">B19*(1+$B$15)</f>
        <v>173.01504</v>
      </c>
      <c r="C20" s="17">
        <f t="shared" ref="C20:C23" si="1">C19*(1+$C$15)</f>
        <v>133.42328099999997</v>
      </c>
      <c r="D20" s="17">
        <f t="shared" ref="D20:D23" si="2">D19*(1+$D$15)</f>
        <v>304.94659999999999</v>
      </c>
      <c r="E20" s="17">
        <f t="shared" ref="E20:E23" si="3">B20+D20</f>
        <v>477.96163999999999</v>
      </c>
      <c r="F20" s="17">
        <f t="shared" ref="F20:F23" si="4">C20+D20</f>
        <v>438.36988099999996</v>
      </c>
    </row>
    <row r="21" spans="1:6" x14ac:dyDescent="0.25">
      <c r="A21" s="13">
        <v>3</v>
      </c>
      <c r="B21" s="17">
        <f>B20*(1+$B$15)</f>
        <v>177.16740096000001</v>
      </c>
      <c r="C21" s="17">
        <f t="shared" si="1"/>
        <v>135.69147677699996</v>
      </c>
      <c r="D21" s="17">
        <f t="shared" si="2"/>
        <v>309.52079899999995</v>
      </c>
      <c r="E21" s="17">
        <f t="shared" si="3"/>
        <v>486.68819995999996</v>
      </c>
      <c r="F21" s="17">
        <f t="shared" si="4"/>
        <v>445.21227577699995</v>
      </c>
    </row>
    <row r="22" spans="1:6" x14ac:dyDescent="0.25">
      <c r="A22" s="13">
        <v>4</v>
      </c>
      <c r="B22" s="17">
        <f>B21*(1+$B$15)</f>
        <v>181.41941858304003</v>
      </c>
      <c r="C22" s="17">
        <f>C21*(1+$C$15)</f>
        <v>137.99823188220896</v>
      </c>
      <c r="D22" s="17">
        <f t="shared" si="2"/>
        <v>314.16361098499993</v>
      </c>
      <c r="E22" s="17">
        <f t="shared" si="3"/>
        <v>495.58302956803993</v>
      </c>
      <c r="F22" s="17">
        <f t="shared" si="4"/>
        <v>452.16184286720886</v>
      </c>
    </row>
    <row r="23" spans="1:6" x14ac:dyDescent="0.25">
      <c r="A23" s="13">
        <v>5</v>
      </c>
      <c r="B23" s="17">
        <f t="shared" si="0"/>
        <v>185.77348462903299</v>
      </c>
      <c r="C23" s="17">
        <f t="shared" si="1"/>
        <v>140.34420182420649</v>
      </c>
      <c r="D23" s="17">
        <f t="shared" si="2"/>
        <v>318.87606514977489</v>
      </c>
      <c r="E23" s="17">
        <f>B23+D23</f>
        <v>504.64954977880791</v>
      </c>
      <c r="F23" s="17">
        <f t="shared" si="4"/>
        <v>459.22026697398138</v>
      </c>
    </row>
  </sheetData>
  <mergeCells count="4">
    <mergeCell ref="A1:C1"/>
    <mergeCell ref="B9:C9"/>
    <mergeCell ref="B10:C10"/>
    <mergeCell ref="B11:C1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Sohail Shrestha</dc:creator>
  <cp:lastModifiedBy>Sohail Shrestha</cp:lastModifiedBy>
  <dcterms:created xsi:type="dcterms:W3CDTF">2024-02-03T12:08:06Z</dcterms:created>
  <dcterms:modified xsi:type="dcterms:W3CDTF">2024-02-05T04:51:44Z</dcterms:modified>
</cp:coreProperties>
</file>