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Douaa/DouaaNitai/"/>
    </mc:Choice>
  </mc:AlternateContent>
  <xr:revisionPtr revIDLastSave="0" documentId="8_{A1AEDFAE-FA90-6740-AF68-6E0C0C57DB02}" xr6:coauthVersionLast="47" xr6:coauthVersionMax="47" xr10:uidLastSave="{00000000-0000-0000-0000-000000000000}"/>
  <bookViews>
    <workbookView xWindow="-20" yWindow="500" windowWidth="28800" windowHeight="16400" activeTab="2" xr2:uid="{00000000-000D-0000-FFFF-FFFF00000000}"/>
  </bookViews>
  <sheets>
    <sheet name="Insertion Experiment" sheetId="1" r:id="rId1"/>
    <sheet name="Deletion Experiment" sheetId="2" r:id="rId2"/>
    <sheet name="Insertion_Deletion Experiment" sheetId="4" r:id="rId3"/>
  </sheets>
  <definedNames>
    <definedName name="_xlchart.v1.0" hidden="1">'Insertion Experiment'!$C$2:$C$11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E3" i="2"/>
  <c r="E4" i="2"/>
  <c r="E5" i="2"/>
  <c r="E6" i="2"/>
  <c r="E7" i="2"/>
  <c r="E8" i="2"/>
  <c r="E9" i="2"/>
  <c r="E10" i="2"/>
  <c r="E11" i="2"/>
  <c r="E2" i="2"/>
  <c r="D3" i="1"/>
  <c r="D4" i="1"/>
  <c r="D5" i="1"/>
  <c r="D6" i="1"/>
  <c r="D7" i="1"/>
  <c r="D8" i="1"/>
  <c r="D9" i="1"/>
  <c r="D10" i="1"/>
  <c r="D11" i="1"/>
  <c r="D2" i="1"/>
  <c r="B3" i="1"/>
  <c r="B4" i="1"/>
  <c r="B5" i="1"/>
  <c r="B6" i="1"/>
  <c r="B7" i="1"/>
  <c r="B8" i="1"/>
  <c r="B9" i="1"/>
  <c r="B10" i="1"/>
  <c r="B11" i="1"/>
  <c r="B2" i="1"/>
  <c r="B3" i="4"/>
  <c r="B4" i="4"/>
  <c r="B5" i="4"/>
  <c r="B6" i="4"/>
  <c r="B7" i="4"/>
  <c r="B8" i="4"/>
  <c r="B9" i="4"/>
  <c r="B10" i="4"/>
  <c r="B11" i="4"/>
  <c r="B2" i="4"/>
</calcChain>
</file>

<file path=xl/sharedStrings.xml><?xml version="1.0" encoding="utf-8"?>
<sst xmlns="http://schemas.openxmlformats.org/spreadsheetml/2006/main" count="12" uniqueCount="8">
  <si>
    <t>Arrangement Number i</t>
  </si>
  <si>
    <t>Insertion Experiment</t>
  </si>
  <si>
    <t>Deletion Experiment</t>
  </si>
  <si>
    <t>Insertion/Deletion Experiment</t>
  </si>
  <si>
    <t>Tree Size</t>
  </si>
  <si>
    <t>Tree Size (n</t>
  </si>
  <si>
    <t xml:space="preserve">Tree Size (n) </t>
  </si>
  <si>
    <t>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</si>
</sst>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7562098215982"/>
          <c:y val="0.11684049079754603"/>
          <c:w val="0.75432933926737422"/>
          <c:h val="0.73837954688179319"/>
        </c:manualLayout>
      </c:layout>
      <c:scatterChart>
        <c:scatterStyle val="lineMarker"/>
        <c:varyColors val="0"/>
        <c:ser>
          <c:idx val="0"/>
          <c:order val="0"/>
          <c:tx>
            <c:v>Insertions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810681273536463E-2"/>
                  <c:y val="-1.561349693251535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f = 1n - 16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'Insertion Experiment'!$B$2:$B$11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'Insertion Experiment'!$C$2:$C$11</c:f>
              <c:numCache>
                <c:formatCode>General</c:formatCode>
                <c:ptCount val="10"/>
                <c:pt idx="0">
                  <c:v>2987</c:v>
                </c:pt>
                <c:pt idx="1">
                  <c:v>5986</c:v>
                </c:pt>
                <c:pt idx="2">
                  <c:v>11985</c:v>
                </c:pt>
                <c:pt idx="3">
                  <c:v>23984</c:v>
                </c:pt>
                <c:pt idx="4">
                  <c:v>47983</c:v>
                </c:pt>
                <c:pt idx="5">
                  <c:v>95982</c:v>
                </c:pt>
                <c:pt idx="6">
                  <c:v>191981</c:v>
                </c:pt>
                <c:pt idx="7">
                  <c:v>383980</c:v>
                </c:pt>
                <c:pt idx="8">
                  <c:v>767979</c:v>
                </c:pt>
                <c:pt idx="9">
                  <c:v>1535978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F-8C4A-8610-226ED7F6CA05}"/>
            </c:ext>
          </c:extLst>
        </c:ser>
        <c:ser>
          <c:idx val="1"/>
          <c:order val="1"/>
          <c:tx>
            <c:v>g(n)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 Experiment'!$B$2:$B$11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'Insertion Experiment'!$D$2:$D$11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3F-8C4A-8610-226ED7F6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40719"/>
        <c:axId val="2085558992"/>
      </c:scatterChart>
      <c:valAx>
        <c:axId val="839640719"/>
        <c:scaling>
          <c:orientation val="minMax"/>
          <c:max val="16000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Tree</a:t>
                </a:r>
                <a:r>
                  <a:rPr lang="en-GB" sz="1400" baseline="0"/>
                  <a:t> size (</a:t>
                </a:r>
                <a:r>
                  <a:rPr lang="en-GB" sz="1400"/>
                  <a:t>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85558992"/>
        <c:crosses val="autoZero"/>
        <c:crossBetween val="midCat"/>
      </c:valAx>
      <c:valAx>
        <c:axId val="2085558992"/>
        <c:scaling>
          <c:orientation val="minMax"/>
          <c:max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Rebalances,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3964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99351791162351"/>
          <c:y val="3.1337449598187496E-2"/>
          <c:w val="0.64057321927016153"/>
          <c:h val="0.8282849083373991"/>
        </c:manualLayout>
      </c:layout>
      <c:scatterChart>
        <c:scatterStyle val="lineMarker"/>
        <c:varyColors val="0"/>
        <c:ser>
          <c:idx val="0"/>
          <c:order val="0"/>
          <c:tx>
            <c:v>f(n)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f = 0.2595n - 21.423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'Deletion Experiment'!$E$2:$E$11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'Deletion Experiment'!$D$2:$D$11</c:f>
              <c:numCache>
                <c:formatCode>General</c:formatCode>
                <c:ptCount val="10"/>
                <c:pt idx="0">
                  <c:v>810</c:v>
                </c:pt>
                <c:pt idx="1">
                  <c:v>1573</c:v>
                </c:pt>
                <c:pt idx="2">
                  <c:v>2981</c:v>
                </c:pt>
                <c:pt idx="3">
                  <c:v>6244</c:v>
                </c:pt>
                <c:pt idx="4">
                  <c:v>12456</c:v>
                </c:pt>
                <c:pt idx="5">
                  <c:v>24795</c:v>
                </c:pt>
                <c:pt idx="6">
                  <c:v>49598</c:v>
                </c:pt>
                <c:pt idx="7">
                  <c:v>100093</c:v>
                </c:pt>
                <c:pt idx="8">
                  <c:v>199044</c:v>
                </c:pt>
                <c:pt idx="9">
                  <c:v>398606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5-8B48-8E9C-75F07964FE11}"/>
            </c:ext>
          </c:extLst>
        </c:ser>
        <c:ser>
          <c:idx val="1"/>
          <c:order val="1"/>
          <c:tx>
            <c:v>g(n)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'Deletion Experiment'!$E$2:$E$11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'Deletion Experiment'!$E$2:$E$11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85-8B48-8E9C-75F07964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28703"/>
        <c:axId val="935478271"/>
      </c:scatterChart>
      <c:valAx>
        <c:axId val="936228703"/>
        <c:scaling>
          <c:orientation val="minMax"/>
          <c:max val="16000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Tree Size </a:t>
                </a:r>
                <a:r>
                  <a:rPr lang="en-GB" sz="1400" baseline="0"/>
                  <a:t>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35478271"/>
        <c:crosses val="autoZero"/>
        <c:crossBetween val="midCat"/>
      </c:valAx>
      <c:valAx>
        <c:axId val="935478271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Reblan</a:t>
                </a:r>
                <a:r>
                  <a:rPr lang="en-GB" sz="1400" baseline="0"/>
                  <a:t>ces</a:t>
                </a:r>
                <a:r>
                  <a:rPr lang="he-IL" sz="1400" baseline="0"/>
                  <a:t> </a:t>
                </a:r>
                <a:r>
                  <a:rPr lang="en-US" sz="1400" baseline="0"/>
                  <a:t>f</a:t>
                </a:r>
                <a:endParaRPr lang="en-GB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3622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25535101103928"/>
          <c:y val="0.40387803742772704"/>
          <c:w val="0.19288403824844619"/>
          <c:h val="0.2805583315107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Insert</a:t>
            </a:r>
            <a:r>
              <a:rPr lang="en-GB" baseline="0"/>
              <a:t> and Delete Alternately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0.13616822429906542"/>
          <c:y val="0.10160284758925682"/>
          <c:w val="0.70384958422253308"/>
          <c:h val="0.77161622262970553"/>
        </c:manualLayout>
      </c:layout>
      <c:scatterChart>
        <c:scatterStyle val="lineMarker"/>
        <c:varyColors val="0"/>
        <c:ser>
          <c:idx val="0"/>
          <c:order val="0"/>
          <c:tx>
            <c:v>Insert-Delete Experiment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616748840974318E-2"/>
                  <c:y val="1.89315068493150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f = 1.5921n + 16815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0.9975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4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'Insertion_Deletion Experiment'!$B$2:$B$11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'Insertion_Deletion Experiment'!$C$2:$C$11</c:f>
              <c:numCache>
                <c:formatCode>General</c:formatCode>
                <c:ptCount val="10"/>
                <c:pt idx="0">
                  <c:v>4826</c:v>
                </c:pt>
                <c:pt idx="1">
                  <c:v>9608</c:v>
                </c:pt>
                <c:pt idx="2">
                  <c:v>24293</c:v>
                </c:pt>
                <c:pt idx="3">
                  <c:v>51230</c:v>
                </c:pt>
                <c:pt idx="4">
                  <c:v>95922</c:v>
                </c:pt>
                <c:pt idx="5">
                  <c:v>152840</c:v>
                </c:pt>
                <c:pt idx="6">
                  <c:v>305592</c:v>
                </c:pt>
                <c:pt idx="7">
                  <c:v>739033</c:v>
                </c:pt>
                <c:pt idx="8">
                  <c:v>1226673</c:v>
                </c:pt>
                <c:pt idx="9">
                  <c:v>2444432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5-7844-8DD3-9671FFD83BF8}"/>
            </c:ext>
          </c:extLst>
        </c:ser>
        <c:ser>
          <c:idx val="1"/>
          <c:order val="1"/>
          <c:tx>
            <c:v>g(n)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'Insertion_Deletion Experiment'!$B$2:$B$11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'Insertion_Deletion Experiment'!$D$2:$D$11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C5-7844-8DD3-9671FFD83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607903"/>
        <c:axId val="859742095"/>
      </c:scatterChart>
      <c:valAx>
        <c:axId val="859607903"/>
        <c:scaling>
          <c:orientation val="minMax"/>
          <c:max val="16000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Tree Size (n)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59742095"/>
        <c:crosses val="autoZero"/>
        <c:crossBetween val="midCat"/>
      </c:valAx>
      <c:valAx>
        <c:axId val="859742095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Rebalances,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5960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99911693281332"/>
          <c:y val="0.46640319275159098"/>
          <c:w val="0.20678592979615865"/>
          <c:h val="0.22633070866141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4</xdr:row>
      <xdr:rowOff>50800</xdr:rowOff>
    </xdr:from>
    <xdr:to>
      <xdr:col>16</xdr:col>
      <xdr:colOff>38100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A0BA9-2C00-B86E-02F6-E1E153FD5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16</xdr:col>
      <xdr:colOff>355600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C745C-2757-2EEE-4974-CE84FC7CA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0</xdr:row>
      <xdr:rowOff>0</xdr:rowOff>
    </xdr:from>
    <xdr:to>
      <xdr:col>15</xdr:col>
      <xdr:colOff>304800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87A6B-2F58-C489-CA5C-A47EB5C27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opLeftCell="B1" zoomScale="111" workbookViewId="0">
      <selection activeCell="K31" sqref="K31"/>
    </sheetView>
  </sheetViews>
  <sheetFormatPr baseColWidth="10" defaultColWidth="8.83203125" defaultRowHeight="15" x14ac:dyDescent="0.2"/>
  <cols>
    <col min="1" max="1" width="25.5" customWidth="1"/>
    <col min="2" max="2" width="24.6640625" customWidth="1"/>
    <col min="3" max="3" width="24.1640625" customWidth="1"/>
  </cols>
  <sheetData>
    <row r="1" spans="1:15" x14ac:dyDescent="0.2">
      <c r="A1" s="1" t="s">
        <v>0</v>
      </c>
      <c r="B1" s="1" t="s">
        <v>4</v>
      </c>
      <c r="C1" s="1" t="s">
        <v>1</v>
      </c>
      <c r="D1" s="5" t="s">
        <v>7</v>
      </c>
      <c r="N1" s="3"/>
      <c r="O1" s="4"/>
    </row>
    <row r="2" spans="1:15" x14ac:dyDescent="0.2">
      <c r="A2" s="2">
        <v>1</v>
      </c>
      <c r="B2" s="2">
        <f>1500 * (2^A2)</f>
        <v>3000</v>
      </c>
      <c r="C2" s="2">
        <v>2987</v>
      </c>
      <c r="D2">
        <f>B2</f>
        <v>3000</v>
      </c>
      <c r="N2" s="3"/>
      <c r="O2" s="3"/>
    </row>
    <row r="3" spans="1:15" x14ac:dyDescent="0.2">
      <c r="A3" s="2">
        <v>2</v>
      </c>
      <c r="B3" s="2">
        <f t="shared" ref="B3:B11" si="0">1500 * (2^A3)</f>
        <v>6000</v>
      </c>
      <c r="C3" s="2">
        <v>5986</v>
      </c>
      <c r="D3">
        <f t="shared" ref="D3:D11" si="1">B3</f>
        <v>6000</v>
      </c>
      <c r="N3" s="3"/>
      <c r="O3" s="3"/>
    </row>
    <row r="4" spans="1:15" x14ac:dyDescent="0.2">
      <c r="A4" s="2">
        <v>3</v>
      </c>
      <c r="B4" s="2">
        <f t="shared" si="0"/>
        <v>12000</v>
      </c>
      <c r="C4" s="2">
        <v>11985</v>
      </c>
      <c r="D4">
        <f t="shared" si="1"/>
        <v>12000</v>
      </c>
      <c r="N4" s="3"/>
      <c r="O4" s="3"/>
    </row>
    <row r="5" spans="1:15" x14ac:dyDescent="0.2">
      <c r="A5" s="2">
        <v>4</v>
      </c>
      <c r="B5" s="2">
        <f t="shared" si="0"/>
        <v>24000</v>
      </c>
      <c r="C5" s="2">
        <v>23984</v>
      </c>
      <c r="D5">
        <f t="shared" si="1"/>
        <v>24000</v>
      </c>
      <c r="N5" s="3"/>
      <c r="O5" s="3"/>
    </row>
    <row r="6" spans="1:15" x14ac:dyDescent="0.2">
      <c r="A6" s="2">
        <v>5</v>
      </c>
      <c r="B6" s="2">
        <f t="shared" si="0"/>
        <v>48000</v>
      </c>
      <c r="C6" s="2">
        <v>47983</v>
      </c>
      <c r="D6">
        <f t="shared" si="1"/>
        <v>48000</v>
      </c>
      <c r="N6" s="3"/>
      <c r="O6" s="3"/>
    </row>
    <row r="7" spans="1:15" x14ac:dyDescent="0.2">
      <c r="A7" s="2">
        <v>6</v>
      </c>
      <c r="B7" s="2">
        <f t="shared" si="0"/>
        <v>96000</v>
      </c>
      <c r="C7" s="2">
        <v>95982</v>
      </c>
      <c r="D7">
        <f t="shared" si="1"/>
        <v>96000</v>
      </c>
      <c r="N7" s="3"/>
      <c r="O7" s="3"/>
    </row>
    <row r="8" spans="1:15" x14ac:dyDescent="0.2">
      <c r="A8" s="2">
        <v>7</v>
      </c>
      <c r="B8" s="2">
        <f t="shared" si="0"/>
        <v>192000</v>
      </c>
      <c r="C8" s="2">
        <v>191981</v>
      </c>
      <c r="D8">
        <f t="shared" si="1"/>
        <v>192000</v>
      </c>
      <c r="N8" s="3"/>
      <c r="O8" s="3"/>
    </row>
    <row r="9" spans="1:15" x14ac:dyDescent="0.2">
      <c r="A9" s="2">
        <v>8</v>
      </c>
      <c r="B9" s="2">
        <f t="shared" si="0"/>
        <v>384000</v>
      </c>
      <c r="C9" s="2">
        <v>383980</v>
      </c>
      <c r="D9">
        <f t="shared" si="1"/>
        <v>384000</v>
      </c>
      <c r="N9" s="3"/>
      <c r="O9" s="3"/>
    </row>
    <row r="10" spans="1:15" x14ac:dyDescent="0.2">
      <c r="A10" s="2">
        <v>9</v>
      </c>
      <c r="B10" s="2">
        <f t="shared" si="0"/>
        <v>768000</v>
      </c>
      <c r="C10" s="2">
        <v>767979</v>
      </c>
      <c r="D10">
        <f t="shared" si="1"/>
        <v>768000</v>
      </c>
      <c r="N10" s="3"/>
      <c r="O10" s="3"/>
    </row>
    <row r="11" spans="1:15" x14ac:dyDescent="0.2">
      <c r="A11" s="2">
        <v>10</v>
      </c>
      <c r="B11" s="2">
        <f t="shared" si="0"/>
        <v>1536000</v>
      </c>
      <c r="C11" s="2">
        <v>1535978</v>
      </c>
      <c r="D11">
        <f t="shared" si="1"/>
        <v>1536000</v>
      </c>
      <c r="N11" s="3"/>
      <c r="O11" s="3"/>
    </row>
    <row r="12" spans="1:15" x14ac:dyDescent="0.2">
      <c r="N12" s="3"/>
      <c r="O12" s="3"/>
    </row>
    <row r="13" spans="1:15" x14ac:dyDescent="0.2">
      <c r="N13" s="3"/>
      <c r="O13" s="3"/>
    </row>
    <row r="14" spans="1:15" x14ac:dyDescent="0.2">
      <c r="N14" s="3"/>
      <c r="O14" s="3"/>
    </row>
    <row r="15" spans="1:15" x14ac:dyDescent="0.2">
      <c r="N15" s="3"/>
      <c r="O15" s="3"/>
    </row>
    <row r="16" spans="1:15" x14ac:dyDescent="0.2">
      <c r="N16" s="3"/>
      <c r="O16" s="3"/>
    </row>
    <row r="17" spans="14:15" x14ac:dyDescent="0.2">
      <c r="N17" s="3"/>
      <c r="O17" s="3"/>
    </row>
    <row r="18" spans="14:15" x14ac:dyDescent="0.2">
      <c r="N18" s="3"/>
      <c r="O18" s="3"/>
    </row>
    <row r="19" spans="14:15" x14ac:dyDescent="0.2">
      <c r="N19" s="3"/>
      <c r="O19" s="3"/>
    </row>
    <row r="20" spans="14:15" x14ac:dyDescent="0.2">
      <c r="N20" s="3"/>
      <c r="O20" s="3"/>
    </row>
    <row r="21" spans="14:15" x14ac:dyDescent="0.2">
      <c r="N21" s="3"/>
      <c r="O21" s="3"/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opLeftCell="B1" zoomScale="113" workbookViewId="0">
      <selection activeCell="B1" sqref="B1:D11"/>
    </sheetView>
  </sheetViews>
  <sheetFormatPr baseColWidth="10" defaultColWidth="8.83203125" defaultRowHeight="15" x14ac:dyDescent="0.2"/>
  <cols>
    <col min="2" max="2" width="23.33203125" customWidth="1"/>
    <col min="3" max="3" width="24" customWidth="1"/>
    <col min="4" max="4" width="21.1640625" customWidth="1"/>
  </cols>
  <sheetData>
    <row r="1" spans="1:5" x14ac:dyDescent="0.2">
      <c r="B1" s="6" t="s">
        <v>0</v>
      </c>
      <c r="C1" s="6" t="s">
        <v>5</v>
      </c>
      <c r="D1" s="6" t="s">
        <v>2</v>
      </c>
      <c r="E1" t="s">
        <v>7</v>
      </c>
    </row>
    <row r="2" spans="1:5" x14ac:dyDescent="0.2">
      <c r="A2" s="1">
        <v>0</v>
      </c>
      <c r="B2" s="7">
        <v>1</v>
      </c>
      <c r="C2" s="7">
        <v>3000</v>
      </c>
      <c r="D2" s="7">
        <v>810</v>
      </c>
      <c r="E2">
        <f>1500*(2^B2)</f>
        <v>3000</v>
      </c>
    </row>
    <row r="3" spans="1:5" x14ac:dyDescent="0.2">
      <c r="A3" s="1">
        <v>1</v>
      </c>
      <c r="B3" s="7">
        <v>2</v>
      </c>
      <c r="C3" s="7">
        <v>6000</v>
      </c>
      <c r="D3" s="7">
        <v>1573</v>
      </c>
      <c r="E3">
        <f t="shared" ref="E3:E11" si="0">1500*(2^B3)</f>
        <v>6000</v>
      </c>
    </row>
    <row r="4" spans="1:5" x14ac:dyDescent="0.2">
      <c r="A4" s="1">
        <v>2</v>
      </c>
      <c r="B4" s="7">
        <v>3</v>
      </c>
      <c r="C4" s="7">
        <v>12000</v>
      </c>
      <c r="D4" s="7">
        <v>2981</v>
      </c>
      <c r="E4">
        <f t="shared" si="0"/>
        <v>12000</v>
      </c>
    </row>
    <row r="5" spans="1:5" x14ac:dyDescent="0.2">
      <c r="A5" s="1">
        <v>3</v>
      </c>
      <c r="B5" s="7">
        <v>4</v>
      </c>
      <c r="C5" s="7">
        <v>24000</v>
      </c>
      <c r="D5" s="7">
        <v>6244</v>
      </c>
      <c r="E5">
        <f t="shared" si="0"/>
        <v>24000</v>
      </c>
    </row>
    <row r="6" spans="1:5" x14ac:dyDescent="0.2">
      <c r="A6" s="1">
        <v>4</v>
      </c>
      <c r="B6" s="7">
        <v>5</v>
      </c>
      <c r="C6" s="7">
        <v>48000</v>
      </c>
      <c r="D6" s="7">
        <v>12456</v>
      </c>
      <c r="E6">
        <f t="shared" si="0"/>
        <v>48000</v>
      </c>
    </row>
    <row r="7" spans="1:5" x14ac:dyDescent="0.2">
      <c r="A7" s="1">
        <v>5</v>
      </c>
      <c r="B7" s="7">
        <v>6</v>
      </c>
      <c r="C7" s="7">
        <v>96000</v>
      </c>
      <c r="D7" s="7">
        <v>24795</v>
      </c>
      <c r="E7">
        <f t="shared" si="0"/>
        <v>96000</v>
      </c>
    </row>
    <row r="8" spans="1:5" x14ac:dyDescent="0.2">
      <c r="A8" s="1">
        <v>6</v>
      </c>
      <c r="B8" s="7">
        <v>7</v>
      </c>
      <c r="C8" s="7">
        <v>192000</v>
      </c>
      <c r="D8" s="7">
        <v>49598</v>
      </c>
      <c r="E8">
        <f t="shared" si="0"/>
        <v>192000</v>
      </c>
    </row>
    <row r="9" spans="1:5" x14ac:dyDescent="0.2">
      <c r="A9" s="1">
        <v>7</v>
      </c>
      <c r="B9" s="7">
        <v>8</v>
      </c>
      <c r="C9" s="7">
        <v>384000</v>
      </c>
      <c r="D9" s="7">
        <v>100093</v>
      </c>
      <c r="E9">
        <f t="shared" si="0"/>
        <v>384000</v>
      </c>
    </row>
    <row r="10" spans="1:5" x14ac:dyDescent="0.2">
      <c r="A10" s="1">
        <v>8</v>
      </c>
      <c r="B10" s="7">
        <v>9</v>
      </c>
      <c r="C10" s="7">
        <v>768000</v>
      </c>
      <c r="D10" s="7">
        <v>199044</v>
      </c>
      <c r="E10">
        <f t="shared" si="0"/>
        <v>768000</v>
      </c>
    </row>
    <row r="11" spans="1:5" x14ac:dyDescent="0.2">
      <c r="A11" s="1">
        <v>9</v>
      </c>
      <c r="B11" s="7">
        <v>10</v>
      </c>
      <c r="C11" s="7">
        <v>1536000</v>
      </c>
      <c r="D11" s="7">
        <v>398606</v>
      </c>
      <c r="E11">
        <f t="shared" si="0"/>
        <v>1536000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EA30F-5CC8-C34C-B0FD-2FF2DFC7FD44}">
  <dimension ref="A1:D11"/>
  <sheetViews>
    <sheetView tabSelected="1" topLeftCell="A3" workbookViewId="0">
      <selection activeCell="D23" sqref="D23"/>
    </sheetView>
  </sheetViews>
  <sheetFormatPr baseColWidth="10" defaultColWidth="8.83203125" defaultRowHeight="15" x14ac:dyDescent="0.2"/>
  <cols>
    <col min="1" max="1" width="22.1640625" customWidth="1"/>
    <col min="2" max="2" width="20.5" customWidth="1"/>
    <col min="3" max="3" width="29" customWidth="1"/>
  </cols>
  <sheetData>
    <row r="1" spans="1:4" x14ac:dyDescent="0.2">
      <c r="A1" s="9" t="s">
        <v>0</v>
      </c>
      <c r="B1" s="9" t="s">
        <v>6</v>
      </c>
      <c r="C1" s="9" t="s">
        <v>3</v>
      </c>
      <c r="D1" s="5" t="s">
        <v>7</v>
      </c>
    </row>
    <row r="2" spans="1:4" x14ac:dyDescent="0.2">
      <c r="A2" s="8">
        <v>1</v>
      </c>
      <c r="B2" s="8">
        <f>1500* (2^A2)</f>
        <v>3000</v>
      </c>
      <c r="C2" s="8">
        <v>4826</v>
      </c>
      <c r="D2">
        <f>B2</f>
        <v>3000</v>
      </c>
    </row>
    <row r="3" spans="1:4" x14ac:dyDescent="0.2">
      <c r="A3" s="8">
        <v>2</v>
      </c>
      <c r="B3" s="8">
        <f t="shared" ref="B3:B11" si="0">1500* (2^A3)</f>
        <v>6000</v>
      </c>
      <c r="C3" s="8">
        <v>9608</v>
      </c>
      <c r="D3">
        <f t="shared" ref="D3:D11" si="1">B3</f>
        <v>6000</v>
      </c>
    </row>
    <row r="4" spans="1:4" x14ac:dyDescent="0.2">
      <c r="A4" s="8">
        <v>3</v>
      </c>
      <c r="B4" s="8">
        <f t="shared" si="0"/>
        <v>12000</v>
      </c>
      <c r="C4" s="8">
        <v>24293</v>
      </c>
      <c r="D4">
        <f t="shared" si="1"/>
        <v>12000</v>
      </c>
    </row>
    <row r="5" spans="1:4" x14ac:dyDescent="0.2">
      <c r="A5" s="8">
        <v>4</v>
      </c>
      <c r="B5" s="8">
        <f t="shared" si="0"/>
        <v>24000</v>
      </c>
      <c r="C5" s="8">
        <v>51230</v>
      </c>
      <c r="D5">
        <f t="shared" si="1"/>
        <v>24000</v>
      </c>
    </row>
    <row r="6" spans="1:4" x14ac:dyDescent="0.2">
      <c r="A6" s="8">
        <v>5</v>
      </c>
      <c r="B6" s="8">
        <f t="shared" si="0"/>
        <v>48000</v>
      </c>
      <c r="C6" s="8">
        <v>95922</v>
      </c>
      <c r="D6">
        <f t="shared" si="1"/>
        <v>48000</v>
      </c>
    </row>
    <row r="7" spans="1:4" x14ac:dyDescent="0.2">
      <c r="A7" s="8">
        <v>6</v>
      </c>
      <c r="B7" s="8">
        <f t="shared" si="0"/>
        <v>96000</v>
      </c>
      <c r="C7" s="8">
        <v>152840</v>
      </c>
      <c r="D7">
        <f t="shared" si="1"/>
        <v>96000</v>
      </c>
    </row>
    <row r="8" spans="1:4" x14ac:dyDescent="0.2">
      <c r="A8" s="8">
        <v>7</v>
      </c>
      <c r="B8" s="8">
        <f t="shared" si="0"/>
        <v>192000</v>
      </c>
      <c r="C8" s="8">
        <v>305592</v>
      </c>
      <c r="D8">
        <f t="shared" si="1"/>
        <v>192000</v>
      </c>
    </row>
    <row r="9" spans="1:4" x14ac:dyDescent="0.2">
      <c r="A9" s="8">
        <v>8</v>
      </c>
      <c r="B9" s="8">
        <f t="shared" si="0"/>
        <v>384000</v>
      </c>
      <c r="C9" s="8">
        <v>739033</v>
      </c>
      <c r="D9">
        <f t="shared" si="1"/>
        <v>384000</v>
      </c>
    </row>
    <row r="10" spans="1:4" x14ac:dyDescent="0.2">
      <c r="A10" s="8">
        <v>9</v>
      </c>
      <c r="B10" s="8">
        <f t="shared" si="0"/>
        <v>768000</v>
      </c>
      <c r="C10" s="8">
        <v>1226673</v>
      </c>
      <c r="D10">
        <f t="shared" si="1"/>
        <v>768000</v>
      </c>
    </row>
    <row r="11" spans="1:4" x14ac:dyDescent="0.2">
      <c r="A11" s="8">
        <v>10</v>
      </c>
      <c r="B11" s="8">
        <f t="shared" si="0"/>
        <v>1536000</v>
      </c>
      <c r="C11" s="8">
        <v>2444432</v>
      </c>
      <c r="D11">
        <f t="shared" si="1"/>
        <v>1536000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Insertion Experiment</vt:lpstr>
      <vt:lpstr>Deletion Experiment</vt:lpstr>
      <vt:lpstr>Insertion_Deletion 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2022-12-30T16:42:43Z</dcterms:created>
  <dcterms:modified xsi:type="dcterms:W3CDTF">2022-12-31T12:49:30Z</dcterms:modified>
</cp:coreProperties>
</file>