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F:\my stuff\ВМК\Спецкурс - офисное программирование\дз5\Задание _5-2015\"/>
    </mc:Choice>
  </mc:AlternateContent>
  <bookViews>
    <workbookView xWindow="240" yWindow="45" windowWidth="11385" windowHeight="6030" tabRatio="715" activeTab="3"/>
  </bookViews>
  <sheets>
    <sheet name="Кукуруза и горох" sheetId="4" r:id="rId1"/>
    <sheet name="Лисицы и песцы" sheetId="5" r:id="rId2"/>
    <sheet name="Производство мебели" sheetId="1" r:id="rId3"/>
    <sheet name="Закупки для школы" sheetId="2" r:id="rId4"/>
    <sheet name="Ковбойские шляпы" sheetId="3" r:id="rId5"/>
    <sheet name="Игрушки" sheetId="7" r:id="rId6"/>
  </sheets>
  <definedNames>
    <definedName name="solver_adj" localSheetId="3" hidden="1">'Закупки для школы'!$H$16:$H$17</definedName>
    <definedName name="solver_adj" localSheetId="1" hidden="1">'Лисицы и песцы'!$G$18:$G$19</definedName>
    <definedName name="solver_cvg" localSheetId="3" hidden="1">0.0001</definedName>
    <definedName name="solver_cvg" localSheetId="0" hidden="1">0.0001</definedName>
    <definedName name="solver_cvg" localSheetId="1" hidden="1">0.0001</definedName>
    <definedName name="solver_drv" localSheetId="3" hidden="1">1</definedName>
    <definedName name="solver_drv" localSheetId="0" hidden="1">1</definedName>
    <definedName name="solver_drv" localSheetId="1" hidden="1">1</definedName>
    <definedName name="solver_eng" localSheetId="3" hidden="1">1</definedName>
    <definedName name="solver_eng" localSheetId="1" hidden="1">2</definedName>
    <definedName name="solver_est" localSheetId="3" hidden="1">1</definedName>
    <definedName name="solver_est" localSheetId="0" hidden="1">1</definedName>
    <definedName name="solver_est" localSheetId="1" hidden="1">1</definedName>
    <definedName name="solver_itr" localSheetId="3" hidden="1">100</definedName>
    <definedName name="solver_itr" localSheetId="0" hidden="1">100</definedName>
    <definedName name="solver_itr" localSheetId="1" hidden="1">100</definedName>
    <definedName name="solver_lhs1" localSheetId="3" hidden="1">'Закупки для школы'!$D$21:$F$21</definedName>
    <definedName name="solver_lhs1" localSheetId="0" hidden="1">'Кукуруза и горох'!$D$20</definedName>
    <definedName name="solver_lhs1" localSheetId="1" hidden="1">'Лисицы и песцы'!$D$32</definedName>
    <definedName name="solver_lhs2" localSheetId="3" hidden="1">'Закупки для школы'!$H$16:$H$17</definedName>
    <definedName name="solver_lhs2" localSheetId="0" hidden="1">'Кукуруза и горох'!$D$20</definedName>
    <definedName name="solver_lhs2" localSheetId="1" hidden="1">'Лисицы и песцы'!$D$32</definedName>
    <definedName name="solver_lhs3" localSheetId="3" hidden="1">'Закупки для школы'!$H$16:$H$17</definedName>
    <definedName name="solver_lhs3" localSheetId="0" hidden="1">'Кукуруза и горох'!$D$20</definedName>
    <definedName name="solver_lhs3" localSheetId="1" hidden="1">'Лисицы и песцы'!$D$32</definedName>
    <definedName name="solver_lhs4" localSheetId="1" hidden="1">'Лисицы и песцы'!$D$32</definedName>
    <definedName name="solver_lin" localSheetId="3" hidden="1">2</definedName>
    <definedName name="solver_lin" localSheetId="0" hidden="1">1</definedName>
    <definedName name="solver_lin" localSheetId="1" hidden="1">1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2</definedName>
    <definedName name="solver_neg" localSheetId="0" hidden="1">2</definedName>
    <definedName name="solver_neg" localSheetId="1" hidden="1">2</definedName>
    <definedName name="solver_nod" localSheetId="3" hidden="1">2147483647</definedName>
    <definedName name="solver_num" localSheetId="3" hidden="1">3</definedName>
    <definedName name="solver_num" localSheetId="0" hidden="1">0</definedName>
    <definedName name="solver_num" localSheetId="1" hidden="1">0</definedName>
    <definedName name="solver_nwt" localSheetId="3" hidden="1">1</definedName>
    <definedName name="solver_nwt" localSheetId="0" hidden="1">1</definedName>
    <definedName name="solver_nwt" localSheetId="1" hidden="1">1</definedName>
    <definedName name="solver_pre" localSheetId="3" hidden="1">0.000001</definedName>
    <definedName name="solver_pre" localSheetId="0" hidden="1">0.000001</definedName>
    <definedName name="solver_pre" localSheetId="1" hidden="1">0.000001</definedName>
    <definedName name="solver_rbv" localSheetId="3" hidden="1">1</definedName>
    <definedName name="solver_rel1" localSheetId="3" hidden="1">3</definedName>
    <definedName name="solver_rel1" localSheetId="0" hidden="1">3</definedName>
    <definedName name="solver_rel1" localSheetId="1" hidden="1">3</definedName>
    <definedName name="solver_rel2" localSheetId="3" hidden="1">4</definedName>
    <definedName name="solver_rel2" localSheetId="0" hidden="1">3</definedName>
    <definedName name="solver_rel2" localSheetId="1" hidden="1">3</definedName>
    <definedName name="solver_rel3" localSheetId="3" hidden="1">3</definedName>
    <definedName name="solver_rel3" localSheetId="0" hidden="1">3</definedName>
    <definedName name="solver_rel3" localSheetId="1" hidden="1">3</definedName>
    <definedName name="solver_rel4" localSheetId="1" hidden="1">3</definedName>
    <definedName name="solver_rhs1" localSheetId="3" hidden="1">'Закупки для школы'!$D$20:$F$20</definedName>
    <definedName name="solver_rhs1" localSheetId="0" hidden="1">'Кукуруза и горох'!$F$20</definedName>
    <definedName name="solver_rhs1" localSheetId="1" hidden="1">'Лисицы и песцы'!$F$32</definedName>
    <definedName name="solver_rhs2" localSheetId="3" hidden="1">целое</definedName>
    <definedName name="solver_rhs2" localSheetId="0" hidden="1">'Кукуруза и горох'!$F$20</definedName>
    <definedName name="solver_rhs2" localSheetId="1" hidden="1">'Лисицы и песцы'!$F$32</definedName>
    <definedName name="solver_rhs3" localSheetId="3" hidden="1">'Закупки для школы'!$L$16:$L$17</definedName>
    <definedName name="solver_rhs3" localSheetId="0" hidden="1">'Кукуруза и горох'!$F$20</definedName>
    <definedName name="solver_rhs3" localSheetId="1" hidden="1">'Лисицы и песцы'!$F$32</definedName>
    <definedName name="solver_rhs4" localSheetId="1" hidden="1">'Лисицы и песцы'!$F$32</definedName>
    <definedName name="solver_rlx" localSheetId="3" hidden="1">1</definedName>
    <definedName name="solver_rsd" localSheetId="3" hidden="1">0</definedName>
    <definedName name="solver_scl" localSheetId="3" hidden="1">2</definedName>
    <definedName name="solver_scl" localSheetId="0" hidden="1">2</definedName>
    <definedName name="solver_scl" localSheetId="1" hidden="1">2</definedName>
    <definedName name="solver_sho" localSheetId="3" hidden="1">2</definedName>
    <definedName name="solver_sho" localSheetId="0" hidden="1">2</definedName>
    <definedName name="solver_sho" localSheetId="1" hidden="1">2</definedName>
    <definedName name="solver_ssz" localSheetId="3" hidden="1">100</definedName>
    <definedName name="solver_tim" localSheetId="3" hidden="1">100</definedName>
    <definedName name="solver_tim" localSheetId="0" hidden="1">100</definedName>
    <definedName name="solver_tim" localSheetId="1" hidden="1">100</definedName>
    <definedName name="solver_tol" localSheetId="3" hidden="1">0.05</definedName>
    <definedName name="solver_tol" localSheetId="0" hidden="1">0.05</definedName>
    <definedName name="solver_tol" localSheetId="1" hidden="1">0.05</definedName>
    <definedName name="solver_typ" localSheetId="3" hidden="1">1</definedName>
    <definedName name="solver_typ" localSheetId="0" hidden="1">1</definedName>
    <definedName name="solver_typ" localSheetId="1" hidden="1">1</definedName>
    <definedName name="solver_val" localSheetId="3" hidden="1">0</definedName>
    <definedName name="solver_val" localSheetId="0" hidden="1">0</definedName>
    <definedName name="solver_val" localSheetId="1" hidden="1">0</definedName>
    <definedName name="solver_ver" localSheetId="3" hidden="1">3</definedName>
    <definedName name="solver_ver" localSheetId="1" hidden="1">3</definedName>
  </definedNames>
  <calcPr calcId="152511"/>
</workbook>
</file>

<file path=xl/calcChain.xml><?xml version="1.0" encoding="utf-8"?>
<calcChain xmlns="http://schemas.openxmlformats.org/spreadsheetml/2006/main">
  <c r="D20" i="2" l="1"/>
  <c r="F20" i="2"/>
  <c r="E20" i="2"/>
  <c r="D23" i="5"/>
  <c r="E23" i="5"/>
  <c r="C23" i="5"/>
  <c r="E21" i="2"/>
  <c r="F21" i="2"/>
  <c r="D21" i="2"/>
  <c r="I17" i="2"/>
  <c r="I16" i="2"/>
  <c r="H19" i="5"/>
  <c r="H18" i="5"/>
  <c r="I18" i="2" l="1"/>
</calcChain>
</file>

<file path=xl/sharedStrings.xml><?xml version="1.0" encoding="utf-8"?>
<sst xmlns="http://schemas.openxmlformats.org/spreadsheetml/2006/main" count="21" uniqueCount="18">
  <si>
    <t>лисицы</t>
  </si>
  <si>
    <t>песцы</t>
  </si>
  <si>
    <t>цена</t>
  </si>
  <si>
    <t>произвели</t>
  </si>
  <si>
    <t>выручка</t>
  </si>
  <si>
    <t>Итого</t>
  </si>
  <si>
    <t>запас</t>
  </si>
  <si>
    <t>потратили</t>
  </si>
  <si>
    <t>набор 1</t>
  </si>
  <si>
    <t>набор 2</t>
  </si>
  <si>
    <t>тетрадь</t>
  </si>
  <si>
    <t>ручка</t>
  </si>
  <si>
    <t>карандаш</t>
  </si>
  <si>
    <t>купили</t>
  </si>
  <si>
    <t>ИТОГО</t>
  </si>
  <si>
    <t>надо</t>
  </si>
  <si>
    <t>дети</t>
  </si>
  <si>
    <t>на одного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</si>
</sst>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4" x14ac:knownFonts="1">
    <font>
      <sz val="11"/>
      <name val="Times New Roman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8">
    <xf numFmtId="0" fontId="0" fillId="0" borderId="0" xfId="0"/>
    <xf numFmtId="0" fontId="2" fillId="0" borderId="0" xfId="1"/>
    <xf numFmtId="164" fontId="2" fillId="0" borderId="0" xfId="1" applyNumberFormat="1"/>
    <xf numFmtId="0" fontId="2" fillId="0" borderId="0" xfId="1" applyFill="1"/>
    <xf numFmtId="164" fontId="2" fillId="0" borderId="0" xfId="1" applyNumberFormat="1" applyFill="1"/>
    <xf numFmtId="164" fontId="2" fillId="2" borderId="0" xfId="1" applyNumberFormat="1" applyFill="1"/>
    <xf numFmtId="0" fontId="2" fillId="2" borderId="0" xfId="1" applyFill="1"/>
    <xf numFmtId="0" fontId="0" fillId="2" borderId="0" xfId="0" applyFill="1"/>
  </cellXfs>
  <cellStyles count="3">
    <cellStyle name="Обычный" xfId="0" builtinId="0"/>
    <cellStyle name="Обычный 2" xfId="2"/>
    <cellStyle name="Обычный_Опт-2004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</xdr:row>
      <xdr:rowOff>0</xdr:rowOff>
    </xdr:from>
    <xdr:to>
      <xdr:col>11</xdr:col>
      <xdr:colOff>266700</xdr:colOff>
      <xdr:row>15</xdr:row>
      <xdr:rowOff>66675</xdr:rowOff>
    </xdr:to>
    <xdr:sp macro="" textlink="">
      <xdr:nvSpPr>
        <xdr:cNvPr id="4097" name="Text Box 1"/>
        <xdr:cNvSpPr txBox="1">
          <a:spLocks noChangeArrowheads="1"/>
        </xdr:cNvSpPr>
      </xdr:nvSpPr>
      <xdr:spPr bwMode="auto">
        <a:xfrm>
          <a:off x="561975" y="2266950"/>
          <a:ext cx="7019925" cy="200977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 Для возделывания в хозяйстве кукурузы и гороха на зерно выделен участок пашни и необходимые трудовые резервы. Их затраты на производство 1 тонны продукции таковы: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       КУКУРУЗА: пашня - 0,25 га, ручной труд - 1,5 чел/дней,  труд механизаторов - 0,5 тракт/смен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       ГОРОХ     :  пашня - 0,5 га,  ручной труд - 0,8 чел/дней,   труд механизаторов - 0,4 тракт/смен.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Запас ресурсов:      пашня - 1200 га, ручной труд - 6000 чел/дней,  труд механизаторов - 2500 тракт/смен. 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Закупочная цена 1 тонны кукурузы - 55$, 1 тонны гороха - 100$.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Обязательные поставки гороха составляют 600 тонн..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Требуется определить, как наилучшим образом распорядиться имеющимися ресурсами.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180975</xdr:colOff>
      <xdr:row>1</xdr:row>
      <xdr:rowOff>28575</xdr:rowOff>
    </xdr:from>
    <xdr:to>
      <xdr:col>12</xdr:col>
      <xdr:colOff>228600</xdr:colOff>
      <xdr:row>15</xdr:row>
      <xdr:rowOff>19050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790575" y="190500"/>
          <a:ext cx="7019925" cy="2257425"/>
        </a:xfrm>
        <a:prstGeom prst="rect">
          <a:avLst/>
        </a:prstGeom>
        <a:solidFill>
          <a:srgbClr val="99CC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 На звероферме можно выращивать черно-бурых лисиц и песцов. Для обеспечения нормальных условий их выращивания используется три вида кормов. Количество единиц корма каждого вида, которое должны ежедневно получать лисицы и песцы, таково: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            ЛИСИЦЫ:  </a:t>
          </a:r>
          <a:r>
            <a:rPr lang="en-US" sz="1000" b="0" i="0" strike="noStrike">
              <a:solidFill>
                <a:srgbClr val="000000"/>
              </a:solidFill>
              <a:latin typeface="Arial Cyr"/>
            </a:rPr>
            <a:t>I  - 2,  II  - 4,   III - 6</a:t>
          </a: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 Cyr"/>
            </a:rPr>
            <a:t>                  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ПЕСЦЫ :   </a:t>
          </a:r>
          <a:r>
            <a:rPr lang="en-US" sz="1000" b="0" i="0" strike="noStrike">
              <a:solidFill>
                <a:srgbClr val="000000"/>
              </a:solidFill>
              <a:latin typeface="Arial Cyr"/>
            </a:rPr>
            <a:t>I  - 3,  II  - 5,   III - 7 .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 Cyr"/>
            </a:rPr>
            <a:t>      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Запас кормов:     </a:t>
          </a:r>
          <a:r>
            <a:rPr lang="en-US" sz="1000" b="0" i="0" strike="noStrike">
              <a:solidFill>
                <a:srgbClr val="000000"/>
              </a:solidFill>
              <a:latin typeface="Arial Cyr"/>
            </a:rPr>
            <a:t>I -1800, II - 2400,   III - 4260 .  </a:t>
          </a:r>
        </a:p>
        <a:p>
          <a:pPr algn="l" rtl="1">
            <a:defRPr sz="1000"/>
          </a:pPr>
          <a:endParaRPr lang="en-US" sz="1000" b="0" i="0" strike="noStrike">
            <a:solidFill>
              <a:srgbClr val="000000"/>
            </a:solidFill>
            <a:latin typeface="Arial Cyr"/>
          </a:endParaRPr>
        </a:p>
        <a:p>
          <a:pPr algn="l" rtl="1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 Cyr"/>
            </a:rPr>
            <a:t>      </a:t>
          </a:r>
          <a:r>
            <a:rPr lang="ru-RU" sz="1000" b="0" i="0" strike="noStrike">
              <a:solidFill>
                <a:srgbClr val="000000"/>
              </a:solidFill>
              <a:latin typeface="Arial Cyr"/>
            </a:rPr>
            <a:t>Прибыль от реализации одной шкурки лисицы - 120$, одной шкурки песца - 160$.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Суммарное количество шкурок должно быть не менее 500.</a:t>
          </a:r>
        </a:p>
        <a:p>
          <a:pPr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</a:rPr>
            <a:t>      Требуется определить оптимальный план выращивания лисиц и песцов.</a:t>
          </a:r>
        </a:p>
        <a:p>
          <a:pPr algn="l" rtl="1">
            <a:defRPr sz="1000"/>
          </a:pPr>
          <a:endParaRPr lang="ru-RU" sz="1000" b="0" i="0" strike="noStrike">
            <a:solidFill>
              <a:srgbClr val="000000"/>
            </a:solidFill>
            <a:latin typeface="Arial Cyr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0</xdr:row>
      <xdr:rowOff>180975</xdr:rowOff>
    </xdr:from>
    <xdr:to>
      <xdr:col>9</xdr:col>
      <xdr:colOff>152400</xdr:colOff>
      <xdr:row>14</xdr:row>
      <xdr:rowOff>95250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5775" y="180975"/>
          <a:ext cx="5153025" cy="2581275"/>
        </a:xfrm>
        <a:prstGeom prst="rect">
          <a:avLst/>
        </a:prstGeom>
        <a:solidFill>
          <a:srgbClr val="99CC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Цех мебельной фабрики производит шкафы и серванты.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Для производства одного шкафа и одного серванта требуются следующие ресурсы: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          ШКАФ:       время - 4 часа, фанера - 0,4 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,  доски -  0,4 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          СЕРВАНТ: время - 2 часа, фанера - 0,3 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,  доски -  0,2 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Запас ресурсов, имеющийся на фабрике: фанеры - 120м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,  досок - 100 м</a:t>
          </a:r>
          <a:r>
            <a:rPr lang="ru-RU" sz="1100" b="0" i="0" strike="noStrike" baseline="30000">
              <a:solidFill>
                <a:srgbClr val="000000"/>
              </a:solidFill>
              <a:latin typeface="Times New Roman Cyr"/>
            </a:rPr>
            <a:t>3</a:t>
          </a: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.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Стоимость одного шкафа - 180$, стоимость одного серванта - 120$.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Фабрика уже заключила договор на поставку не менее трехсот единиц продукции обоих видов (в сумме).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Требуется составить план производства мебели на ближайшие 1000 рабочих часов  с целью максимизации стоимости произведенного товара.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371475</xdr:colOff>
      <xdr:row>1</xdr:row>
      <xdr:rowOff>38100</xdr:rowOff>
    </xdr:from>
    <xdr:to>
      <xdr:col>9</xdr:col>
      <xdr:colOff>438150</xdr:colOff>
      <xdr:row>13</xdr:row>
      <xdr:rowOff>9525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981075" y="228600"/>
          <a:ext cx="4943475" cy="2257425"/>
        </a:xfrm>
        <a:prstGeom prst="rect">
          <a:avLst/>
        </a:prstGeom>
        <a:solidFill>
          <a:srgbClr val="CC99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В школе пять первых классов по 25 учеников в каждом.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Необходимо обеспечить каждого первоклассника 4 тетрадями, 2 ручками и 3 карандашами.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В магазине предлагают два вида наборов: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                 10 тетрадей, 4 ручки, 7 карандашей стоимостью 70 рублей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                   5 тетрадей, 5 ручки, 10 карандашей стоимостью 55 рублей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Определить, сколько наборов каждого вида надо приобрести, чтобы каждого первоклассника обеспечить нужным количеством принадлежностей и при этом минимизировать затраты?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457200</xdr:colOff>
      <xdr:row>1</xdr:row>
      <xdr:rowOff>114300</xdr:rowOff>
    </xdr:from>
    <xdr:to>
      <xdr:col>9</xdr:col>
      <xdr:colOff>523875</xdr:colOff>
      <xdr:row>13</xdr:row>
      <xdr:rowOff>114300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066800" y="304800"/>
          <a:ext cx="4943475" cy="2286000"/>
        </a:xfrm>
        <a:prstGeom prst="rect">
          <a:avLst/>
        </a:prstGeom>
        <a:solidFill>
          <a:srgbClr val="FF99CC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Фабрика выпускает ковбойские шляпы двух фасонов. 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Трудоемкость первого фасона в два раза больше, чем трудоемкость второго фасона. Если выпускать только шляпы первого фасона, то в сутки объем производства составил бы двести штук.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Суточный объем сбыта шляп двух фасонов - от 150 до 250 штук (в сумме).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Прибыль: шляпа первого фасона - 8$,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                шляпа второго фасона - 5$.</a:t>
          </a:r>
        </a:p>
        <a:p>
          <a:pPr algn="l" rtl="0">
            <a:defRPr sz="1000"/>
          </a:pPr>
          <a:r>
            <a:rPr lang="ru-RU" sz="1100" b="0" i="0" strike="noStrike">
              <a:solidFill>
                <a:srgbClr val="000000"/>
              </a:solidFill>
              <a:latin typeface="Times New Roman Cyr"/>
            </a:rPr>
            <a:t>        Определить, какое количество шляп каждого фасона надо выпустить за сутки для достижения максимальной прибыли.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266699</xdr:colOff>
      <xdr:row>1</xdr:row>
      <xdr:rowOff>133350</xdr:rowOff>
    </xdr:from>
    <xdr:ext cx="6543675" cy="2000250"/>
    <xdr:sp macro="" textlink="">
      <xdr:nvSpPr>
        <xdr:cNvPr id="2" name="TextBox 1"/>
        <xdr:cNvSpPr txBox="1"/>
      </xdr:nvSpPr>
      <xdr:spPr>
        <a:xfrm>
          <a:off x="266699" y="323850"/>
          <a:ext cx="6543675" cy="2000250"/>
        </a:xfrm>
        <a:prstGeom prst="rect">
          <a:avLst/>
        </a:prstGeom>
        <a:solidFill>
          <a:schemeClr val="bg2">
            <a:lumMod val="9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square" rtlCol="0" anchor="t">
          <a:noAutofit/>
        </a:bodyPr>
        <a:lstStyle/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фабрике игрушек производят детские пирамидки, состоящие из 3х колец разного размера и верхушки</a:t>
          </a:r>
          <a:r>
            <a:rPr lang="en-US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.</a:t>
          </a: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 Все детали покрашены в разные цвета, </a:t>
          </a:r>
          <a:r>
            <a:rPr lang="ru-RU" sz="1000" b="1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возможные варианты покраски показаны на рисунке</a:t>
          </a:r>
          <a:r>
            <a:rPr lang="en-US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.</a:t>
          </a: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покраску большого кольца уходит 15 мл. краски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покраску среднего кольца - 12мл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покраску маленького -10мл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покраску верхушки тратится 8 мл. краски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На фабрике имеется запас краски: зеленой 10 бочек, синей 12 бочек, красной 9 бочек, желтой 7 бочек</a:t>
          </a:r>
          <a:r>
            <a:rPr lang="en-US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.</a:t>
          </a: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В каждой бочке содержится 10 литров краски </a:t>
          </a: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endParaRPr lang="en-US" sz="1000" b="0" i="0" strike="noStrike">
            <a:solidFill>
              <a:srgbClr val="000000"/>
            </a:solidFill>
            <a:latin typeface="Arial Cyr"/>
            <a:ea typeface="+mn-ea"/>
            <a:cs typeface="+mn-cs"/>
          </a:endParaRPr>
        </a:p>
        <a:p>
          <a:pPr marL="0" indent="0" algn="l" rtl="1">
            <a:defRPr sz="1000"/>
          </a:pPr>
          <a:r>
            <a:rPr lang="ru-RU" sz="1000" b="0" i="0" strike="noStrike">
              <a:solidFill>
                <a:srgbClr val="000000"/>
              </a:solidFill>
              <a:latin typeface="Arial Cyr"/>
              <a:ea typeface="+mn-ea"/>
              <a:cs typeface="+mn-cs"/>
            </a:rPr>
            <a:t>Как воспользоваться имеющимися ресурсами, чтобы покрасить наибольшее количество пирамидок? </a:t>
          </a:r>
        </a:p>
      </xdr:txBody>
    </xdr:sp>
    <xdr:clientData/>
  </xdr:oneCellAnchor>
  <xdr:twoCellAnchor>
    <xdr:from>
      <xdr:col>11</xdr:col>
      <xdr:colOff>142875</xdr:colOff>
      <xdr:row>2</xdr:row>
      <xdr:rowOff>152400</xdr:rowOff>
    </xdr:from>
    <xdr:to>
      <xdr:col>16</xdr:col>
      <xdr:colOff>457200</xdr:colOff>
      <xdr:row>9</xdr:row>
      <xdr:rowOff>57150</xdr:rowOff>
    </xdr:to>
    <xdr:grpSp>
      <xdr:nvGrpSpPr>
        <xdr:cNvPr id="3" name="Группа 2"/>
        <xdr:cNvGrpSpPr/>
      </xdr:nvGrpSpPr>
      <xdr:grpSpPr>
        <a:xfrm>
          <a:off x="6848475" y="533400"/>
          <a:ext cx="3362325" cy="1238250"/>
          <a:chOff x="5124450" y="1581150"/>
          <a:chExt cx="4362450" cy="1457325"/>
        </a:xfrm>
      </xdr:grpSpPr>
      <xdr:grpSp>
        <xdr:nvGrpSpPr>
          <xdr:cNvPr id="4" name="Группа 6"/>
          <xdr:cNvGrpSpPr/>
        </xdr:nvGrpSpPr>
        <xdr:grpSpPr>
          <a:xfrm>
            <a:off x="8115300" y="1581150"/>
            <a:ext cx="1371600" cy="1447800"/>
            <a:chOff x="3600450" y="1009650"/>
            <a:chExt cx="1371600" cy="1447800"/>
          </a:xfrm>
        </xdr:grpSpPr>
        <xdr:sp macro="" textlink="">
          <xdr:nvSpPr>
            <xdr:cNvPr id="15" name="Скругленный прямоугольник 14"/>
            <xdr:cNvSpPr/>
          </xdr:nvSpPr>
          <xdr:spPr>
            <a:xfrm>
              <a:off x="3600450" y="2105025"/>
              <a:ext cx="1371600" cy="352425"/>
            </a:xfrm>
            <a:prstGeom prst="roundRect">
              <a:avLst>
                <a:gd name="adj" fmla="val 50000"/>
              </a:avLst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6" name="Скругленный прямоугольник 2"/>
            <xdr:cNvSpPr/>
          </xdr:nvSpPr>
          <xdr:spPr>
            <a:xfrm>
              <a:off x="3752850" y="1771650"/>
              <a:ext cx="1019176" cy="342900"/>
            </a:xfrm>
            <a:prstGeom prst="roundRect">
              <a:avLst>
                <a:gd name="adj" fmla="val 50000"/>
              </a:avLst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7" name="Скругленный прямоугольник 3"/>
            <xdr:cNvSpPr/>
          </xdr:nvSpPr>
          <xdr:spPr>
            <a:xfrm>
              <a:off x="3886200" y="1447800"/>
              <a:ext cx="742949" cy="323849"/>
            </a:xfrm>
            <a:prstGeom prst="roundRect">
              <a:avLst>
                <a:gd name="adj" fmla="val 50000"/>
              </a:avLst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8" name="Прямоугольник с двумя вырезанными соседними углами 5"/>
            <xdr:cNvSpPr/>
          </xdr:nvSpPr>
          <xdr:spPr>
            <a:xfrm>
              <a:off x="4067174" y="1009650"/>
              <a:ext cx="361951" cy="428625"/>
            </a:xfrm>
            <a:prstGeom prst="snip2SameRect">
              <a:avLst>
                <a:gd name="adj1" fmla="val 50000"/>
                <a:gd name="adj2" fmla="val 0"/>
              </a:avLst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</xdr:grpSp>
      <xdr:grpSp>
        <xdr:nvGrpSpPr>
          <xdr:cNvPr id="5" name="Группа 7"/>
          <xdr:cNvGrpSpPr/>
        </xdr:nvGrpSpPr>
        <xdr:grpSpPr>
          <a:xfrm>
            <a:off x="6629400" y="1590675"/>
            <a:ext cx="1371600" cy="1447800"/>
            <a:chOff x="3600450" y="1009650"/>
            <a:chExt cx="1371600" cy="1447800"/>
          </a:xfrm>
        </xdr:grpSpPr>
        <xdr:sp macro="" textlink="">
          <xdr:nvSpPr>
            <xdr:cNvPr id="11" name="Скругленный прямоугольник 10"/>
            <xdr:cNvSpPr/>
          </xdr:nvSpPr>
          <xdr:spPr>
            <a:xfrm>
              <a:off x="3600450" y="2105025"/>
              <a:ext cx="1371600" cy="352425"/>
            </a:xfrm>
            <a:prstGeom prst="roundRect">
              <a:avLst>
                <a:gd name="adj" fmla="val 50000"/>
              </a:avLst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2" name="Скругленный прямоугольник 11"/>
            <xdr:cNvSpPr/>
          </xdr:nvSpPr>
          <xdr:spPr>
            <a:xfrm>
              <a:off x="3752850" y="1771650"/>
              <a:ext cx="1019176" cy="342900"/>
            </a:xfrm>
            <a:prstGeom prst="roundRect">
              <a:avLst>
                <a:gd name="adj" fmla="val 50000"/>
              </a:avLst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3" name="Скругленный прямоугольник 12"/>
            <xdr:cNvSpPr/>
          </xdr:nvSpPr>
          <xdr:spPr>
            <a:xfrm>
              <a:off x="3886200" y="1447800"/>
              <a:ext cx="742949" cy="323849"/>
            </a:xfrm>
            <a:prstGeom prst="roundRect">
              <a:avLst>
                <a:gd name="adj" fmla="val 50000"/>
              </a:avLst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4" name="Прямоугольник с двумя вырезанными соседними углами 13"/>
            <xdr:cNvSpPr/>
          </xdr:nvSpPr>
          <xdr:spPr>
            <a:xfrm>
              <a:off x="4067174" y="1009650"/>
              <a:ext cx="361951" cy="428625"/>
            </a:xfrm>
            <a:prstGeom prst="snip2SameRect">
              <a:avLst>
                <a:gd name="adj1" fmla="val 50000"/>
                <a:gd name="adj2" fmla="val 0"/>
              </a:avLst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</xdr:grpSp>
      <xdr:grpSp>
        <xdr:nvGrpSpPr>
          <xdr:cNvPr id="6" name="Группа 12"/>
          <xdr:cNvGrpSpPr/>
        </xdr:nvGrpSpPr>
        <xdr:grpSpPr>
          <a:xfrm>
            <a:off x="5124450" y="1581150"/>
            <a:ext cx="1371600" cy="1447800"/>
            <a:chOff x="3600450" y="1009650"/>
            <a:chExt cx="1371600" cy="1447800"/>
          </a:xfrm>
        </xdr:grpSpPr>
        <xdr:sp macro="" textlink="">
          <xdr:nvSpPr>
            <xdr:cNvPr id="7" name="Скругленный прямоугольник 6"/>
            <xdr:cNvSpPr/>
          </xdr:nvSpPr>
          <xdr:spPr>
            <a:xfrm>
              <a:off x="3600450" y="2105025"/>
              <a:ext cx="1371600" cy="352425"/>
            </a:xfrm>
            <a:prstGeom prst="roundRect">
              <a:avLst>
                <a:gd name="adj" fmla="val 50000"/>
              </a:avLst>
            </a:prstGeom>
            <a:solidFill>
              <a:srgbClr val="FF00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8" name="Скругленный прямоугольник 7"/>
            <xdr:cNvSpPr/>
          </xdr:nvSpPr>
          <xdr:spPr>
            <a:xfrm>
              <a:off x="3752850" y="1771650"/>
              <a:ext cx="1019176" cy="342900"/>
            </a:xfrm>
            <a:prstGeom prst="roundRect">
              <a:avLst>
                <a:gd name="adj" fmla="val 50000"/>
              </a:avLst>
            </a:prstGeom>
            <a:solidFill>
              <a:srgbClr val="0070C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9" name="Скругленный прямоугольник 8"/>
            <xdr:cNvSpPr/>
          </xdr:nvSpPr>
          <xdr:spPr>
            <a:xfrm>
              <a:off x="3886200" y="1447800"/>
              <a:ext cx="742949" cy="323849"/>
            </a:xfrm>
            <a:prstGeom prst="roundRect">
              <a:avLst>
                <a:gd name="adj" fmla="val 50000"/>
              </a:avLst>
            </a:prstGeom>
            <a:solidFill>
              <a:srgbClr val="FFFF0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  <xdr:sp macro="" textlink="">
          <xdr:nvSpPr>
            <xdr:cNvPr id="10" name="Прямоугольник с двумя вырезанными соседними углами 9"/>
            <xdr:cNvSpPr/>
          </xdr:nvSpPr>
          <xdr:spPr>
            <a:xfrm>
              <a:off x="4067174" y="1009650"/>
              <a:ext cx="361951" cy="428625"/>
            </a:xfrm>
            <a:prstGeom prst="snip2SameRect">
              <a:avLst>
                <a:gd name="adj1" fmla="val 50000"/>
                <a:gd name="adj2" fmla="val 0"/>
              </a:avLst>
            </a:prstGeom>
            <a:solidFill>
              <a:srgbClr val="00B050"/>
            </a:solidFill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rtlCol="0" anchor="ctr"/>
            <a:lstStyle/>
            <a:p>
              <a:pPr algn="ctr"/>
              <a:endParaRPr lang="ru-RU" sz="1100"/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1:H15"/>
  <sheetViews>
    <sheetView workbookViewId="0">
      <selection activeCell="D2" sqref="D2"/>
    </sheetView>
  </sheetViews>
  <sheetFormatPr defaultRowHeight="12.75" x14ac:dyDescent="0.2"/>
  <cols>
    <col min="1" max="1" width="9.140625" style="1"/>
    <col min="2" max="2" width="11.7109375" style="1" bestFit="1" customWidth="1"/>
    <col min="3" max="3" width="9.140625" style="1"/>
    <col min="4" max="4" width="13.7109375" style="1" customWidth="1"/>
    <col min="5" max="6" width="9.140625" style="1"/>
    <col min="7" max="7" width="11.140625" style="1" bestFit="1" customWidth="1"/>
    <col min="8" max="16384" width="9.140625" style="1"/>
  </cols>
  <sheetData>
    <row r="11" spans="4:8" x14ac:dyDescent="0.2">
      <c r="D11" s="2"/>
      <c r="E11" s="2"/>
    </row>
    <row r="15" spans="4:8" x14ac:dyDescent="0.2">
      <c r="D15" s="3"/>
      <c r="E15" s="3"/>
      <c r="F15" s="3"/>
      <c r="G15" s="4"/>
      <c r="H15" s="3"/>
    </row>
  </sheetData>
  <phoneticPr fontId="3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7:H33"/>
  <sheetViews>
    <sheetView workbookViewId="0">
      <selection activeCell="H21" sqref="H21"/>
    </sheetView>
  </sheetViews>
  <sheetFormatPr defaultRowHeight="12.75" x14ac:dyDescent="0.2"/>
  <cols>
    <col min="1" max="3" width="9.140625" style="1"/>
    <col min="4" max="4" width="10.28515625" style="1" customWidth="1"/>
    <col min="5" max="5" width="11" style="1" customWidth="1"/>
    <col min="6" max="6" width="9.140625" style="1"/>
    <col min="7" max="8" width="10.140625" style="1" bestFit="1" customWidth="1"/>
    <col min="9" max="16384" width="9.140625" style="1"/>
  </cols>
  <sheetData>
    <row r="17" spans="2:8" x14ac:dyDescent="0.2">
      <c r="C17" s="1">
        <v>1</v>
      </c>
      <c r="D17" s="1">
        <v>2</v>
      </c>
      <c r="E17" s="1">
        <v>3</v>
      </c>
      <c r="F17" s="1" t="s">
        <v>2</v>
      </c>
      <c r="G17" s="1" t="s">
        <v>3</v>
      </c>
      <c r="H17" s="1" t="s">
        <v>4</v>
      </c>
    </row>
    <row r="18" spans="2:8" x14ac:dyDescent="0.2">
      <c r="B18" s="1" t="s">
        <v>0</v>
      </c>
      <c r="C18" s="1">
        <v>2</v>
      </c>
      <c r="D18" s="1">
        <v>4</v>
      </c>
      <c r="E18" s="1">
        <v>6</v>
      </c>
      <c r="F18" s="2">
        <v>120</v>
      </c>
      <c r="G18" s="6">
        <v>100</v>
      </c>
      <c r="H18" s="2">
        <f>F18*G18</f>
        <v>12000</v>
      </c>
    </row>
    <row r="19" spans="2:8" x14ac:dyDescent="0.2">
      <c r="B19" s="1" t="s">
        <v>1</v>
      </c>
      <c r="C19" s="1">
        <v>3</v>
      </c>
      <c r="D19" s="1">
        <v>5</v>
      </c>
      <c r="E19" s="1">
        <v>7</v>
      </c>
      <c r="F19" s="2">
        <v>160</v>
      </c>
      <c r="G19" s="6">
        <v>400</v>
      </c>
      <c r="H19" s="2">
        <f>F19*G19</f>
        <v>64000</v>
      </c>
    </row>
    <row r="20" spans="2:8" x14ac:dyDescent="0.2">
      <c r="G20" s="1" t="s">
        <v>5</v>
      </c>
      <c r="H20" s="5">
        <v>76000</v>
      </c>
    </row>
    <row r="22" spans="2:8" x14ac:dyDescent="0.2">
      <c r="B22" s="1" t="s">
        <v>6</v>
      </c>
      <c r="C22" s="1">
        <v>1800</v>
      </c>
      <c r="D22" s="2">
        <v>2400</v>
      </c>
      <c r="E22" s="2">
        <v>4260</v>
      </c>
      <c r="G22" s="1">
        <v>500</v>
      </c>
      <c r="H22" s="1">
        <v>500</v>
      </c>
    </row>
    <row r="23" spans="2:8" x14ac:dyDescent="0.2">
      <c r="B23" s="1" t="s">
        <v>7</v>
      </c>
      <c r="C23" s="1">
        <f>C18*$G18+C19*$G19</f>
        <v>1400</v>
      </c>
      <c r="D23" s="1">
        <f t="shared" ref="D23:E23" si="0">D18*$G18+D19*$G19</f>
        <v>2400</v>
      </c>
      <c r="E23" s="1">
        <f t="shared" si="0"/>
        <v>3400</v>
      </c>
    </row>
    <row r="27" spans="2:8" x14ac:dyDescent="0.2">
      <c r="D27" s="3"/>
      <c r="E27" s="3"/>
      <c r="F27" s="3"/>
      <c r="G27" s="4"/>
      <c r="H27" s="3"/>
    </row>
    <row r="33" spans="6:6" x14ac:dyDescent="0.2">
      <c r="F33" s="2"/>
    </row>
  </sheetData>
  <phoneticPr fontId="3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" sqref="F21"/>
    </sheetView>
  </sheetViews>
  <sheetFormatPr defaultRowHeight="15" x14ac:dyDescent="0.25"/>
  <sheetData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5:L23"/>
  <sheetViews>
    <sheetView tabSelected="1" topLeftCell="A5" workbookViewId="0">
      <selection activeCell="E23" sqref="E23"/>
    </sheetView>
  </sheetViews>
  <sheetFormatPr defaultRowHeight="15" x14ac:dyDescent="0.25"/>
  <sheetData>
    <row r="15" spans="3:12" x14ac:dyDescent="0.25">
      <c r="D15" t="s">
        <v>10</v>
      </c>
      <c r="E15" t="s">
        <v>11</v>
      </c>
      <c r="F15" t="s">
        <v>12</v>
      </c>
      <c r="G15" t="s">
        <v>2</v>
      </c>
      <c r="H15" t="s">
        <v>13</v>
      </c>
      <c r="I15" t="s">
        <v>7</v>
      </c>
    </row>
    <row r="16" spans="3:12" x14ac:dyDescent="0.25">
      <c r="C16" t="s">
        <v>8</v>
      </c>
      <c r="D16">
        <v>10</v>
      </c>
      <c r="E16">
        <v>4</v>
      </c>
      <c r="F16">
        <v>7</v>
      </c>
      <c r="G16">
        <v>70</v>
      </c>
      <c r="H16" s="7">
        <v>52.2</v>
      </c>
      <c r="I16">
        <f>G16*H16</f>
        <v>3654</v>
      </c>
      <c r="L16">
        <v>0</v>
      </c>
    </row>
    <row r="17" spans="3:12" x14ac:dyDescent="0.25">
      <c r="C17" t="s">
        <v>9</v>
      </c>
      <c r="D17">
        <v>5</v>
      </c>
      <c r="E17">
        <v>5</v>
      </c>
      <c r="F17">
        <v>10</v>
      </c>
      <c r="G17">
        <v>55</v>
      </c>
      <c r="H17" s="7">
        <v>50.761904761904766</v>
      </c>
      <c r="I17">
        <f>G17*H17</f>
        <v>2791.9047619047619</v>
      </c>
      <c r="L17">
        <v>0</v>
      </c>
    </row>
    <row r="18" spans="3:12" x14ac:dyDescent="0.25">
      <c r="H18" t="s">
        <v>14</v>
      </c>
      <c r="I18" s="7">
        <f>I16+I17</f>
        <v>6445.9047619047615</v>
      </c>
    </row>
    <row r="20" spans="3:12" x14ac:dyDescent="0.25">
      <c r="C20" t="s">
        <v>15</v>
      </c>
      <c r="D20">
        <f>D22*$F23</f>
        <v>500</v>
      </c>
      <c r="E20">
        <f>E22*$F23</f>
        <v>250</v>
      </c>
      <c r="F20">
        <f>F22*$F23</f>
        <v>375</v>
      </c>
    </row>
    <row r="21" spans="3:12" x14ac:dyDescent="0.25">
      <c r="C21" t="s">
        <v>13</v>
      </c>
      <c r="D21">
        <f>D16*$H16 +D17*$H17</f>
        <v>775.80952380952385</v>
      </c>
      <c r="E21">
        <f t="shared" ref="E21:F21" si="0">E16*$H16 +E17*$H17</f>
        <v>462.60952380952381</v>
      </c>
      <c r="F21">
        <f t="shared" si="0"/>
        <v>873.01904761904768</v>
      </c>
    </row>
    <row r="22" spans="3:12" x14ac:dyDescent="0.25">
      <c r="C22" t="s">
        <v>17</v>
      </c>
      <c r="D22">
        <v>4</v>
      </c>
      <c r="E22">
        <v>2</v>
      </c>
      <c r="F22">
        <v>3</v>
      </c>
    </row>
    <row r="23" spans="3:12" x14ac:dyDescent="0.25">
      <c r="C23" t="s">
        <v>16</v>
      </c>
      <c r="D23">
        <v>25</v>
      </c>
      <c r="E23">
        <v>5</v>
      </c>
      <c r="F23">
        <v>125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0" sqref="F20"/>
    </sheetView>
  </sheetViews>
  <sheetFormatPr defaultRowHeight="15" x14ac:dyDescent="0.25"/>
  <sheetData/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7" sqref="H1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Кукуруза и горох</vt:lpstr>
      <vt:lpstr>Лисицы и песцы</vt:lpstr>
      <vt:lpstr>Производство мебели</vt:lpstr>
      <vt:lpstr>Закупки для школы</vt:lpstr>
      <vt:lpstr>Ковбойские шляпы</vt:lpstr>
      <vt:lpstr>Игрушки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семинар 5 2012</dc:title>
  <dc:subject>задачи</dc:subject>
  <dc:creator>Баева Н.В.</dc:creator>
  <cp:lastModifiedBy>Денис Дорожкин</cp:lastModifiedBy>
  <dcterms:created xsi:type="dcterms:W3CDTF">2003-03-19T20:15:43Z</dcterms:created>
  <dcterms:modified xsi:type="dcterms:W3CDTF">2016-03-23T12:49:24Z</dcterms:modified>
</cp:coreProperties>
</file>