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F:\my stuff\ВМК\Спецкурс - офисное программирование\дз5\Задание _5-2015\"/>
    </mc:Choice>
  </mc:AlternateContent>
  <bookViews>
    <workbookView xWindow="360" yWindow="75" windowWidth="7560" windowHeight="6945" tabRatio="802" activeTab="1"/>
  </bookViews>
  <sheets>
    <sheet name="Для таблиц" sheetId="18" r:id="rId1"/>
    <sheet name="Расчет прибыли авиарейса" sheetId="19" r:id="rId2"/>
  </sheets>
  <externalReferences>
    <externalReference r:id="rId3"/>
    <externalReference r:id="rId4"/>
  </externalReferences>
  <definedNames>
    <definedName name="Кредит" localSheetId="1">#REF!</definedName>
    <definedName name="Кредит">#REF!</definedName>
    <definedName name="Проценты" localSheetId="1">#REF!</definedName>
    <definedName name="Проценты">#REF!</definedName>
    <definedName name="Срок_кредита" localSheetId="1">#REF!</definedName>
    <definedName name="Срок_кредита">#REF!</definedName>
    <definedName name="Ставка">'[1]Отчет о работе магазина_2'!$C$5</definedName>
    <definedName name="Ставка_налога">'[2]Отчет о работе магазина-2'!$C$6</definedName>
  </definedNames>
  <calcPr calcId="152511"/>
</workbook>
</file>

<file path=xl/calcChain.xml><?xml version="1.0" encoding="utf-8"?>
<calcChain xmlns="http://schemas.openxmlformats.org/spreadsheetml/2006/main">
  <c r="D8" i="18" l="1"/>
  <c r="C17" i="18" s="1"/>
  <c r="D17" i="18" s="1"/>
  <c r="B30" i="18" l="1"/>
</calcChain>
</file>

<file path=xl/comments1.xml><?xml version="1.0" encoding="utf-8"?>
<comments xmlns="http://schemas.openxmlformats.org/spreadsheetml/2006/main">
  <authors>
    <author>user</author>
  </authors>
  <commentList>
    <comment ref="C13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 Прибыль = Количество пассажиров * Стоимость билета - Затраты на выполнение рейса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<sst xmlns="http://schemas.openxmlformats.org/spreadsheetml/2006/main" count="27" uniqueCount="25">
  <si>
    <t>Исходные данные</t>
  </si>
  <si>
    <t>Проценты</t>
  </si>
  <si>
    <t>Срок кредита</t>
  </si>
  <si>
    <t>лет</t>
  </si>
  <si>
    <t>Кредит</t>
  </si>
  <si>
    <t>Выплаты в месяц</t>
  </si>
  <si>
    <t>Таблица подстановки с одной переменной</t>
  </si>
  <si>
    <t xml:space="preserve">              ( размеры платежей при изменении процентной ставки  от 6% до 9% с шагом 0,5% при фиксированном кредите и сроке кредита )</t>
  </si>
  <si>
    <t>Всего выплачено</t>
  </si>
  <si>
    <t xml:space="preserve"> ( размеры платежей при изменении процентной ставки от 6% до 9% с шагом 0,5%  и сроков кредита от 1 года до 6 лет  при фиксированном кредите)</t>
  </si>
  <si>
    <t>Проценты/сроки кредита</t>
  </si>
  <si>
    <t xml:space="preserve">Выплаты в месяц </t>
  </si>
  <si>
    <t>Таблица умножения</t>
  </si>
  <si>
    <t>Таблица подстановки с двумя переменными (первый вариант)</t>
  </si>
  <si>
    <t>Таблица подстановки с двумя переменными (второй вариант)</t>
  </si>
  <si>
    <t xml:space="preserve"> </t>
  </si>
  <si>
    <t>Сроки кредита/проценты</t>
  </si>
  <si>
    <t xml:space="preserve">Расчет прибыли авиарейса  </t>
  </si>
  <si>
    <t>Количество пассажиров</t>
  </si>
  <si>
    <t>Стоимость билета</t>
  </si>
  <si>
    <t xml:space="preserve">Затраты на выполнение рейса: </t>
  </si>
  <si>
    <t>Авиакеросин</t>
  </si>
  <si>
    <t>Обслуживание одного пассажира</t>
  </si>
  <si>
    <t>Прибыль авиакомпании</t>
  </si>
  <si>
    <t>можнт быть &lt;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</si>
</sst>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&quot;р.&quot;;[Red]\-#,##0.00&quot;р.&quot;"/>
    <numFmt numFmtId="165" formatCode="#,##0_ ;[Red]\-#,##0\ "/>
    <numFmt numFmtId="166" formatCode="#,##0.00&quot;р.&quot;"/>
  </numFmts>
  <fonts count="16" x14ac:knownFonts="1">
    <font>
      <sz val="9"/>
      <name val="Times New Roman Cyr"/>
      <charset val="204"/>
    </font>
    <font>
      <sz val="9"/>
      <name val="Times New Roman Cyr"/>
      <charset val="204"/>
    </font>
    <font>
      <b/>
      <sz val="9"/>
      <name val="Times New Roman Cyr"/>
      <family val="1"/>
      <charset val="204"/>
    </font>
    <font>
      <b/>
      <sz val="14"/>
      <name val="Times New Roman Cyr"/>
      <family val="1"/>
      <charset val="204"/>
    </font>
    <font>
      <sz val="12"/>
      <name val="Times New Roman Cyr"/>
      <charset val="204"/>
    </font>
    <font>
      <b/>
      <sz val="11"/>
      <name val="Times New Roman Cyr"/>
      <family val="1"/>
      <charset val="204"/>
    </font>
    <font>
      <b/>
      <sz val="12"/>
      <name val="Times New Roman Cyr"/>
      <family val="1"/>
      <charset val="204"/>
    </font>
    <font>
      <i/>
      <sz val="12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3"/>
      <name val="Times New Roman Cyr"/>
      <family val="1"/>
      <charset val="204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12"/>
      <name val="Arial Cyr"/>
      <charset val="204"/>
    </font>
    <font>
      <b/>
      <sz val="13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0" fillId="0" borderId="0"/>
    <xf numFmtId="0" fontId="1" fillId="0" borderId="0"/>
  </cellStyleXfs>
  <cellXfs count="42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1"/>
    <xf numFmtId="164" fontId="1" fillId="0" borderId="0" xfId="1" applyNumberFormat="1"/>
    <xf numFmtId="0" fontId="5" fillId="0" borderId="0" xfId="0" applyFont="1" applyAlignment="1">
      <alignment horizontal="right"/>
    </xf>
    <xf numFmtId="0" fontId="5" fillId="0" borderId="0" xfId="0" applyFont="1"/>
    <xf numFmtId="0" fontId="8" fillId="0" borderId="0" xfId="0" applyFont="1" applyAlignment="1">
      <alignment horizontal="right"/>
    </xf>
    <xf numFmtId="164" fontId="0" fillId="0" borderId="0" xfId="0" applyNumberFormat="1"/>
    <xf numFmtId="0" fontId="7" fillId="0" borderId="0" xfId="0" applyFont="1"/>
    <xf numFmtId="0" fontId="6" fillId="0" borderId="0" xfId="0" applyFont="1"/>
    <xf numFmtId="0" fontId="9" fillId="0" borderId="0" xfId="0" applyFont="1"/>
    <xf numFmtId="10" fontId="0" fillId="0" borderId="0" xfId="0" applyNumberFormat="1"/>
    <xf numFmtId="9" fontId="0" fillId="0" borderId="0" xfId="0" applyNumberFormat="1"/>
    <xf numFmtId="164" fontId="4" fillId="0" borderId="0" xfId="1" applyNumberFormat="1" applyFont="1"/>
    <xf numFmtId="0" fontId="4" fillId="2" borderId="0" xfId="0" applyFont="1" applyFill="1"/>
    <xf numFmtId="164" fontId="4" fillId="3" borderId="0" xfId="1" applyNumberFormat="1" applyFont="1" applyFill="1"/>
    <xf numFmtId="0" fontId="3" fillId="0" borderId="0" xfId="1" applyFont="1" applyAlignment="1">
      <alignment horizontal="right"/>
    </xf>
    <xf numFmtId="165" fontId="4" fillId="2" borderId="0" xfId="1" applyNumberFormat="1" applyFont="1" applyFill="1"/>
    <xf numFmtId="0" fontId="4" fillId="3" borderId="0" xfId="0" applyFont="1" applyFill="1"/>
    <xf numFmtId="0" fontId="0" fillId="0" borderId="0" xfId="0" applyFill="1"/>
    <xf numFmtId="9" fontId="4" fillId="0" borderId="0" xfId="0" applyNumberFormat="1" applyFont="1" applyFill="1"/>
    <xf numFmtId="10" fontId="4" fillId="4" borderId="0" xfId="0" applyNumberFormat="1" applyFont="1" applyFill="1"/>
    <xf numFmtId="9" fontId="4" fillId="4" borderId="0" xfId="0" applyNumberFormat="1" applyFont="1" applyFill="1"/>
    <xf numFmtId="0" fontId="4" fillId="5" borderId="0" xfId="0" applyFont="1" applyFill="1"/>
    <xf numFmtId="0" fontId="4" fillId="6" borderId="0" xfId="0" applyFont="1" applyFill="1"/>
    <xf numFmtId="0" fontId="0" fillId="6" borderId="0" xfId="0" applyFill="1"/>
    <xf numFmtId="0" fontId="0" fillId="5" borderId="0" xfId="0" applyFill="1"/>
    <xf numFmtId="0" fontId="9" fillId="0" borderId="0" xfId="0" applyFont="1" applyAlignment="1"/>
    <xf numFmtId="0" fontId="10" fillId="0" borderId="0" xfId="2"/>
    <xf numFmtId="0" fontId="12" fillId="0" borderId="0" xfId="2" applyFont="1" applyAlignment="1">
      <alignment horizontal="center"/>
    </xf>
    <xf numFmtId="166" fontId="10" fillId="0" borderId="0" xfId="2" applyNumberFormat="1"/>
    <xf numFmtId="49" fontId="10" fillId="0" borderId="0" xfId="2" applyNumberFormat="1"/>
    <xf numFmtId="0" fontId="10" fillId="0" borderId="0" xfId="2" applyAlignment="1"/>
    <xf numFmtId="0" fontId="10" fillId="3" borderId="0" xfId="2" applyFill="1"/>
    <xf numFmtId="0" fontId="9" fillId="0" borderId="0" xfId="0" applyFont="1" applyAlignment="1">
      <alignment horizontal="center"/>
    </xf>
    <xf numFmtId="0" fontId="10" fillId="0" borderId="0" xfId="2" applyAlignment="1">
      <alignment horizontal="left"/>
    </xf>
    <xf numFmtId="0" fontId="11" fillId="0" borderId="0" xfId="2" applyFont="1" applyAlignment="1">
      <alignment horizontal="center"/>
    </xf>
    <xf numFmtId="0" fontId="13" fillId="0" borderId="0" xfId="2" applyFont="1" applyAlignment="1">
      <alignment horizontal="center"/>
    </xf>
    <xf numFmtId="0" fontId="10" fillId="0" borderId="0" xfId="2" applyAlignment="1"/>
    <xf numFmtId="164" fontId="4" fillId="3" borderId="0" xfId="0" applyNumberFormat="1" applyFont="1" applyFill="1"/>
    <xf numFmtId="164" fontId="4" fillId="0" borderId="0" xfId="0" applyNumberFormat="1" applyFont="1" applyFill="1"/>
  </cellXfs>
  <cellStyles count="4">
    <cellStyle name="Обычный" xfId="0" builtinId="0"/>
    <cellStyle name="Обычный 2" xfId="2"/>
    <cellStyle name="Обычный 3" xfId="3"/>
    <cellStyle name="Обычный_L5_1_0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502920</xdr:colOff>
      <xdr:row>2</xdr:row>
      <xdr:rowOff>182880</xdr:rowOff>
    </xdr:from>
    <xdr:to>
      <xdr:col>11</xdr:col>
      <xdr:colOff>0</xdr:colOff>
      <xdr:row>15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4865370" y="582930"/>
          <a:ext cx="4116705" cy="2007870"/>
        </a:xfrm>
        <a:prstGeom prst="rect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 </a:t>
          </a:r>
        </a:p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         1. Вычислить прибыль авиакомпании от проведения одного рейса</a:t>
          </a:r>
        </a:p>
        <a:p>
          <a:pPr algn="l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         2. Определить эффективность проведения одного рейса при изменении стоимости билета от 6 000 рублей до 7500 рублей с шагом 250 рублей и заполняемости самолета от </a:t>
          </a:r>
          <a:r>
            <a:rPr lang="en-US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5</a:t>
          </a: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0 до 215 человек с шагом 15 при фиксированных затратах на авиакеросин и обслуживание одного пассажира. </a:t>
          </a:r>
        </a:p>
        <a:p>
          <a:pPr algn="l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             </a:t>
          </a:r>
          <a:r>
            <a:rPr lang="ru-RU" sz="10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Для этого построить таблицу подстановки двух переменных</a:t>
          </a: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- стоимости билета и количества пассажиров.</a:t>
          </a:r>
        </a:p>
        <a:p>
          <a:pPr algn="l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    </a:t>
          </a:r>
        </a:p>
        <a:p>
          <a:pPr algn="l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atik\AppData\Local\Temp\Rar$DI00.471\Excel-2010%20&#1060;&#1043;&#1059;\&#1057;&#1077;&#1084;&#1080;&#1085;&#1072;&#1088;&#1099;\&#1057;&#1077;&#1084;&#1080;&#1085;&#1072;&#1088;&#1099;%20-%202010\&#1051;&#1077;&#1082;&#1094;&#1080;&#1080;%20-%202009\&#1051;&#1077;&#1082;&#1094;&#1080;&#1103;%20&#8470;2-3%20-%20200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atik\AppData\Local\Temp\Rar$DI00.471\Excel-2010%20&#1060;&#1043;&#1059;\&#1057;&#1077;&#1084;&#1080;&#1085;&#1072;&#1088;&#1099;\&#1057;&#1077;&#1084;&#1080;&#1085;&#1072;&#1088;&#1099;%20-%202010\&#1057;&#1077;&#1084;&#1080;&#1085;&#1072;&#1088;&#1099;%20-%202009%20-%20&#1075;&#1086;&#1090;&#1086;&#1074;&#1086;\&#1057;&#1077;&#1084;&#1080;&#1085;&#1072;&#1088;%20&#8470;1-2009%20-%20&#1075;&#1086;&#1090;&#1086;&#1074;&#108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Абс. и  относит.  адресация"/>
      <sheetName val="Абсол. и относит. адреса"/>
      <sheetName val="Отчет о работе магазина_2"/>
      <sheetName val="Для гистограммы-1"/>
      <sheetName val="Для гистограммы-2"/>
      <sheetName val="График функции"/>
    </sheetNames>
    <sheetDataSet>
      <sheetData sheetId="0"/>
      <sheetData sheetId="1"/>
      <sheetData sheetId="2">
        <row r="5">
          <cell r="C5">
            <v>0.13</v>
          </cell>
        </row>
      </sheetData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 и формулы"/>
      <sheetName val="Отчет о работе магазина-1"/>
      <sheetName val="Отчет о работе магазина-2"/>
      <sheetName val="Дополнительные задачи"/>
      <sheetName val="Задача для лекции"/>
    </sheetNames>
    <sheetDataSet>
      <sheetData sheetId="0" refreshError="1"/>
      <sheetData sheetId="1" refreshError="1"/>
      <sheetData sheetId="2">
        <row r="6">
          <cell r="C6">
            <v>0.13</v>
          </cell>
        </row>
      </sheetData>
      <sheetData sheetId="3" refreshError="1"/>
      <sheetData sheetId="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J63"/>
  <sheetViews>
    <sheetView topLeftCell="A49" zoomScale="120" zoomScaleNormal="120" workbookViewId="0">
      <selection activeCell="A68" sqref="A68"/>
    </sheetView>
  </sheetViews>
  <sheetFormatPr defaultRowHeight="12" x14ac:dyDescent="0.2"/>
  <cols>
    <col min="1" max="1" width="25.33203125" customWidth="1"/>
    <col min="2" max="2" width="16.83203125" customWidth="1"/>
    <col min="3" max="3" width="22.5" customWidth="1"/>
    <col min="4" max="4" width="23.5" customWidth="1"/>
    <col min="5" max="5" width="21.5" customWidth="1"/>
    <col min="6" max="6" width="18.5" customWidth="1"/>
    <col min="7" max="8" width="19.5" customWidth="1"/>
    <col min="9" max="9" width="15.1640625" customWidth="1"/>
    <col min="10" max="10" width="14.33203125" customWidth="1"/>
    <col min="11" max="11" width="15.5" customWidth="1"/>
  </cols>
  <sheetData>
    <row r="1" spans="1:6" ht="14.25" x14ac:dyDescent="0.2">
      <c r="A1" s="5"/>
      <c r="C1" s="6"/>
    </row>
    <row r="2" spans="1:6" ht="15" customHeight="1" x14ac:dyDescent="0.2">
      <c r="A2" s="7"/>
    </row>
    <row r="3" spans="1:6" ht="14.25" x14ac:dyDescent="0.2">
      <c r="A3" s="5"/>
    </row>
    <row r="4" spans="1:6" ht="18.75" x14ac:dyDescent="0.3">
      <c r="A4" s="17" t="s">
        <v>0</v>
      </c>
      <c r="B4" s="3"/>
      <c r="C4" s="14" t="s">
        <v>1</v>
      </c>
      <c r="D4" s="22">
        <v>8.5000000000000006E-2</v>
      </c>
      <c r="E4" s="14"/>
      <c r="F4" s="14"/>
    </row>
    <row r="5" spans="1:6" ht="15.75" x14ac:dyDescent="0.25">
      <c r="A5" s="3"/>
      <c r="B5" s="3"/>
      <c r="C5" s="14" t="s">
        <v>2</v>
      </c>
      <c r="D5" s="18">
        <v>5</v>
      </c>
      <c r="E5" s="14" t="s">
        <v>3</v>
      </c>
      <c r="F5" s="14"/>
    </row>
    <row r="6" spans="1:6" ht="15.75" x14ac:dyDescent="0.25">
      <c r="A6" s="3"/>
      <c r="B6" s="3"/>
      <c r="C6" s="14" t="s">
        <v>4</v>
      </c>
      <c r="D6" s="14">
        <v>24000</v>
      </c>
      <c r="E6" s="14"/>
      <c r="F6" s="14"/>
    </row>
    <row r="7" spans="1:6" ht="15.75" x14ac:dyDescent="0.25">
      <c r="A7" s="3"/>
      <c r="B7" s="3"/>
      <c r="C7" s="14"/>
      <c r="D7" s="14"/>
      <c r="E7" s="14"/>
      <c r="F7" s="14"/>
    </row>
    <row r="8" spans="1:6" ht="18.75" x14ac:dyDescent="0.3">
      <c r="A8" s="17" t="s">
        <v>5</v>
      </c>
      <c r="B8" s="3"/>
      <c r="C8" s="14"/>
      <c r="D8" s="16">
        <f>PMT(D4/12,D5*12,-D6)</f>
        <v>492.39675184922999</v>
      </c>
      <c r="F8" s="14"/>
    </row>
    <row r="9" spans="1:6" ht="15.75" x14ac:dyDescent="0.25">
      <c r="B9" s="3"/>
      <c r="C9" s="14"/>
      <c r="D9" s="14"/>
      <c r="E9" s="14"/>
      <c r="F9" s="14"/>
    </row>
    <row r="10" spans="1:6" ht="15.75" x14ac:dyDescent="0.25">
      <c r="C10" s="14"/>
      <c r="D10" s="14"/>
      <c r="E10" s="14"/>
      <c r="F10" s="14"/>
    </row>
    <row r="11" spans="1:6" ht="15.75" x14ac:dyDescent="0.25">
      <c r="A11" s="9"/>
    </row>
    <row r="13" spans="1:6" ht="16.5" x14ac:dyDescent="0.25">
      <c r="B13" s="10"/>
      <c r="C13" s="35" t="s">
        <v>6</v>
      </c>
      <c r="D13" s="35"/>
      <c r="E13" s="35"/>
    </row>
    <row r="14" spans="1:6" x14ac:dyDescent="0.2">
      <c r="A14" s="1" t="s">
        <v>7</v>
      </c>
      <c r="D14" s="12"/>
    </row>
    <row r="16" spans="1:6" ht="15.75" x14ac:dyDescent="0.25">
      <c r="B16" s="14" t="s">
        <v>1</v>
      </c>
      <c r="C16" s="14" t="s">
        <v>11</v>
      </c>
      <c r="D16" s="14" t="s">
        <v>8</v>
      </c>
      <c r="F16" s="14"/>
    </row>
    <row r="17" spans="1:8" ht="21.6" customHeight="1" x14ac:dyDescent="0.25">
      <c r="B17" s="14"/>
      <c r="C17" s="40">
        <f>D8</f>
        <v>492.39675184922999</v>
      </c>
      <c r="D17" s="40">
        <f>C17*D5*12</f>
        <v>29543.805110953799</v>
      </c>
    </row>
    <row r="18" spans="1:8" ht="19.899999999999999" customHeight="1" x14ac:dyDescent="0.25">
      <c r="A18" s="4"/>
      <c r="B18" s="23">
        <v>0.06</v>
      </c>
      <c r="C18" s="41">
        <f t="dataTable" ref="C18:D24" dt2D="0" dtr="0" r1="D4"/>
        <v>463.98723670626993</v>
      </c>
      <c r="D18" s="41">
        <v>27839.234202376196</v>
      </c>
    </row>
    <row r="19" spans="1:8" ht="19.899999999999999" customHeight="1" x14ac:dyDescent="0.25">
      <c r="A19" s="4"/>
      <c r="B19" s="22">
        <v>6.5000000000000002E-2</v>
      </c>
      <c r="C19" s="41">
        <v>469.58755724948497</v>
      </c>
      <c r="D19" s="41">
        <v>28175.253434969098</v>
      </c>
    </row>
    <row r="20" spans="1:8" ht="19.899999999999999" customHeight="1" x14ac:dyDescent="0.25">
      <c r="A20" s="4"/>
      <c r="B20" s="23">
        <v>7.0000000000000007E-2</v>
      </c>
      <c r="C20" s="41">
        <v>475.22876496838882</v>
      </c>
      <c r="D20" s="41">
        <v>28513.72589810333</v>
      </c>
    </row>
    <row r="21" spans="1:8" ht="19.899999999999999" customHeight="1" x14ac:dyDescent="0.25">
      <c r="A21" s="4"/>
      <c r="B21" s="22">
        <v>7.4999999999999997E-2</v>
      </c>
      <c r="C21" s="41">
        <v>480.91076629497036</v>
      </c>
      <c r="D21" s="41">
        <v>28854.645977698223</v>
      </c>
    </row>
    <row r="22" spans="1:8" ht="19.899999999999999" customHeight="1" x14ac:dyDescent="0.25">
      <c r="A22" s="4"/>
      <c r="B22" s="23">
        <v>0.08</v>
      </c>
      <c r="C22" s="41">
        <v>486.63346292192836</v>
      </c>
      <c r="D22" s="41">
        <v>29198.007775315702</v>
      </c>
    </row>
    <row r="23" spans="1:8" ht="19.899999999999999" customHeight="1" x14ac:dyDescent="0.25">
      <c r="A23" s="4"/>
      <c r="B23" s="22">
        <v>8.5000000000000006E-2</v>
      </c>
      <c r="C23" s="41">
        <v>492.39675184922999</v>
      </c>
      <c r="D23" s="41">
        <v>29543.805110953799</v>
      </c>
    </row>
    <row r="24" spans="1:8" ht="19.899999999999999" customHeight="1" x14ac:dyDescent="0.25">
      <c r="A24" s="4"/>
      <c r="B24" s="23">
        <v>0.09</v>
      </c>
      <c r="C24" s="41">
        <v>498.20052543249625</v>
      </c>
      <c r="D24" s="41">
        <v>29892.031525949773</v>
      </c>
    </row>
    <row r="25" spans="1:8" ht="15.75" x14ac:dyDescent="0.25">
      <c r="C25" s="21"/>
      <c r="D25" s="20"/>
      <c r="E25" s="20"/>
    </row>
    <row r="26" spans="1:8" ht="15.75" x14ac:dyDescent="0.25">
      <c r="C26" s="14"/>
      <c r="D26" s="20"/>
      <c r="E26" s="20"/>
    </row>
    <row r="27" spans="1:8" ht="16.5" x14ac:dyDescent="0.25">
      <c r="A27" s="6"/>
      <c r="B27" s="10"/>
      <c r="C27" s="28" t="s">
        <v>13</v>
      </c>
      <c r="D27" s="28"/>
      <c r="E27" s="28"/>
      <c r="F27" s="28"/>
      <c r="G27" s="28"/>
      <c r="H27" s="28"/>
    </row>
    <row r="28" spans="1:8" x14ac:dyDescent="0.2">
      <c r="A28" s="1" t="s">
        <v>9</v>
      </c>
      <c r="D28" s="8"/>
    </row>
    <row r="29" spans="1:8" ht="14.25" x14ac:dyDescent="0.2">
      <c r="A29" s="6"/>
      <c r="D29" s="8"/>
    </row>
    <row r="30" spans="1:8" ht="19.899999999999999" customHeight="1" x14ac:dyDescent="0.25">
      <c r="A30" s="14" t="s">
        <v>10</v>
      </c>
      <c r="B30" s="40">
        <f>D8</f>
        <v>492.39675184922999</v>
      </c>
      <c r="C30" s="15">
        <v>1</v>
      </c>
      <c r="D30" s="15">
        <v>2</v>
      </c>
      <c r="E30" s="15">
        <v>3</v>
      </c>
      <c r="F30" s="15">
        <v>4</v>
      </c>
      <c r="G30" s="15">
        <v>5</v>
      </c>
      <c r="H30" s="15">
        <v>6</v>
      </c>
    </row>
    <row r="31" spans="1:8" ht="19.899999999999999" customHeight="1" x14ac:dyDescent="0.25">
      <c r="A31" s="4"/>
      <c r="B31" s="23">
        <v>0.06</v>
      </c>
      <c r="C31" s="41">
        <f t="dataTable" ref="C31:H37" dt2D="1" dtr="1" r1="D5" r2="D4" ca="1"/>
        <v>2065.5943129699353</v>
      </c>
      <c r="D31" s="41">
        <v>1063.6946460661654</v>
      </c>
      <c r="E31" s="41">
        <v>730.12649883732274</v>
      </c>
      <c r="F31" s="41">
        <v>563.6406971504548</v>
      </c>
      <c r="G31" s="41">
        <v>463.98723670626993</v>
      </c>
      <c r="H31" s="41">
        <v>397.74930944333283</v>
      </c>
    </row>
    <row r="32" spans="1:8" ht="19.899999999999999" customHeight="1" x14ac:dyDescent="0.25">
      <c r="A32" s="13"/>
      <c r="B32" s="22">
        <v>6.5000000000000002E-2</v>
      </c>
      <c r="C32" s="41">
        <v>2071.1140070467536</v>
      </c>
      <c r="D32" s="41">
        <v>1069.1100344042636</v>
      </c>
      <c r="E32" s="41">
        <v>735.57606903623491</v>
      </c>
      <c r="F32" s="41">
        <v>569.15887029354474</v>
      </c>
      <c r="G32" s="41">
        <v>469.58755724948497</v>
      </c>
      <c r="H32" s="41">
        <v>403.43831097077418</v>
      </c>
    </row>
    <row r="33" spans="1:9" ht="19.899999999999999" customHeight="1" x14ac:dyDescent="0.25">
      <c r="A33" s="12"/>
      <c r="B33" s="23">
        <v>7.0000000000000007E-2</v>
      </c>
      <c r="C33" s="41">
        <v>2076.6419063553135</v>
      </c>
      <c r="D33" s="41">
        <v>1074.5418984754899</v>
      </c>
      <c r="E33" s="41">
        <v>741.05032476892666</v>
      </c>
      <c r="F33" s="41">
        <v>574.70987189862979</v>
      </c>
      <c r="G33" s="41">
        <v>475.22876496838882</v>
      </c>
      <c r="H33" s="41">
        <v>409.17615532727086</v>
      </c>
    </row>
    <row r="34" spans="1:9" ht="19.899999999999999" customHeight="1" x14ac:dyDescent="0.25">
      <c r="A34" s="13"/>
      <c r="B34" s="22">
        <v>7.4999999999999997E-2</v>
      </c>
      <c r="C34" s="41">
        <v>2082.1780052497729</v>
      </c>
      <c r="D34" s="41">
        <v>1079.9902236389889</v>
      </c>
      <c r="E34" s="41">
        <v>746.54923585575443</v>
      </c>
      <c r="F34" s="41">
        <v>580.29364650554953</v>
      </c>
      <c r="G34" s="41">
        <v>480.91076629497036</v>
      </c>
      <c r="H34" s="41">
        <v>414.96269506330276</v>
      </c>
    </row>
    <row r="35" spans="1:9" ht="19.899999999999999" customHeight="1" x14ac:dyDescent="0.25">
      <c r="A35" s="12"/>
      <c r="B35" s="23">
        <v>0.08</v>
      </c>
      <c r="C35" s="41">
        <v>2087.7222980501056</v>
      </c>
      <c r="D35" s="41">
        <v>1085.4549949484197</v>
      </c>
      <c r="E35" s="41">
        <v>752.07277107434038</v>
      </c>
      <c r="F35" s="41">
        <v>585.91013619605963</v>
      </c>
      <c r="G35" s="41">
        <v>486.63346292192836</v>
      </c>
      <c r="H35" s="41">
        <v>420.797774686867</v>
      </c>
    </row>
    <row r="36" spans="1:9" ht="19.899999999999999" customHeight="1" x14ac:dyDescent="0.25">
      <c r="A36" s="13"/>
      <c r="B36" s="22">
        <v>8.5000000000000006E-2</v>
      </c>
      <c r="C36" s="41">
        <v>2093.2747790422254</v>
      </c>
      <c r="D36" s="41">
        <v>1090.9361971532649</v>
      </c>
      <c r="E36" s="41">
        <v>757.62089816537753</v>
      </c>
      <c r="F36" s="41">
        <v>591.55928061205702</v>
      </c>
      <c r="G36" s="41">
        <v>492.39675184922999</v>
      </c>
      <c r="H36" s="41">
        <v>426.68123076647726</v>
      </c>
    </row>
    <row r="37" spans="1:9" ht="19.899999999999999" customHeight="1" x14ac:dyDescent="0.25">
      <c r="A37" s="13"/>
      <c r="B37" s="23">
        <v>0.09</v>
      </c>
      <c r="C37" s="41">
        <v>2098.8354424781141</v>
      </c>
      <c r="D37" s="41">
        <v>1096.4338147001542</v>
      </c>
      <c r="E37" s="41">
        <v>763.1935838385765</v>
      </c>
      <c r="F37" s="41">
        <v>597.24101697442109</v>
      </c>
      <c r="G37" s="41">
        <v>498.20052543249625</v>
      </c>
      <c r="H37" s="41">
        <v>432.61289203852397</v>
      </c>
    </row>
    <row r="38" spans="1:9" ht="19.899999999999999" customHeight="1" x14ac:dyDescent="0.25">
      <c r="A38" s="12"/>
      <c r="B38" s="21"/>
      <c r="C38" s="2"/>
      <c r="D38" s="2"/>
      <c r="E38" s="2"/>
      <c r="F38" s="2"/>
      <c r="G38" s="2"/>
      <c r="H38" s="2"/>
    </row>
    <row r="39" spans="1:9" ht="19.899999999999999" customHeight="1" x14ac:dyDescent="0.25">
      <c r="A39" s="12"/>
      <c r="B39" s="21"/>
      <c r="C39" s="28" t="s">
        <v>14</v>
      </c>
      <c r="D39" s="28"/>
      <c r="E39" s="28"/>
      <c r="F39" s="28"/>
      <c r="G39" s="28"/>
      <c r="H39" s="28"/>
    </row>
    <row r="40" spans="1:9" ht="19.899999999999999" customHeight="1" x14ac:dyDescent="0.25">
      <c r="A40" s="12"/>
      <c r="B40" s="21"/>
      <c r="C40" s="2"/>
      <c r="D40" s="2"/>
      <c r="E40" s="2"/>
      <c r="F40" s="2"/>
      <c r="G40" s="2"/>
      <c r="H40" s="2"/>
    </row>
    <row r="41" spans="1:9" ht="19.899999999999999" customHeight="1" x14ac:dyDescent="0.25">
      <c r="A41" s="14" t="s">
        <v>16</v>
      </c>
      <c r="B41" s="19"/>
      <c r="C41" s="23">
        <v>0.06</v>
      </c>
      <c r="D41" s="23">
        <v>6.5000000000000002E-2</v>
      </c>
      <c r="E41" s="23">
        <v>7.0000000000000007E-2</v>
      </c>
      <c r="F41" s="23">
        <v>7.4999999999999997E-2</v>
      </c>
      <c r="G41" s="23">
        <v>0.08</v>
      </c>
      <c r="H41" s="23">
        <v>8.5000000000000006E-2</v>
      </c>
      <c r="I41" s="23">
        <v>0.09</v>
      </c>
    </row>
    <row r="42" spans="1:9" ht="19.899999999999999" customHeight="1" x14ac:dyDescent="0.25">
      <c r="A42" s="12"/>
      <c r="B42" s="15">
        <v>1</v>
      </c>
      <c r="C42" s="2"/>
      <c r="D42" s="2"/>
      <c r="E42" s="2"/>
      <c r="F42" s="2"/>
      <c r="G42" s="2"/>
      <c r="H42" s="2"/>
    </row>
    <row r="43" spans="1:9" ht="19.899999999999999" customHeight="1" x14ac:dyDescent="0.25">
      <c r="A43" s="12"/>
      <c r="B43" s="15">
        <v>2</v>
      </c>
      <c r="C43" s="2"/>
      <c r="D43" s="2"/>
      <c r="E43" s="2"/>
      <c r="F43" s="2"/>
      <c r="G43" s="2"/>
      <c r="H43" s="2"/>
    </row>
    <row r="44" spans="1:9" ht="19.899999999999999" customHeight="1" x14ac:dyDescent="0.25">
      <c r="A44" s="12"/>
      <c r="B44" s="15">
        <v>3</v>
      </c>
      <c r="C44" s="2"/>
      <c r="D44" s="2"/>
      <c r="E44" s="2"/>
      <c r="F44" s="2"/>
      <c r="G44" s="2"/>
      <c r="H44" s="2"/>
    </row>
    <row r="45" spans="1:9" ht="19.899999999999999" customHeight="1" x14ac:dyDescent="0.25">
      <c r="A45" s="12"/>
      <c r="B45" s="15">
        <v>4</v>
      </c>
      <c r="C45" s="2"/>
      <c r="D45" s="2"/>
      <c r="E45" s="2"/>
      <c r="F45" s="2"/>
      <c r="G45" s="2"/>
      <c r="H45" s="2"/>
    </row>
    <row r="46" spans="1:9" ht="19.899999999999999" customHeight="1" x14ac:dyDescent="0.25">
      <c r="A46" s="12"/>
      <c r="B46" s="15">
        <v>5</v>
      </c>
      <c r="C46" s="2"/>
      <c r="D46" s="2"/>
      <c r="E46" s="2"/>
      <c r="F46" s="2"/>
      <c r="G46" s="2"/>
      <c r="H46" s="2"/>
    </row>
    <row r="47" spans="1:9" ht="19.899999999999999" customHeight="1" x14ac:dyDescent="0.25">
      <c r="A47" s="12"/>
      <c r="B47" s="15">
        <v>6</v>
      </c>
      <c r="C47" s="2"/>
      <c r="D47" s="2"/>
      <c r="E47" s="2"/>
      <c r="F47" s="2"/>
      <c r="G47" s="2"/>
      <c r="H47" s="2"/>
    </row>
    <row r="48" spans="1:9" ht="19.899999999999999" customHeight="1" x14ac:dyDescent="0.25">
      <c r="A48" s="12"/>
      <c r="B48" s="21"/>
      <c r="C48" s="2"/>
      <c r="D48" s="2"/>
      <c r="E48" s="2"/>
      <c r="F48" s="2"/>
      <c r="G48" s="2"/>
      <c r="H48" s="2"/>
    </row>
    <row r="49" spans="1:10" ht="19.899999999999999" customHeight="1" x14ac:dyDescent="0.25">
      <c r="C49" s="11" t="s">
        <v>12</v>
      </c>
    </row>
    <row r="50" spans="1:10" ht="16.899999999999999" customHeight="1" x14ac:dyDescent="0.2">
      <c r="C50" s="13"/>
      <c r="D50" s="26">
        <v>1</v>
      </c>
    </row>
    <row r="51" spans="1:10" ht="16.149999999999999" customHeight="1" x14ac:dyDescent="0.2">
      <c r="A51" t="s">
        <v>15</v>
      </c>
      <c r="D51" s="27">
        <v>1</v>
      </c>
    </row>
    <row r="54" spans="1:10" ht="15.75" x14ac:dyDescent="0.25">
      <c r="A54" s="19"/>
      <c r="B54" s="25"/>
      <c r="C54" s="25"/>
      <c r="D54" s="25"/>
      <c r="E54" s="25"/>
      <c r="F54" s="25"/>
      <c r="G54" s="25"/>
      <c r="H54" s="25"/>
      <c r="I54" s="25"/>
      <c r="J54" s="25"/>
    </row>
    <row r="55" spans="1:10" ht="15.75" x14ac:dyDescent="0.25">
      <c r="A55" s="24"/>
    </row>
    <row r="56" spans="1:10" ht="15.75" x14ac:dyDescent="0.25">
      <c r="A56" s="24"/>
    </row>
    <row r="57" spans="1:10" ht="15.75" x14ac:dyDescent="0.25">
      <c r="A57" s="24"/>
    </row>
    <row r="58" spans="1:10" ht="15.75" x14ac:dyDescent="0.25">
      <c r="A58" s="24"/>
    </row>
    <row r="59" spans="1:10" ht="15.75" x14ac:dyDescent="0.25">
      <c r="A59" s="24"/>
    </row>
    <row r="60" spans="1:10" ht="15.75" x14ac:dyDescent="0.25">
      <c r="A60" s="24"/>
    </row>
    <row r="61" spans="1:10" ht="15.75" x14ac:dyDescent="0.25">
      <c r="A61" s="24"/>
    </row>
    <row r="62" spans="1:10" ht="15.75" x14ac:dyDescent="0.25">
      <c r="A62" s="24"/>
    </row>
    <row r="63" spans="1:10" ht="15.75" x14ac:dyDescent="0.25">
      <c r="A63" s="24"/>
    </row>
  </sheetData>
  <mergeCells count="1">
    <mergeCell ref="C13:E13"/>
  </mergeCells>
  <phoneticPr fontId="0" type="noConversion"/>
  <dataValidations xWindow="464" yWindow="160" count="1">
    <dataValidation type="whole" allowBlank="1" showInputMessage="1" showErrorMessage="1" errorTitle="Неверное значение" error="Кредиты выдаются на срок от 30 до 1080 дней" sqref="D15">
      <formula1>30</formula1>
      <formula2>1080</formula2>
    </dataValidation>
  </dataValidations>
  <pageMargins left="0.75" right="0.75" top="1" bottom="1" header="0.5" footer="0.5"/>
  <pageSetup paperSize="9" scale="90" orientation="portrait" horizontalDpi="360" verticalDpi="36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20"/>
  <sheetViews>
    <sheetView tabSelected="1" workbookViewId="0">
      <selection activeCell="F11" sqref="F11"/>
    </sheetView>
  </sheetViews>
  <sheetFormatPr defaultColWidth="8.83203125" defaultRowHeight="12.75" x14ac:dyDescent="0.2"/>
  <cols>
    <col min="1" max="1" width="2.1640625" style="29" customWidth="1"/>
    <col min="2" max="2" width="8" style="29" customWidth="1"/>
    <col min="3" max="3" width="8.83203125" style="29"/>
    <col min="4" max="4" width="20.1640625" style="29" customWidth="1"/>
    <col min="5" max="5" width="23.5" style="29" customWidth="1"/>
    <col min="6" max="6" width="13.6640625" style="29" customWidth="1"/>
    <col min="7" max="7" width="14" style="29" customWidth="1"/>
    <col min="8" max="9" width="15.1640625" style="29" customWidth="1"/>
    <col min="10" max="10" width="19" style="29" customWidth="1"/>
    <col min="11" max="11" width="17.5" style="29" customWidth="1"/>
    <col min="12" max="16384" width="8.83203125" style="29"/>
  </cols>
  <sheetData>
    <row r="2" spans="1:12" ht="18.75" x14ac:dyDescent="0.3">
      <c r="C2" s="37" t="s">
        <v>17</v>
      </c>
      <c r="D2" s="37"/>
      <c r="E2" s="37"/>
      <c r="F2" s="37"/>
      <c r="G2" s="37"/>
      <c r="H2" s="37"/>
      <c r="I2" s="37"/>
    </row>
    <row r="3" spans="1:12" ht="15.75" x14ac:dyDescent="0.25">
      <c r="C3" s="30"/>
      <c r="D3" s="30"/>
      <c r="E3" s="30"/>
      <c r="F3" s="30"/>
      <c r="G3" s="30"/>
      <c r="H3" s="30"/>
      <c r="I3" s="30"/>
    </row>
    <row r="4" spans="1:12" ht="16.5" x14ac:dyDescent="0.25">
      <c r="A4" s="38" t="s">
        <v>0</v>
      </c>
      <c r="B4" s="38"/>
      <c r="C4" s="38"/>
      <c r="D4" s="38"/>
    </row>
    <row r="5" spans="1:12" x14ac:dyDescent="0.2">
      <c r="C5" s="36" t="s">
        <v>18</v>
      </c>
      <c r="D5" s="36"/>
      <c r="E5" s="36"/>
      <c r="F5" s="29">
        <v>125</v>
      </c>
    </row>
    <row r="6" spans="1:12" x14ac:dyDescent="0.2">
      <c r="C6" s="36" t="s">
        <v>19</v>
      </c>
      <c r="D6" s="36"/>
      <c r="F6" s="31">
        <v>6250</v>
      </c>
    </row>
    <row r="7" spans="1:12" x14ac:dyDescent="0.2">
      <c r="G7" s="32"/>
      <c r="H7" s="32"/>
      <c r="I7" s="32"/>
      <c r="J7" s="32"/>
      <c r="K7" s="32"/>
      <c r="L7" s="32"/>
    </row>
    <row r="8" spans="1:12" x14ac:dyDescent="0.2">
      <c r="C8" s="39" t="s">
        <v>20</v>
      </c>
      <c r="D8" s="39"/>
      <c r="E8" s="39"/>
      <c r="F8" s="31"/>
    </row>
    <row r="9" spans="1:12" x14ac:dyDescent="0.2">
      <c r="C9" s="33"/>
      <c r="D9" s="33" t="s">
        <v>21</v>
      </c>
      <c r="E9" s="33"/>
      <c r="F9" s="31">
        <v>512500</v>
      </c>
    </row>
    <row r="10" spans="1:12" x14ac:dyDescent="0.2">
      <c r="C10" s="33"/>
      <c r="D10" s="33" t="s">
        <v>22</v>
      </c>
      <c r="E10" s="33"/>
      <c r="F10" s="31">
        <v>1250</v>
      </c>
    </row>
    <row r="13" spans="1:12" x14ac:dyDescent="0.2">
      <c r="C13" s="36" t="s">
        <v>23</v>
      </c>
      <c r="D13" s="36"/>
      <c r="F13" s="34"/>
    </row>
    <row r="20" spans="6:6" x14ac:dyDescent="0.2">
      <c r="F20" s="29" t="s">
        <v>24</v>
      </c>
    </row>
  </sheetData>
  <mergeCells count="6">
    <mergeCell ref="C13:D13"/>
    <mergeCell ref="C2:I2"/>
    <mergeCell ref="A4:D4"/>
    <mergeCell ref="C5:E5"/>
    <mergeCell ref="C6:D6"/>
    <mergeCell ref="C8:E8"/>
  </mergeCells>
  <pageMargins left="0.75" right="0.75" top="1" bottom="1" header="0.5" footer="0.5"/>
  <pageSetup paperSize="9" orientation="portrait" verticalDpi="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Для таблиц</vt:lpstr>
      <vt:lpstr>Расчет прибыли авиарейса</vt:lpstr>
    </vt:vector>
  </TitlesOfParts>
  <Company>МГУ ФГУ - 2008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семинар 5 2012</dc:title>
  <dc:subject>таблицы подстановки</dc:subject>
  <dc:creator>Баева Н.В.</dc:creator>
  <cp:lastModifiedBy>Денис Дорожкин</cp:lastModifiedBy>
  <cp:lastPrinted>2009-10-11T16:27:09Z</cp:lastPrinted>
  <dcterms:created xsi:type="dcterms:W3CDTF">2002-10-10T06:07:48Z</dcterms:created>
  <dcterms:modified xsi:type="dcterms:W3CDTF">2016-03-23T13:14:25Z</dcterms:modified>
</cp:coreProperties>
</file>