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nologia da Informação (TI)\P7 2025.1\Banco de Dados\Projeto\"/>
    </mc:Choice>
  </mc:AlternateContent>
  <xr:revisionPtr revIDLastSave="0" documentId="8_{89959BDB-C5CA-434C-9D3D-0925865D48F6}" xr6:coauthVersionLast="47" xr6:coauthVersionMax="47" xr10:uidLastSave="{00000000-0000-0000-0000-000000000000}"/>
  <bookViews>
    <workbookView xWindow="-108" yWindow="-108" windowWidth="23256" windowHeight="12456" tabRatio="734" firstSheet="1" activeTab="8" xr2:uid="{00000000-000D-0000-FFFF-FFFF00000000}"/>
  </bookViews>
  <sheets>
    <sheet name="catálogo" sheetId="1" r:id="rId1"/>
    <sheet name="morfologia" sheetId="2" r:id="rId2"/>
    <sheet name="genoma" sheetId="3" r:id="rId3"/>
    <sheet name="consórcios" sheetId="4" r:id="rId4"/>
    <sheet name="DCPIP" sheetId="5" r:id="rId5"/>
    <sheet name="BS" sheetId="6" r:id="rId6"/>
    <sheet name="curva cresc" sheetId="7" r:id="rId7"/>
    <sheet name="Ensaios bac genoma total" sheetId="8" r:id="rId8"/>
    <sheet name="informações para deposito" sheetId="9" r:id="rId9"/>
  </sheets>
  <definedNames>
    <definedName name="_xlnm._FilterDatabase" localSheetId="5" hidden="1">BS!$A$2:$AK$171</definedName>
    <definedName name="_xlnm._FilterDatabase" localSheetId="6" hidden="1">'curva cresc'!$A$2:$BJ$171</definedName>
    <definedName name="_xlnm._FilterDatabase" localSheetId="7" hidden="1">'Ensaios bac genoma total'!$A$4:$AB$68</definedName>
    <definedName name="_xlnm._FilterDatabase" localSheetId="2" hidden="1">genoma!$A$1:$D$71</definedName>
    <definedName name="_xlnm._FilterDatabase" localSheetId="8" hidden="1">'informações para deposito'!$A$2:$W$61</definedName>
    <definedName name="Z_1F2D44F1_A0A8_451A_8178_68900372D5C1_.wvu.FilterData" localSheetId="8" hidden="1">'informações para deposito'!$A$2:$W$61</definedName>
    <definedName name="Z_25587799_F7F9_4EB8_A6B7_3355ACE34E07_.wvu.FilterData" localSheetId="0" hidden="1">catálogo!$A$2:$R$167</definedName>
    <definedName name="Z_25587799_F7F9_4EB8_A6B7_3355ACE34E07_.wvu.FilterData" localSheetId="8" hidden="1">'informações para deposito'!$A$2:$W$61</definedName>
  </definedNames>
  <calcPr calcId="191029"/>
  <customWorkbookViews>
    <customWorkbookView name="Filter 1" guid="{25587799-F7F9-4EB8-A6B7-3355ACE34E07}" maximized="1" windowWidth="0" windowHeight="0" activeSheetId="0"/>
    <customWorkbookView name="Filter 2" guid="{1F2D44F1-A0A8-451A-8178-68900372D5C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6" l="1"/>
  <c r="F170" i="6"/>
  <c r="E170" i="6"/>
  <c r="D170" i="6"/>
  <c r="C170" i="6"/>
  <c r="G169" i="6"/>
  <c r="F169" i="6"/>
  <c r="E169" i="6"/>
  <c r="D169" i="6"/>
  <c r="C169" i="6"/>
  <c r="G168" i="6"/>
  <c r="F168" i="6"/>
  <c r="D168" i="6" s="1"/>
  <c r="E168" i="6"/>
  <c r="C168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 s="1"/>
  <c r="C165" i="6"/>
  <c r="G164" i="6"/>
  <c r="F164" i="6"/>
  <c r="E164" i="6"/>
  <c r="D164" i="6" s="1"/>
  <c r="C164" i="6"/>
  <c r="G163" i="6"/>
  <c r="F163" i="6"/>
  <c r="E163" i="6"/>
  <c r="D163" i="6"/>
  <c r="C163" i="6"/>
  <c r="G162" i="6"/>
  <c r="F162" i="6"/>
  <c r="E162" i="6"/>
  <c r="D162" i="6"/>
  <c r="C162" i="6"/>
  <c r="G161" i="6"/>
  <c r="F161" i="6"/>
  <c r="E161" i="6"/>
  <c r="D161" i="6" s="1"/>
  <c r="C161" i="6"/>
  <c r="G160" i="6"/>
  <c r="F160" i="6"/>
  <c r="E160" i="6"/>
  <c r="D160" i="6"/>
  <c r="C160" i="6"/>
  <c r="G159" i="6"/>
  <c r="F159" i="6"/>
  <c r="E159" i="6"/>
  <c r="D159" i="6" s="1"/>
  <c r="C159" i="6"/>
  <c r="G158" i="6"/>
  <c r="F158" i="6"/>
  <c r="E158" i="6"/>
  <c r="D158" i="6"/>
  <c r="C158" i="6"/>
  <c r="G157" i="6"/>
  <c r="F157" i="6"/>
  <c r="E157" i="6"/>
  <c r="D157" i="6"/>
  <c r="C157" i="6"/>
  <c r="G156" i="6"/>
  <c r="F156" i="6"/>
  <c r="E156" i="6"/>
  <c r="D156" i="6"/>
  <c r="C156" i="6"/>
  <c r="G155" i="6"/>
  <c r="F155" i="6"/>
  <c r="E155" i="6"/>
  <c r="D155" i="6"/>
  <c r="C155" i="6"/>
  <c r="G154" i="6"/>
  <c r="F154" i="6"/>
  <c r="E154" i="6"/>
  <c r="D154" i="6" s="1"/>
  <c r="C154" i="6"/>
  <c r="G153" i="6"/>
  <c r="F153" i="6"/>
  <c r="E153" i="6"/>
  <c r="D153" i="6" s="1"/>
  <c r="C153" i="6"/>
  <c r="G152" i="6"/>
  <c r="F152" i="6"/>
  <c r="E152" i="6"/>
  <c r="D152" i="6" s="1"/>
  <c r="C152" i="6"/>
  <c r="G151" i="6"/>
  <c r="F151" i="6"/>
  <c r="E151" i="6"/>
  <c r="D151" i="6" s="1"/>
  <c r="C151" i="6"/>
  <c r="G150" i="6"/>
  <c r="F150" i="6"/>
  <c r="E150" i="6"/>
  <c r="D150" i="6"/>
  <c r="C150" i="6"/>
  <c r="G149" i="6"/>
  <c r="F149" i="6"/>
  <c r="E149" i="6"/>
  <c r="D149" i="6"/>
  <c r="C149" i="6"/>
  <c r="G148" i="6"/>
  <c r="F148" i="6"/>
  <c r="E148" i="6"/>
  <c r="D148" i="6"/>
  <c r="C148" i="6"/>
  <c r="G147" i="6"/>
  <c r="F147" i="6"/>
  <c r="E147" i="6"/>
  <c r="D147" i="6"/>
  <c r="C147" i="6"/>
  <c r="G146" i="6"/>
  <c r="F146" i="6"/>
  <c r="E146" i="6"/>
  <c r="D146" i="6" s="1"/>
  <c r="C146" i="6"/>
  <c r="G145" i="6"/>
  <c r="F145" i="6"/>
  <c r="E145" i="6"/>
  <c r="D145" i="6" s="1"/>
  <c r="C145" i="6"/>
  <c r="G144" i="6"/>
  <c r="F144" i="6"/>
  <c r="E144" i="6"/>
  <c r="D144" i="6" s="1"/>
  <c r="C144" i="6"/>
  <c r="G143" i="6"/>
  <c r="F143" i="6"/>
  <c r="E143" i="6"/>
  <c r="D143" i="6" s="1"/>
  <c r="C143" i="6"/>
  <c r="G142" i="6"/>
  <c r="F142" i="6"/>
  <c r="E142" i="6"/>
  <c r="D142" i="6"/>
  <c r="C142" i="6"/>
  <c r="G141" i="6"/>
  <c r="F141" i="6"/>
  <c r="E141" i="6"/>
  <c r="D141" i="6"/>
  <c r="C141" i="6"/>
  <c r="G140" i="6"/>
  <c r="F140" i="6"/>
  <c r="E140" i="6"/>
  <c r="D140" i="6"/>
  <c r="C140" i="6"/>
  <c r="G139" i="6"/>
  <c r="F139" i="6"/>
  <c r="E139" i="6"/>
  <c r="D139" i="6"/>
  <c r="C139" i="6"/>
  <c r="G138" i="6"/>
  <c r="F138" i="6"/>
  <c r="E138" i="6"/>
  <c r="D138" i="6" s="1"/>
  <c r="C138" i="6"/>
  <c r="G137" i="6"/>
  <c r="F137" i="6"/>
  <c r="E137" i="6"/>
  <c r="D137" i="6" s="1"/>
  <c r="C137" i="6"/>
  <c r="G136" i="6"/>
  <c r="F136" i="6"/>
  <c r="E136" i="6"/>
  <c r="D136" i="6" s="1"/>
  <c r="C136" i="6"/>
  <c r="G135" i="6"/>
  <c r="F135" i="6"/>
  <c r="E135" i="6"/>
  <c r="D135" i="6" s="1"/>
  <c r="C135" i="6"/>
  <c r="G134" i="6"/>
  <c r="F134" i="6"/>
  <c r="E134" i="6"/>
  <c r="D134" i="6"/>
  <c r="C134" i="6"/>
  <c r="G133" i="6"/>
  <c r="F133" i="6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 s="1"/>
  <c r="C130" i="6"/>
  <c r="G129" i="6"/>
  <c r="F129" i="6"/>
  <c r="E129" i="6"/>
  <c r="D129" i="6" s="1"/>
  <c r="C129" i="6"/>
  <c r="G128" i="6"/>
  <c r="F128" i="6"/>
  <c r="E128" i="6"/>
  <c r="D128" i="6" s="1"/>
  <c r="C128" i="6"/>
  <c r="G127" i="6"/>
  <c r="F127" i="6"/>
  <c r="E127" i="6"/>
  <c r="D127" i="6" s="1"/>
  <c r="C127" i="6"/>
  <c r="G126" i="6"/>
  <c r="F126" i="6"/>
  <c r="E126" i="6"/>
  <c r="D126" i="6"/>
  <c r="C126" i="6"/>
  <c r="G125" i="6"/>
  <c r="F125" i="6"/>
  <c r="E125" i="6"/>
  <c r="D125" i="6"/>
  <c r="C125" i="6"/>
  <c r="G124" i="6"/>
  <c r="F124" i="6"/>
  <c r="E124" i="6"/>
  <c r="D124" i="6"/>
  <c r="C124" i="6"/>
  <c r="G123" i="6"/>
  <c r="F123" i="6"/>
  <c r="E123" i="6"/>
  <c r="D123" i="6"/>
  <c r="C123" i="6"/>
  <c r="G122" i="6"/>
  <c r="F122" i="6"/>
  <c r="E122" i="6"/>
  <c r="D122" i="6" s="1"/>
  <c r="C122" i="6"/>
  <c r="G121" i="6"/>
  <c r="F121" i="6"/>
  <c r="E121" i="6"/>
  <c r="D121" i="6" s="1"/>
  <c r="C121" i="6"/>
  <c r="G120" i="6"/>
  <c r="F120" i="6"/>
  <c r="E120" i="6"/>
  <c r="D120" i="6" s="1"/>
  <c r="C120" i="6"/>
  <c r="G119" i="6"/>
  <c r="F119" i="6"/>
  <c r="E119" i="6"/>
  <c r="D119" i="6" s="1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 s="1"/>
  <c r="C114" i="6"/>
  <c r="G113" i="6"/>
  <c r="F113" i="6"/>
  <c r="E113" i="6"/>
  <c r="D113" i="6" s="1"/>
  <c r="C113" i="6"/>
  <c r="G112" i="6"/>
  <c r="F112" i="6"/>
  <c r="E112" i="6"/>
  <c r="D112" i="6" s="1"/>
  <c r="C112" i="6"/>
  <c r="G111" i="6"/>
  <c r="F111" i="6"/>
  <c r="E111" i="6"/>
  <c r="D111" i="6" s="1"/>
  <c r="C111" i="6"/>
  <c r="G110" i="6"/>
  <c r="F110" i="6"/>
  <c r="E110" i="6"/>
  <c r="D110" i="6"/>
  <c r="C110" i="6"/>
  <c r="G109" i="6"/>
  <c r="F109" i="6"/>
  <c r="E109" i="6"/>
  <c r="D109" i="6"/>
  <c r="C109" i="6"/>
  <c r="G108" i="6"/>
  <c r="F108" i="6"/>
  <c r="E108" i="6"/>
  <c r="D108" i="6"/>
  <c r="C108" i="6"/>
  <c r="G107" i="6"/>
  <c r="F107" i="6"/>
  <c r="E107" i="6"/>
  <c r="D107" i="6"/>
  <c r="C107" i="6"/>
  <c r="G106" i="6"/>
  <c r="F106" i="6"/>
  <c r="E106" i="6"/>
  <c r="D106" i="6" s="1"/>
  <c r="C106" i="6"/>
  <c r="G105" i="6"/>
  <c r="F105" i="6"/>
  <c r="E105" i="6"/>
  <c r="D105" i="6" s="1"/>
  <c r="C105" i="6"/>
  <c r="G104" i="6"/>
  <c r="F104" i="6"/>
  <c r="E104" i="6"/>
  <c r="D104" i="6" s="1"/>
  <c r="C104" i="6"/>
  <c r="G103" i="6"/>
  <c r="F103" i="6"/>
  <c r="E103" i="6"/>
  <c r="D103" i="6" s="1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 s="1"/>
  <c r="C98" i="6"/>
  <c r="G97" i="6"/>
  <c r="F97" i="6"/>
  <c r="E97" i="6"/>
  <c r="D97" i="6" s="1"/>
  <c r="C97" i="6"/>
  <c r="G96" i="6"/>
  <c r="F96" i="6"/>
  <c r="E96" i="6"/>
  <c r="D96" i="6" s="1"/>
  <c r="C96" i="6"/>
  <c r="G95" i="6"/>
  <c r="F95" i="6"/>
  <c r="E95" i="6"/>
  <c r="D95" i="6" s="1"/>
  <c r="C95" i="6"/>
  <c r="G94" i="6"/>
  <c r="F94" i="6"/>
  <c r="E94" i="6"/>
  <c r="D94" i="6"/>
  <c r="C94" i="6"/>
  <c r="G93" i="6"/>
  <c r="F93" i="6"/>
  <c r="E93" i="6"/>
  <c r="D93" i="6"/>
  <c r="C93" i="6"/>
  <c r="G92" i="6"/>
  <c r="F92" i="6"/>
  <c r="E92" i="6"/>
  <c r="D92" i="6"/>
  <c r="C92" i="6"/>
  <c r="G91" i="6"/>
  <c r="F91" i="6"/>
  <c r="E91" i="6"/>
  <c r="D91" i="6"/>
  <c r="C91" i="6"/>
  <c r="G90" i="6"/>
  <c r="F90" i="6"/>
  <c r="E90" i="6"/>
  <c r="D90" i="6" s="1"/>
  <c r="C90" i="6"/>
  <c r="G89" i="6"/>
  <c r="F89" i="6"/>
  <c r="E89" i="6"/>
  <c r="D89" i="6" s="1"/>
  <c r="C89" i="6"/>
  <c r="G88" i="6"/>
  <c r="F88" i="6"/>
  <c r="E88" i="6"/>
  <c r="D88" i="6" s="1"/>
  <c r="C88" i="6"/>
  <c r="G87" i="6"/>
  <c r="F87" i="6"/>
  <c r="E87" i="6"/>
  <c r="D87" i="6" s="1"/>
  <c r="C87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 s="1"/>
  <c r="C82" i="6"/>
  <c r="G81" i="6"/>
  <c r="F81" i="6"/>
  <c r="E81" i="6"/>
  <c r="D81" i="6" s="1"/>
  <c r="C81" i="6"/>
  <c r="G80" i="6"/>
  <c r="F80" i="6"/>
  <c r="E80" i="6"/>
  <c r="D80" i="6" s="1"/>
  <c r="C80" i="6"/>
  <c r="G79" i="6"/>
  <c r="F79" i="6"/>
  <c r="E79" i="6"/>
  <c r="D79" i="6" s="1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 s="1"/>
  <c r="C74" i="6"/>
  <c r="G73" i="6"/>
  <c r="F73" i="6"/>
  <c r="E73" i="6"/>
  <c r="D73" i="6" s="1"/>
  <c r="C73" i="6"/>
  <c r="G72" i="6"/>
  <c r="F72" i="6"/>
  <c r="E72" i="6"/>
  <c r="D72" i="6" s="1"/>
  <c r="C72" i="6"/>
  <c r="G71" i="6"/>
  <c r="F71" i="6"/>
  <c r="E71" i="6"/>
  <c r="D71" i="6" s="1"/>
  <c r="C71" i="6"/>
  <c r="G70" i="6"/>
  <c r="F70" i="6"/>
  <c r="E70" i="6"/>
  <c r="D70" i="6"/>
  <c r="C70" i="6"/>
  <c r="G69" i="6"/>
  <c r="F69" i="6"/>
  <c r="E69" i="6"/>
  <c r="D69" i="6"/>
  <c r="C69" i="6"/>
  <c r="G68" i="6"/>
  <c r="F68" i="6"/>
  <c r="E68" i="6"/>
  <c r="D68" i="6"/>
  <c r="C68" i="6"/>
  <c r="G67" i="6"/>
  <c r="F67" i="6"/>
  <c r="E67" i="6"/>
  <c r="D67" i="6"/>
  <c r="C67" i="6"/>
  <c r="G66" i="6"/>
  <c r="F66" i="6"/>
  <c r="E66" i="6"/>
  <c r="D66" i="6" s="1"/>
  <c r="C66" i="6"/>
  <c r="G65" i="6"/>
  <c r="F65" i="6"/>
  <c r="E65" i="6"/>
  <c r="D65" i="6" s="1"/>
  <c r="C65" i="6"/>
  <c r="G64" i="6"/>
  <c r="F64" i="6"/>
  <c r="E64" i="6"/>
  <c r="D64" i="6" s="1"/>
  <c r="C64" i="6"/>
  <c r="G63" i="6"/>
  <c r="F63" i="6"/>
  <c r="E63" i="6"/>
  <c r="D63" i="6" s="1"/>
  <c r="C63" i="6"/>
  <c r="G62" i="6"/>
  <c r="F62" i="6"/>
  <c r="E62" i="6"/>
  <c r="D62" i="6"/>
  <c r="C62" i="6"/>
  <c r="G61" i="6"/>
  <c r="F61" i="6"/>
  <c r="E61" i="6"/>
  <c r="D61" i="6"/>
  <c r="C61" i="6"/>
  <c r="G60" i="6"/>
  <c r="F60" i="6"/>
  <c r="D60" i="6" s="1"/>
  <c r="E60" i="6"/>
  <c r="C60" i="6"/>
  <c r="G59" i="6"/>
  <c r="F59" i="6"/>
  <c r="E59" i="6"/>
  <c r="D59" i="6"/>
  <c r="C59" i="6"/>
  <c r="G58" i="6"/>
  <c r="F58" i="6"/>
  <c r="E58" i="6"/>
  <c r="D58" i="6"/>
  <c r="C58" i="6"/>
  <c r="G57" i="6"/>
  <c r="F57" i="6"/>
  <c r="E57" i="6"/>
  <c r="D57" i="6" s="1"/>
  <c r="C57" i="6"/>
  <c r="G56" i="6"/>
  <c r="F56" i="6"/>
  <c r="E56" i="6"/>
  <c r="D56" i="6" s="1"/>
  <c r="C56" i="6"/>
  <c r="G55" i="6"/>
  <c r="F55" i="6"/>
  <c r="E55" i="6"/>
  <c r="D55" i="6" s="1"/>
  <c r="C55" i="6"/>
  <c r="G54" i="6"/>
  <c r="F54" i="6"/>
  <c r="E54" i="6"/>
  <c r="D54" i="6"/>
  <c r="C54" i="6"/>
  <c r="G53" i="6"/>
  <c r="F53" i="6"/>
  <c r="E53" i="6"/>
  <c r="D53" i="6"/>
  <c r="C53" i="6"/>
  <c r="G52" i="6"/>
  <c r="F52" i="6"/>
  <c r="D52" i="6" s="1"/>
  <c r="E52" i="6"/>
  <c r="C52" i="6"/>
  <c r="G51" i="6"/>
  <c r="F51" i="6"/>
  <c r="E51" i="6"/>
  <c r="D51" i="6"/>
  <c r="C51" i="6"/>
  <c r="G50" i="6"/>
  <c r="F50" i="6"/>
  <c r="D50" i="6" s="1"/>
  <c r="E50" i="6"/>
  <c r="C50" i="6"/>
  <c r="G49" i="6"/>
  <c r="F49" i="6"/>
  <c r="E49" i="6"/>
  <c r="G48" i="6"/>
  <c r="F48" i="6"/>
  <c r="E48" i="6"/>
  <c r="D48" i="6"/>
  <c r="C48" i="6"/>
  <c r="G47" i="6"/>
  <c r="F47" i="6"/>
  <c r="E47" i="6"/>
  <c r="D47" i="6" s="1"/>
  <c r="C47" i="6"/>
  <c r="G46" i="6"/>
  <c r="F46" i="6"/>
  <c r="E46" i="6"/>
  <c r="D46" i="6" s="1"/>
  <c r="C46" i="6"/>
  <c r="G45" i="6"/>
  <c r="F45" i="6"/>
  <c r="E45" i="6"/>
  <c r="D45" i="6" s="1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1" i="6"/>
  <c r="F41" i="6"/>
  <c r="E41" i="6"/>
  <c r="D41" i="6"/>
  <c r="C41" i="6"/>
  <c r="G40" i="6"/>
  <c r="F40" i="6"/>
  <c r="E40" i="6"/>
  <c r="D40" i="6"/>
  <c r="C40" i="6"/>
  <c r="G39" i="6"/>
  <c r="F39" i="6"/>
  <c r="E39" i="6"/>
  <c r="D39" i="6" s="1"/>
  <c r="C39" i="6"/>
  <c r="G38" i="6"/>
  <c r="F38" i="6"/>
  <c r="E38" i="6"/>
  <c r="D38" i="6" s="1"/>
  <c r="C38" i="6"/>
  <c r="G37" i="6"/>
  <c r="F37" i="6"/>
  <c r="E37" i="6"/>
  <c r="D37" i="6" s="1"/>
  <c r="C37" i="6"/>
  <c r="G36" i="6"/>
  <c r="F36" i="6"/>
  <c r="E36" i="6"/>
  <c r="D36" i="6"/>
  <c r="C36" i="6"/>
  <c r="G35" i="6"/>
  <c r="F35" i="6"/>
  <c r="E35" i="6"/>
  <c r="D35" i="6"/>
  <c r="C35" i="6"/>
  <c r="G34" i="6"/>
  <c r="F34" i="6"/>
  <c r="E34" i="6"/>
  <c r="D34" i="6"/>
  <c r="C34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 s="1"/>
  <c r="C31" i="6"/>
  <c r="G30" i="6"/>
  <c r="F30" i="6"/>
  <c r="E30" i="6"/>
  <c r="D30" i="6" s="1"/>
  <c r="C30" i="6"/>
  <c r="G29" i="6"/>
  <c r="F29" i="6"/>
  <c r="E29" i="6"/>
  <c r="D29" i="6" s="1"/>
  <c r="C29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 s="1"/>
  <c r="C23" i="6"/>
  <c r="G22" i="6"/>
  <c r="F22" i="6"/>
  <c r="E22" i="6"/>
  <c r="D22" i="6" s="1"/>
  <c r="C22" i="6"/>
  <c r="G21" i="6"/>
  <c r="F21" i="6"/>
  <c r="E21" i="6"/>
  <c r="D21" i="6" s="1"/>
  <c r="C21" i="6"/>
  <c r="G20" i="6"/>
  <c r="F20" i="6"/>
  <c r="E20" i="6"/>
  <c r="D20" i="6"/>
  <c r="C20" i="6"/>
  <c r="G19" i="6"/>
  <c r="F19" i="6"/>
  <c r="E19" i="6"/>
  <c r="D19" i="6" s="1"/>
  <c r="C19" i="6"/>
  <c r="G18" i="6"/>
  <c r="F18" i="6"/>
  <c r="E18" i="6"/>
  <c r="D18" i="6" s="1"/>
  <c r="C18" i="6"/>
  <c r="G17" i="6"/>
  <c r="F17" i="6"/>
  <c r="E17" i="6"/>
  <c r="D17" i="6"/>
  <c r="C17" i="6"/>
  <c r="G16" i="6"/>
  <c r="F16" i="6"/>
  <c r="E16" i="6"/>
  <c r="D16" i="6"/>
  <c r="C16" i="6"/>
  <c r="D15" i="6"/>
  <c r="C15" i="6"/>
  <c r="G14" i="6"/>
  <c r="F14" i="6"/>
  <c r="E14" i="6"/>
  <c r="D14" i="6" s="1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 s="1"/>
  <c r="C11" i="6"/>
  <c r="G10" i="6"/>
  <c r="F10" i="6"/>
  <c r="E10" i="6"/>
  <c r="D10" i="6"/>
  <c r="C10" i="6"/>
  <c r="G9" i="6"/>
  <c r="F9" i="6"/>
  <c r="E9" i="6"/>
  <c r="D9" i="6"/>
  <c r="C9" i="6"/>
  <c r="G8" i="6"/>
  <c r="F8" i="6"/>
  <c r="E8" i="6"/>
  <c r="D8" i="6" s="1"/>
  <c r="C8" i="6"/>
  <c r="G7" i="6"/>
  <c r="F7" i="6"/>
  <c r="E7" i="6"/>
  <c r="D7" i="6"/>
  <c r="C7" i="6"/>
  <c r="G6" i="6"/>
  <c r="F6" i="6"/>
  <c r="E6" i="6"/>
  <c r="D6" i="6" s="1"/>
  <c r="C6" i="6"/>
  <c r="G5" i="6"/>
  <c r="F5" i="6"/>
  <c r="E5" i="6"/>
  <c r="D5" i="6"/>
  <c r="C5" i="6"/>
  <c r="G4" i="6"/>
  <c r="F4" i="6"/>
  <c r="E4" i="6"/>
  <c r="D4" i="6" s="1"/>
  <c r="C4" i="6"/>
  <c r="G3" i="6"/>
  <c r="F3" i="6"/>
  <c r="E3" i="6"/>
  <c r="D3" i="6" s="1"/>
  <c r="C3" i="6"/>
  <c r="BK169" i="5"/>
  <c r="BJ169" i="5"/>
  <c r="BI169" i="5"/>
  <c r="BH169" i="5"/>
  <c r="BG169" i="5"/>
  <c r="AY169" i="5"/>
  <c r="AX169" i="5"/>
  <c r="AW169" i="5"/>
  <c r="AV169" i="5"/>
  <c r="AU169" i="5"/>
  <c r="AN169" i="5"/>
  <c r="AM169" i="5"/>
  <c r="AL169" i="5"/>
  <c r="AK169" i="5" s="1"/>
  <c r="AJ169" i="5"/>
  <c r="AC169" i="5"/>
  <c r="AB169" i="5"/>
  <c r="AA169" i="5"/>
  <c r="Z169" i="5" s="1"/>
  <c r="Y169" i="5"/>
  <c r="R169" i="5"/>
  <c r="Q169" i="5"/>
  <c r="P169" i="5"/>
  <c r="O169" i="5" s="1"/>
  <c r="N169" i="5"/>
  <c r="G169" i="5"/>
  <c r="F169" i="5"/>
  <c r="E169" i="5"/>
  <c r="D169" i="5"/>
  <c r="C169" i="5"/>
  <c r="BK168" i="5"/>
  <c r="BJ168" i="5"/>
  <c r="BI168" i="5"/>
  <c r="BH168" i="5"/>
  <c r="BG168" i="5"/>
  <c r="AY168" i="5"/>
  <c r="AX168" i="5"/>
  <c r="AW168" i="5"/>
  <c r="AV168" i="5" s="1"/>
  <c r="AU168" i="5"/>
  <c r="AN168" i="5"/>
  <c r="AM168" i="5"/>
  <c r="AL168" i="5"/>
  <c r="AK168" i="5"/>
  <c r="AJ168" i="5"/>
  <c r="AC168" i="5"/>
  <c r="AB168" i="5"/>
  <c r="AA168" i="5"/>
  <c r="Z168" i="5"/>
  <c r="Y168" i="5"/>
  <c r="R168" i="5"/>
  <c r="Q168" i="5"/>
  <c r="P168" i="5"/>
  <c r="O168" i="5" s="1"/>
  <c r="N168" i="5"/>
  <c r="G168" i="5"/>
  <c r="F168" i="5"/>
  <c r="E168" i="5"/>
  <c r="D168" i="5" s="1"/>
  <c r="C168" i="5"/>
  <c r="BK167" i="5"/>
  <c r="BJ167" i="5"/>
  <c r="BI167" i="5"/>
  <c r="BH167" i="5" s="1"/>
  <c r="BG167" i="5"/>
  <c r="AY167" i="5"/>
  <c r="AX167" i="5"/>
  <c r="AW167" i="5"/>
  <c r="AV167" i="5"/>
  <c r="AU167" i="5"/>
  <c r="AN167" i="5"/>
  <c r="AM167" i="5"/>
  <c r="AL167" i="5"/>
  <c r="AK167" i="5"/>
  <c r="AJ167" i="5"/>
  <c r="AC167" i="5"/>
  <c r="AB167" i="5"/>
  <c r="AA167" i="5"/>
  <c r="Z167" i="5" s="1"/>
  <c r="Y167" i="5"/>
  <c r="R167" i="5"/>
  <c r="Q167" i="5"/>
  <c r="P167" i="5"/>
  <c r="O167" i="5"/>
  <c r="N167" i="5"/>
  <c r="G167" i="5"/>
  <c r="F167" i="5"/>
  <c r="E167" i="5"/>
  <c r="D167" i="5"/>
  <c r="C167" i="5"/>
  <c r="BK166" i="5"/>
  <c r="BJ166" i="5"/>
  <c r="BI166" i="5"/>
  <c r="BH166" i="5" s="1"/>
  <c r="BG166" i="5"/>
  <c r="AY166" i="5"/>
  <c r="AX166" i="5"/>
  <c r="AW166" i="5"/>
  <c r="AV166" i="5" s="1"/>
  <c r="AU166" i="5"/>
  <c r="AN166" i="5"/>
  <c r="AM166" i="5"/>
  <c r="AL166" i="5"/>
  <c r="AK166" i="5" s="1"/>
  <c r="AJ166" i="5"/>
  <c r="AC166" i="5"/>
  <c r="AB166" i="5"/>
  <c r="AA166" i="5"/>
  <c r="Z166" i="5"/>
  <c r="Y166" i="5"/>
  <c r="R166" i="5"/>
  <c r="Q166" i="5"/>
  <c r="P166" i="5"/>
  <c r="O166" i="5"/>
  <c r="N166" i="5"/>
  <c r="G166" i="5"/>
  <c r="F166" i="5"/>
  <c r="E166" i="5"/>
  <c r="D166" i="5" s="1"/>
  <c r="C166" i="5"/>
  <c r="BK165" i="5"/>
  <c r="BJ165" i="5"/>
  <c r="BI165" i="5"/>
  <c r="BH165" i="5"/>
  <c r="BG165" i="5"/>
  <c r="AY165" i="5"/>
  <c r="AX165" i="5"/>
  <c r="AW165" i="5"/>
  <c r="AV165" i="5"/>
  <c r="AU165" i="5"/>
  <c r="AN165" i="5"/>
  <c r="AM165" i="5"/>
  <c r="AL165" i="5"/>
  <c r="AK165" i="5" s="1"/>
  <c r="AJ165" i="5"/>
  <c r="AC165" i="5"/>
  <c r="AB165" i="5"/>
  <c r="AA165" i="5"/>
  <c r="Z165" i="5" s="1"/>
  <c r="Y165" i="5"/>
  <c r="R165" i="5"/>
  <c r="Q165" i="5"/>
  <c r="P165" i="5"/>
  <c r="O165" i="5" s="1"/>
  <c r="N165" i="5"/>
  <c r="G165" i="5"/>
  <c r="F165" i="5"/>
  <c r="E165" i="5"/>
  <c r="D165" i="5"/>
  <c r="C165" i="5"/>
  <c r="BK164" i="5"/>
  <c r="BJ164" i="5"/>
  <c r="BI164" i="5"/>
  <c r="BH164" i="5"/>
  <c r="BG164" i="5"/>
  <c r="AY164" i="5"/>
  <c r="AX164" i="5"/>
  <c r="AW164" i="5"/>
  <c r="AV164" i="5" s="1"/>
  <c r="AU164" i="5"/>
  <c r="AN164" i="5"/>
  <c r="AM164" i="5"/>
  <c r="AL164" i="5"/>
  <c r="AK164" i="5"/>
  <c r="AJ164" i="5"/>
  <c r="AC164" i="5"/>
  <c r="AB164" i="5"/>
  <c r="AA164" i="5"/>
  <c r="Z164" i="5"/>
  <c r="Y164" i="5"/>
  <c r="R164" i="5"/>
  <c r="Q164" i="5"/>
  <c r="P164" i="5"/>
  <c r="O164" i="5" s="1"/>
  <c r="N164" i="5"/>
  <c r="G164" i="5"/>
  <c r="F164" i="5"/>
  <c r="E164" i="5"/>
  <c r="D164" i="5" s="1"/>
  <c r="C164" i="5"/>
  <c r="BK163" i="5"/>
  <c r="BJ163" i="5"/>
  <c r="BI163" i="5"/>
  <c r="BH163" i="5" s="1"/>
  <c r="BG163" i="5"/>
  <c r="AY163" i="5"/>
  <c r="AX163" i="5"/>
  <c r="AW163" i="5"/>
  <c r="AV163" i="5"/>
  <c r="AU163" i="5"/>
  <c r="AN163" i="5"/>
  <c r="AM163" i="5"/>
  <c r="AL163" i="5"/>
  <c r="AK163" i="5"/>
  <c r="AJ163" i="5"/>
  <c r="AC163" i="5"/>
  <c r="AB163" i="5"/>
  <c r="AA163" i="5"/>
  <c r="Z163" i="5" s="1"/>
  <c r="Y163" i="5"/>
  <c r="R163" i="5"/>
  <c r="Q163" i="5"/>
  <c r="P163" i="5"/>
  <c r="O163" i="5"/>
  <c r="N163" i="5"/>
  <c r="G163" i="5"/>
  <c r="F163" i="5"/>
  <c r="E163" i="5"/>
  <c r="D163" i="5"/>
  <c r="C163" i="5"/>
  <c r="BK162" i="5"/>
  <c r="BJ162" i="5"/>
  <c r="BI162" i="5"/>
  <c r="BH162" i="5" s="1"/>
  <c r="BG162" i="5"/>
  <c r="AY162" i="5"/>
  <c r="AX162" i="5"/>
  <c r="AW162" i="5"/>
  <c r="AV162" i="5" s="1"/>
  <c r="AU162" i="5"/>
  <c r="AN162" i="5"/>
  <c r="AM162" i="5"/>
  <c r="AL162" i="5"/>
  <c r="AK162" i="5" s="1"/>
  <c r="AJ162" i="5"/>
  <c r="AC162" i="5"/>
  <c r="AB162" i="5"/>
  <c r="AA162" i="5"/>
  <c r="Z162" i="5"/>
  <c r="Y162" i="5"/>
  <c r="R162" i="5"/>
  <c r="Q162" i="5"/>
  <c r="P162" i="5"/>
  <c r="O162" i="5"/>
  <c r="N162" i="5"/>
  <c r="G162" i="5"/>
  <c r="F162" i="5"/>
  <c r="E162" i="5"/>
  <c r="D162" i="5" s="1"/>
  <c r="C162" i="5"/>
  <c r="BK161" i="5"/>
  <c r="BJ161" i="5"/>
  <c r="BI161" i="5"/>
  <c r="BH161" i="5"/>
  <c r="BG161" i="5"/>
  <c r="AY161" i="5"/>
  <c r="AX161" i="5"/>
  <c r="AW161" i="5"/>
  <c r="AV161" i="5" s="1"/>
  <c r="AU161" i="5"/>
  <c r="AN161" i="5"/>
  <c r="AM161" i="5"/>
  <c r="AL161" i="5"/>
  <c r="AK161" i="5" s="1"/>
  <c r="AJ161" i="5"/>
  <c r="AC161" i="5"/>
  <c r="AB161" i="5"/>
  <c r="AA161" i="5"/>
  <c r="Z161" i="5" s="1"/>
  <c r="Y161" i="5"/>
  <c r="R161" i="5"/>
  <c r="Q161" i="5"/>
  <c r="P161" i="5"/>
  <c r="O161" i="5" s="1"/>
  <c r="N161" i="5"/>
  <c r="G161" i="5"/>
  <c r="F161" i="5"/>
  <c r="E161" i="5"/>
  <c r="D161" i="5"/>
  <c r="C161" i="5"/>
  <c r="BK160" i="5"/>
  <c r="BJ160" i="5"/>
  <c r="BI160" i="5"/>
  <c r="BH160" i="5"/>
  <c r="BG160" i="5"/>
  <c r="AY160" i="5"/>
  <c r="AX160" i="5"/>
  <c r="AW160" i="5"/>
  <c r="AV160" i="5"/>
  <c r="AU160" i="5"/>
  <c r="AN160" i="5"/>
  <c r="AM160" i="5"/>
  <c r="AL160" i="5"/>
  <c r="AK160" i="5"/>
  <c r="AJ160" i="5"/>
  <c r="AC160" i="5"/>
  <c r="AB160" i="5"/>
  <c r="AA160" i="5"/>
  <c r="Z160" i="5" s="1"/>
  <c r="Y160" i="5"/>
  <c r="R160" i="5"/>
  <c r="Q160" i="5"/>
  <c r="P160" i="5"/>
  <c r="O160" i="5" s="1"/>
  <c r="N160" i="5"/>
  <c r="G160" i="5"/>
  <c r="F160" i="5"/>
  <c r="E160" i="5"/>
  <c r="D160" i="5" s="1"/>
  <c r="C160" i="5"/>
  <c r="BK159" i="5"/>
  <c r="BJ159" i="5"/>
  <c r="BI159" i="5"/>
  <c r="BG159" i="5"/>
  <c r="AY159" i="5"/>
  <c r="AX159" i="5"/>
  <c r="AW159" i="5"/>
  <c r="AV159" i="5"/>
  <c r="AU159" i="5"/>
  <c r="AN159" i="5"/>
  <c r="AM159" i="5"/>
  <c r="AL159" i="5"/>
  <c r="AK159" i="5"/>
  <c r="AJ159" i="5"/>
  <c r="AC159" i="5"/>
  <c r="AB159" i="5"/>
  <c r="AA159" i="5"/>
  <c r="Z159" i="5"/>
  <c r="Y159" i="5"/>
  <c r="R159" i="5"/>
  <c r="Q159" i="5"/>
  <c r="P159" i="5"/>
  <c r="O159" i="5"/>
  <c r="N159" i="5"/>
  <c r="G159" i="5"/>
  <c r="F159" i="5"/>
  <c r="E159" i="5"/>
  <c r="D159" i="5" s="1"/>
  <c r="C159" i="5"/>
  <c r="BK158" i="5"/>
  <c r="BJ158" i="5"/>
  <c r="BI158" i="5"/>
  <c r="BH158" i="5" s="1"/>
  <c r="BG158" i="5"/>
  <c r="AY158" i="5"/>
  <c r="AX158" i="5"/>
  <c r="AW158" i="5"/>
  <c r="AV158" i="5" s="1"/>
  <c r="AU158" i="5"/>
  <c r="AN158" i="5"/>
  <c r="AM158" i="5"/>
  <c r="AL158" i="5"/>
  <c r="AK158" i="5" s="1"/>
  <c r="AJ158" i="5"/>
  <c r="AC158" i="5"/>
  <c r="AB158" i="5"/>
  <c r="AA158" i="5"/>
  <c r="Z158" i="5"/>
  <c r="Y158" i="5"/>
  <c r="R158" i="5"/>
  <c r="Q158" i="5"/>
  <c r="P158" i="5"/>
  <c r="O158" i="5"/>
  <c r="N158" i="5"/>
  <c r="G158" i="5"/>
  <c r="F158" i="5"/>
  <c r="E158" i="5"/>
  <c r="D158" i="5"/>
  <c r="C158" i="5"/>
  <c r="BK157" i="5"/>
  <c r="BJ157" i="5"/>
  <c r="BI157" i="5"/>
  <c r="BH157" i="5"/>
  <c r="BG157" i="5"/>
  <c r="AY157" i="5"/>
  <c r="AX157" i="5"/>
  <c r="AW157" i="5"/>
  <c r="AV157" i="5" s="1"/>
  <c r="AU157" i="5"/>
  <c r="AN157" i="5"/>
  <c r="AM157" i="5"/>
  <c r="AL157" i="5"/>
  <c r="AK157" i="5" s="1"/>
  <c r="AJ157" i="5"/>
  <c r="AC157" i="5"/>
  <c r="AB157" i="5"/>
  <c r="AA157" i="5"/>
  <c r="Z157" i="5" s="1"/>
  <c r="Y157" i="5"/>
  <c r="R157" i="5"/>
  <c r="Q157" i="5"/>
  <c r="P157" i="5"/>
  <c r="N157" i="5"/>
  <c r="G157" i="5"/>
  <c r="F157" i="5"/>
  <c r="E157" i="5"/>
  <c r="D157" i="5"/>
  <c r="C157" i="5"/>
  <c r="BK156" i="5"/>
  <c r="BJ156" i="5"/>
  <c r="BI156" i="5"/>
  <c r="BH156" i="5"/>
  <c r="BG156" i="5"/>
  <c r="AY156" i="5"/>
  <c r="AX156" i="5"/>
  <c r="AW156" i="5"/>
  <c r="AV156" i="5"/>
  <c r="AU156" i="5"/>
  <c r="AN156" i="5"/>
  <c r="AM156" i="5"/>
  <c r="AL156" i="5"/>
  <c r="AK156" i="5"/>
  <c r="AJ156" i="5"/>
  <c r="AC156" i="5"/>
  <c r="AB156" i="5"/>
  <c r="AA156" i="5"/>
  <c r="Z156" i="5" s="1"/>
  <c r="Y156" i="5"/>
  <c r="R156" i="5"/>
  <c r="Q156" i="5"/>
  <c r="P156" i="5"/>
  <c r="O156" i="5" s="1"/>
  <c r="N156" i="5"/>
  <c r="G156" i="5"/>
  <c r="F156" i="5"/>
  <c r="E156" i="5"/>
  <c r="D156" i="5" s="1"/>
  <c r="C156" i="5"/>
  <c r="BK155" i="5"/>
  <c r="BJ155" i="5"/>
  <c r="BI155" i="5"/>
  <c r="BG155" i="5"/>
  <c r="AY155" i="5"/>
  <c r="AX155" i="5"/>
  <c r="AW155" i="5"/>
  <c r="AV155" i="5"/>
  <c r="AU155" i="5"/>
  <c r="AN155" i="5"/>
  <c r="AM155" i="5"/>
  <c r="AL155" i="5"/>
  <c r="AK155" i="5"/>
  <c r="AJ155" i="5"/>
  <c r="AC155" i="5"/>
  <c r="AB155" i="5"/>
  <c r="AA155" i="5"/>
  <c r="Z155" i="5"/>
  <c r="Y155" i="5"/>
  <c r="R155" i="5"/>
  <c r="Q155" i="5"/>
  <c r="P155" i="5"/>
  <c r="O155" i="5"/>
  <c r="N155" i="5"/>
  <c r="G155" i="5"/>
  <c r="F155" i="5"/>
  <c r="E155" i="5"/>
  <c r="D155" i="5" s="1"/>
  <c r="C155" i="5"/>
  <c r="BK154" i="5"/>
  <c r="BJ154" i="5"/>
  <c r="BI154" i="5"/>
  <c r="BH154" i="5" s="1"/>
  <c r="BG154" i="5"/>
  <c r="AY154" i="5"/>
  <c r="AX154" i="5"/>
  <c r="AW154" i="5"/>
  <c r="AV154" i="5" s="1"/>
  <c r="AU154" i="5"/>
  <c r="AN154" i="5"/>
  <c r="AM154" i="5"/>
  <c r="AL154" i="5"/>
  <c r="AK154" i="5" s="1"/>
  <c r="AJ154" i="5"/>
  <c r="AC154" i="5"/>
  <c r="AB154" i="5"/>
  <c r="AA154" i="5"/>
  <c r="Z154" i="5"/>
  <c r="Y154" i="5"/>
  <c r="R154" i="5"/>
  <c r="Q154" i="5"/>
  <c r="P154" i="5"/>
  <c r="O154" i="5"/>
  <c r="N154" i="5"/>
  <c r="G154" i="5"/>
  <c r="F154" i="5"/>
  <c r="E154" i="5"/>
  <c r="D154" i="5"/>
  <c r="C154" i="5"/>
  <c r="BK153" i="5"/>
  <c r="BJ153" i="5"/>
  <c r="BI153" i="5"/>
  <c r="BH153" i="5"/>
  <c r="BG153" i="5"/>
  <c r="AY153" i="5"/>
  <c r="AX153" i="5"/>
  <c r="AW153" i="5"/>
  <c r="AV153" i="5" s="1"/>
  <c r="AU153" i="5"/>
  <c r="AN153" i="5"/>
  <c r="AM153" i="5"/>
  <c r="AL153" i="5"/>
  <c r="AK153" i="5" s="1"/>
  <c r="AJ153" i="5"/>
  <c r="AC153" i="5"/>
  <c r="AB153" i="5"/>
  <c r="AA153" i="5"/>
  <c r="Z153" i="5" s="1"/>
  <c r="Y153" i="5"/>
  <c r="R153" i="5"/>
  <c r="Q153" i="5"/>
  <c r="P153" i="5"/>
  <c r="O153" i="5" s="1"/>
  <c r="N153" i="5"/>
  <c r="G153" i="5"/>
  <c r="F153" i="5"/>
  <c r="E153" i="5"/>
  <c r="D153" i="5"/>
  <c r="C153" i="5"/>
  <c r="BK152" i="5"/>
  <c r="BJ152" i="5"/>
  <c r="BI152" i="5"/>
  <c r="BH152" i="5"/>
  <c r="BG152" i="5"/>
  <c r="AY152" i="5"/>
  <c r="AX152" i="5"/>
  <c r="AW152" i="5"/>
  <c r="AV152" i="5"/>
  <c r="AU152" i="5"/>
  <c r="AN152" i="5"/>
  <c r="AM152" i="5"/>
  <c r="AL152" i="5"/>
  <c r="AK152" i="5"/>
  <c r="AJ152" i="5"/>
  <c r="AC152" i="5"/>
  <c r="AB152" i="5"/>
  <c r="AA152" i="5"/>
  <c r="Z152" i="5" s="1"/>
  <c r="Y152" i="5"/>
  <c r="R152" i="5"/>
  <c r="Q152" i="5"/>
  <c r="P152" i="5"/>
  <c r="O152" i="5" s="1"/>
  <c r="N152" i="5"/>
  <c r="G152" i="5"/>
  <c r="F152" i="5"/>
  <c r="E152" i="5"/>
  <c r="D152" i="5" s="1"/>
  <c r="C152" i="5"/>
  <c r="BK151" i="5"/>
  <c r="BJ151" i="5"/>
  <c r="BI151" i="5"/>
  <c r="BH151" i="5" s="1"/>
  <c r="BG151" i="5"/>
  <c r="AY151" i="5"/>
  <c r="AX151" i="5"/>
  <c r="AW151" i="5"/>
  <c r="AV151" i="5" s="1"/>
  <c r="AU151" i="5"/>
  <c r="AN151" i="5"/>
  <c r="AK151" i="5" s="1"/>
  <c r="AM151" i="5"/>
  <c r="AL151" i="5"/>
  <c r="AJ151" i="5"/>
  <c r="AC151" i="5"/>
  <c r="AB151" i="5"/>
  <c r="AA151" i="5"/>
  <c r="Y151" i="5"/>
  <c r="R151" i="5"/>
  <c r="Q151" i="5"/>
  <c r="P151" i="5"/>
  <c r="O151" i="5"/>
  <c r="N151" i="5"/>
  <c r="G151" i="5"/>
  <c r="F151" i="5"/>
  <c r="E151" i="5"/>
  <c r="D151" i="5" s="1"/>
  <c r="C151" i="5"/>
  <c r="BK150" i="5"/>
  <c r="BJ150" i="5"/>
  <c r="BI150" i="5"/>
  <c r="BH150" i="5" s="1"/>
  <c r="BG150" i="5"/>
  <c r="AY150" i="5"/>
  <c r="AX150" i="5"/>
  <c r="AW150" i="5"/>
  <c r="AV150" i="5" s="1"/>
  <c r="AU150" i="5"/>
  <c r="AN150" i="5"/>
  <c r="AM150" i="5"/>
  <c r="AL150" i="5"/>
  <c r="AK150" i="5" s="1"/>
  <c r="AJ150" i="5"/>
  <c r="AC150" i="5"/>
  <c r="AB150" i="5"/>
  <c r="AA150" i="5"/>
  <c r="Z150" i="5" s="1"/>
  <c r="Y150" i="5"/>
  <c r="R150" i="5"/>
  <c r="Q150" i="5"/>
  <c r="P150" i="5"/>
  <c r="O150" i="5"/>
  <c r="N150" i="5"/>
  <c r="G150" i="5"/>
  <c r="F150" i="5"/>
  <c r="E150" i="5"/>
  <c r="D150" i="5"/>
  <c r="C150" i="5"/>
  <c r="BK149" i="5"/>
  <c r="BJ149" i="5"/>
  <c r="BI149" i="5"/>
  <c r="BH149" i="5"/>
  <c r="BG149" i="5"/>
  <c r="AY149" i="5"/>
  <c r="AX149" i="5"/>
  <c r="AW149" i="5"/>
  <c r="AV149" i="5" s="1"/>
  <c r="AU149" i="5"/>
  <c r="AN149" i="5"/>
  <c r="AM149" i="5"/>
  <c r="AL149" i="5"/>
  <c r="AK149" i="5" s="1"/>
  <c r="AJ149" i="5"/>
  <c r="AC149" i="5"/>
  <c r="AB149" i="5"/>
  <c r="AA149" i="5"/>
  <c r="Z149" i="5" s="1"/>
  <c r="Y149" i="5"/>
  <c r="R149" i="5"/>
  <c r="Q149" i="5"/>
  <c r="P149" i="5"/>
  <c r="O149" i="5" s="1"/>
  <c r="N149" i="5"/>
  <c r="G149" i="5"/>
  <c r="F149" i="5"/>
  <c r="E149" i="5"/>
  <c r="D149" i="5"/>
  <c r="C149" i="5"/>
  <c r="BK148" i="5"/>
  <c r="BH148" i="5" s="1"/>
  <c r="BJ148" i="5"/>
  <c r="BI148" i="5"/>
  <c r="BG148" i="5"/>
  <c r="AY148" i="5"/>
  <c r="AX148" i="5"/>
  <c r="AW148" i="5"/>
  <c r="AU148" i="5"/>
  <c r="AN148" i="5"/>
  <c r="AM148" i="5"/>
  <c r="AL148" i="5"/>
  <c r="AK148" i="5"/>
  <c r="AJ148" i="5"/>
  <c r="AC148" i="5"/>
  <c r="AB148" i="5"/>
  <c r="AA148" i="5"/>
  <c r="Z148" i="5" s="1"/>
  <c r="Y148" i="5"/>
  <c r="R148" i="5"/>
  <c r="Q148" i="5"/>
  <c r="P148" i="5"/>
  <c r="O148" i="5" s="1"/>
  <c r="N148" i="5"/>
  <c r="G148" i="5"/>
  <c r="F148" i="5"/>
  <c r="E148" i="5"/>
  <c r="D148" i="5" s="1"/>
  <c r="C148" i="5"/>
  <c r="BK147" i="5"/>
  <c r="BJ147" i="5"/>
  <c r="BI147" i="5"/>
  <c r="BG147" i="5"/>
  <c r="AY147" i="5"/>
  <c r="AX147" i="5"/>
  <c r="AW147" i="5"/>
  <c r="AV147" i="5" s="1"/>
  <c r="AU147" i="5"/>
  <c r="AN147" i="5"/>
  <c r="AM147" i="5"/>
  <c r="AL147" i="5"/>
  <c r="AK147" i="5"/>
  <c r="AJ147" i="5"/>
  <c r="AC147" i="5"/>
  <c r="AB147" i="5"/>
  <c r="AA147" i="5"/>
  <c r="Z147" i="5"/>
  <c r="Y147" i="5"/>
  <c r="R147" i="5"/>
  <c r="Q147" i="5"/>
  <c r="P147" i="5"/>
  <c r="O147" i="5"/>
  <c r="N147" i="5"/>
  <c r="G147" i="5"/>
  <c r="F147" i="5"/>
  <c r="E147" i="5"/>
  <c r="D147" i="5" s="1"/>
  <c r="C147" i="5"/>
  <c r="BK146" i="5"/>
  <c r="BJ146" i="5"/>
  <c r="BI146" i="5"/>
  <c r="BG146" i="5"/>
  <c r="AY146" i="5"/>
  <c r="AX146" i="5"/>
  <c r="AW146" i="5"/>
  <c r="AV146" i="5" s="1"/>
  <c r="AU146" i="5"/>
  <c r="AN146" i="5"/>
  <c r="AM146" i="5"/>
  <c r="AL146" i="5"/>
  <c r="AK146" i="5" s="1"/>
  <c r="AJ146" i="5"/>
  <c r="AC146" i="5"/>
  <c r="AB146" i="5"/>
  <c r="AA146" i="5"/>
  <c r="Z146" i="5"/>
  <c r="Y146" i="5"/>
  <c r="R146" i="5"/>
  <c r="Q146" i="5"/>
  <c r="P146" i="5"/>
  <c r="O146" i="5"/>
  <c r="N146" i="5"/>
  <c r="G146" i="5"/>
  <c r="F146" i="5"/>
  <c r="E146" i="5"/>
  <c r="D146" i="5"/>
  <c r="C146" i="5"/>
  <c r="BK145" i="5"/>
  <c r="BJ145" i="5"/>
  <c r="BI145" i="5"/>
  <c r="BH145" i="5"/>
  <c r="BG145" i="5"/>
  <c r="AY145" i="5"/>
  <c r="AX145" i="5"/>
  <c r="AW145" i="5"/>
  <c r="AV145" i="5" s="1"/>
  <c r="AU145" i="5"/>
  <c r="AN145" i="5"/>
  <c r="AM145" i="5"/>
  <c r="AL145" i="5"/>
  <c r="AK145" i="5" s="1"/>
  <c r="AJ145" i="5"/>
  <c r="AC145" i="5"/>
  <c r="AB145" i="5"/>
  <c r="AA145" i="5"/>
  <c r="Z145" i="5" s="1"/>
  <c r="Y145" i="5"/>
  <c r="R145" i="5"/>
  <c r="Q145" i="5"/>
  <c r="P145" i="5"/>
  <c r="O145" i="5" s="1"/>
  <c r="N145" i="5"/>
  <c r="G145" i="5"/>
  <c r="F145" i="5"/>
  <c r="E145" i="5"/>
  <c r="D145" i="5" s="1"/>
  <c r="C145" i="5"/>
  <c r="BK144" i="5"/>
  <c r="BH144" i="5" s="1"/>
  <c r="BJ144" i="5"/>
  <c r="BI144" i="5"/>
  <c r="BG144" i="5"/>
  <c r="AY144" i="5"/>
  <c r="AX144" i="5"/>
  <c r="AW144" i="5"/>
  <c r="AU144" i="5"/>
  <c r="AN144" i="5"/>
  <c r="AM144" i="5"/>
  <c r="AL144" i="5"/>
  <c r="AK144" i="5"/>
  <c r="AJ144" i="5"/>
  <c r="AC144" i="5"/>
  <c r="AB144" i="5"/>
  <c r="AA144" i="5"/>
  <c r="Z144" i="5" s="1"/>
  <c r="Y144" i="5"/>
  <c r="R144" i="5"/>
  <c r="Q144" i="5"/>
  <c r="P144" i="5"/>
  <c r="N144" i="5"/>
  <c r="G144" i="5"/>
  <c r="F144" i="5"/>
  <c r="E144" i="5"/>
  <c r="D144" i="5" s="1"/>
  <c r="C144" i="5"/>
  <c r="BK143" i="5"/>
  <c r="BH143" i="5" s="1"/>
  <c r="BJ143" i="5"/>
  <c r="BI143" i="5"/>
  <c r="BG143" i="5"/>
  <c r="AY143" i="5"/>
  <c r="AX143" i="5"/>
  <c r="AW143" i="5"/>
  <c r="AV143" i="5" s="1"/>
  <c r="AU143" i="5"/>
  <c r="AN143" i="5"/>
  <c r="AK143" i="5" s="1"/>
  <c r="AM143" i="5"/>
  <c r="AL143" i="5"/>
  <c r="AJ143" i="5"/>
  <c r="AC143" i="5"/>
  <c r="AB143" i="5"/>
  <c r="Z143" i="5" s="1"/>
  <c r="AA143" i="5"/>
  <c r="Y143" i="5"/>
  <c r="R143" i="5"/>
  <c r="Q143" i="5"/>
  <c r="P143" i="5"/>
  <c r="O143" i="5"/>
  <c r="N143" i="5"/>
  <c r="G143" i="5"/>
  <c r="F143" i="5"/>
  <c r="E143" i="5"/>
  <c r="D143" i="5" s="1"/>
  <c r="C143" i="5"/>
  <c r="BK142" i="5"/>
  <c r="BJ142" i="5"/>
  <c r="BH142" i="5" s="1"/>
  <c r="BI142" i="5"/>
  <c r="BG142" i="5"/>
  <c r="AY142" i="5"/>
  <c r="AX142" i="5"/>
  <c r="AW142" i="5"/>
  <c r="AV142" i="5"/>
  <c r="AU142" i="5"/>
  <c r="AN142" i="5"/>
  <c r="AM142" i="5"/>
  <c r="AL142" i="5"/>
  <c r="AK142" i="5" s="1"/>
  <c r="AJ142" i="5"/>
  <c r="AC142" i="5"/>
  <c r="AB142" i="5"/>
  <c r="AA142" i="5"/>
  <c r="Z142" i="5" s="1"/>
  <c r="Y142" i="5"/>
  <c r="R142" i="5"/>
  <c r="Q142" i="5"/>
  <c r="P142" i="5"/>
  <c r="O142" i="5"/>
  <c r="N142" i="5"/>
  <c r="G142" i="5"/>
  <c r="F142" i="5"/>
  <c r="E142" i="5"/>
  <c r="D142" i="5"/>
  <c r="C142" i="5"/>
  <c r="BJ141" i="5"/>
  <c r="BI141" i="5"/>
  <c r="BH141" i="5"/>
  <c r="BG141" i="5"/>
  <c r="AX141" i="5"/>
  <c r="AV141" i="5" s="1"/>
  <c r="AW141" i="5"/>
  <c r="AU141" i="5"/>
  <c r="AN141" i="5"/>
  <c r="AM141" i="5"/>
  <c r="AL141" i="5"/>
  <c r="AK141" i="5"/>
  <c r="AJ141" i="5"/>
  <c r="AC141" i="5"/>
  <c r="AB141" i="5"/>
  <c r="AA141" i="5"/>
  <c r="Z141" i="5" s="1"/>
  <c r="Y141" i="5"/>
  <c r="R141" i="5"/>
  <c r="Q141" i="5"/>
  <c r="P141" i="5"/>
  <c r="O141" i="5" s="1"/>
  <c r="N141" i="5"/>
  <c r="G141" i="5"/>
  <c r="F141" i="5"/>
  <c r="E141" i="5"/>
  <c r="D141" i="5"/>
  <c r="C141" i="5"/>
  <c r="BK140" i="5"/>
  <c r="BJ140" i="5"/>
  <c r="BI140" i="5"/>
  <c r="BH140" i="5" s="1"/>
  <c r="BG140" i="5"/>
  <c r="AY140" i="5"/>
  <c r="AX140" i="5"/>
  <c r="AW140" i="5"/>
  <c r="AV140" i="5" s="1"/>
  <c r="AU140" i="5"/>
  <c r="AN140" i="5"/>
  <c r="AK140" i="5" s="1"/>
  <c r="AM140" i="5"/>
  <c r="AL140" i="5"/>
  <c r="AJ140" i="5"/>
  <c r="AC140" i="5"/>
  <c r="AB140" i="5"/>
  <c r="AA140" i="5"/>
  <c r="Y140" i="5"/>
  <c r="R140" i="5"/>
  <c r="Q140" i="5"/>
  <c r="P140" i="5"/>
  <c r="O140" i="5"/>
  <c r="N140" i="5"/>
  <c r="G140" i="5"/>
  <c r="F140" i="5"/>
  <c r="E140" i="5"/>
  <c r="D140" i="5" s="1"/>
  <c r="C140" i="5"/>
  <c r="BK139" i="5"/>
  <c r="BJ139" i="5"/>
  <c r="BI139" i="5"/>
  <c r="BH139" i="5" s="1"/>
  <c r="BG139" i="5"/>
  <c r="AY139" i="5"/>
  <c r="AX139" i="5"/>
  <c r="AW139" i="5"/>
  <c r="AV139" i="5"/>
  <c r="AU139" i="5"/>
  <c r="AN139" i="5"/>
  <c r="AM139" i="5"/>
  <c r="AL139" i="5"/>
  <c r="AK139" i="5" s="1"/>
  <c r="AJ139" i="5"/>
  <c r="AC139" i="5"/>
  <c r="AB139" i="5"/>
  <c r="AA139" i="5"/>
  <c r="Z139" i="5"/>
  <c r="Y139" i="5"/>
  <c r="R139" i="5"/>
  <c r="O139" i="5" s="1"/>
  <c r="Q139" i="5"/>
  <c r="P139" i="5"/>
  <c r="N139" i="5"/>
  <c r="G139" i="5"/>
  <c r="F139" i="5"/>
  <c r="D139" i="5" s="1"/>
  <c r="E139" i="5"/>
  <c r="C139" i="5"/>
  <c r="BK138" i="5"/>
  <c r="BJ138" i="5"/>
  <c r="BI138" i="5"/>
  <c r="BH138" i="5" s="1"/>
  <c r="BG138" i="5"/>
  <c r="AY138" i="5"/>
  <c r="AX138" i="5"/>
  <c r="AW138" i="5"/>
  <c r="AV138" i="5" s="1"/>
  <c r="AU138" i="5"/>
  <c r="AN138" i="5"/>
  <c r="AM138" i="5"/>
  <c r="AL138" i="5"/>
  <c r="AJ138" i="5"/>
  <c r="AC138" i="5"/>
  <c r="AB138" i="5"/>
  <c r="AA138" i="5"/>
  <c r="Z138" i="5"/>
  <c r="Y138" i="5"/>
  <c r="R138" i="5"/>
  <c r="Q138" i="5"/>
  <c r="P138" i="5"/>
  <c r="N138" i="5"/>
  <c r="G138" i="5"/>
  <c r="F138" i="5"/>
  <c r="E138" i="5"/>
  <c r="D138" i="5" s="1"/>
  <c r="C138" i="5"/>
  <c r="BK137" i="5"/>
  <c r="BJ137" i="5"/>
  <c r="BI137" i="5"/>
  <c r="BH137" i="5"/>
  <c r="BG137" i="5"/>
  <c r="AY137" i="5"/>
  <c r="AX137" i="5"/>
  <c r="AW137" i="5"/>
  <c r="AV137" i="5"/>
  <c r="AU137" i="5"/>
  <c r="AN137" i="5"/>
  <c r="AM137" i="5"/>
  <c r="AL137" i="5"/>
  <c r="AK137" i="5"/>
  <c r="AJ137" i="5"/>
  <c r="AC137" i="5"/>
  <c r="AB137" i="5"/>
  <c r="AA137" i="5"/>
  <c r="Z137" i="5" s="1"/>
  <c r="Y137" i="5"/>
  <c r="R137" i="5"/>
  <c r="Q137" i="5"/>
  <c r="P137" i="5"/>
  <c r="O137" i="5" s="1"/>
  <c r="N137" i="5"/>
  <c r="G137" i="5"/>
  <c r="F137" i="5"/>
  <c r="E137" i="5"/>
  <c r="D137" i="5"/>
  <c r="C137" i="5"/>
  <c r="BK136" i="5"/>
  <c r="BJ136" i="5"/>
  <c r="BI136" i="5"/>
  <c r="BH136" i="5" s="1"/>
  <c r="BG136" i="5"/>
  <c r="AY136" i="5"/>
  <c r="AX136" i="5"/>
  <c r="AW136" i="5"/>
  <c r="AV136" i="5"/>
  <c r="AU136" i="5"/>
  <c r="AN136" i="5"/>
  <c r="AK136" i="5" s="1"/>
  <c r="AM136" i="5"/>
  <c r="AL136" i="5"/>
  <c r="AJ136" i="5"/>
  <c r="AC136" i="5"/>
  <c r="AB136" i="5"/>
  <c r="Z136" i="5" s="1"/>
  <c r="AA136" i="5"/>
  <c r="Y136" i="5"/>
  <c r="R136" i="5"/>
  <c r="Q136" i="5"/>
  <c r="P136" i="5"/>
  <c r="O136" i="5"/>
  <c r="N136" i="5"/>
  <c r="G136" i="5"/>
  <c r="F136" i="5"/>
  <c r="E136" i="5"/>
  <c r="D136" i="5" s="1"/>
  <c r="C136" i="5"/>
  <c r="BK135" i="5"/>
  <c r="BJ135" i="5"/>
  <c r="BI135" i="5"/>
  <c r="BH135" i="5" s="1"/>
  <c r="BG135" i="5"/>
  <c r="AY135" i="5"/>
  <c r="AX135" i="5"/>
  <c r="AW135" i="5"/>
  <c r="AV135" i="5"/>
  <c r="AU135" i="5"/>
  <c r="AN135" i="5"/>
  <c r="AM135" i="5"/>
  <c r="AL135" i="5"/>
  <c r="AJ135" i="5"/>
  <c r="AC135" i="5"/>
  <c r="AB135" i="5"/>
  <c r="AA135" i="5"/>
  <c r="Z135" i="5" s="1"/>
  <c r="Y135" i="5"/>
  <c r="R135" i="5"/>
  <c r="O135" i="5" s="1"/>
  <c r="Q135" i="5"/>
  <c r="P135" i="5"/>
  <c r="N135" i="5"/>
  <c r="G135" i="5"/>
  <c r="F135" i="5"/>
  <c r="D135" i="5" s="1"/>
  <c r="E135" i="5"/>
  <c r="C135" i="5"/>
  <c r="BK134" i="5"/>
  <c r="BJ134" i="5"/>
  <c r="BI134" i="5"/>
  <c r="BH134" i="5" s="1"/>
  <c r="BG134" i="5"/>
  <c r="AY134" i="5"/>
  <c r="AX134" i="5"/>
  <c r="AW134" i="5"/>
  <c r="AV134" i="5" s="1"/>
  <c r="AU134" i="5"/>
  <c r="AN134" i="5"/>
  <c r="AM134" i="5"/>
  <c r="AL134" i="5"/>
  <c r="AK134" i="5" s="1"/>
  <c r="AJ134" i="5"/>
  <c r="AC134" i="5"/>
  <c r="AB134" i="5"/>
  <c r="AA134" i="5"/>
  <c r="Z134" i="5"/>
  <c r="Y134" i="5"/>
  <c r="R134" i="5"/>
  <c r="Q134" i="5"/>
  <c r="P134" i="5"/>
  <c r="N134" i="5"/>
  <c r="G134" i="5"/>
  <c r="F134" i="5"/>
  <c r="E134" i="5"/>
  <c r="D134" i="5" s="1"/>
  <c r="C134" i="5"/>
  <c r="BK133" i="5"/>
  <c r="BJ133" i="5"/>
  <c r="BI133" i="5"/>
  <c r="BH133" i="5"/>
  <c r="BG133" i="5"/>
  <c r="AY133" i="5"/>
  <c r="AX133" i="5"/>
  <c r="AW133" i="5"/>
  <c r="AV133" i="5"/>
  <c r="AU133" i="5"/>
  <c r="AN133" i="5"/>
  <c r="AM133" i="5"/>
  <c r="AL133" i="5"/>
  <c r="AK133" i="5" s="1"/>
  <c r="AJ133" i="5"/>
  <c r="AC133" i="5"/>
  <c r="AB133" i="5"/>
  <c r="AA133" i="5"/>
  <c r="Z133" i="5" s="1"/>
  <c r="Y133" i="5"/>
  <c r="R133" i="5"/>
  <c r="Q133" i="5"/>
  <c r="P133" i="5"/>
  <c r="O133" i="5" s="1"/>
  <c r="N133" i="5"/>
  <c r="G133" i="5"/>
  <c r="F133" i="5"/>
  <c r="E133" i="5"/>
  <c r="D133" i="5"/>
  <c r="C133" i="5"/>
  <c r="BK132" i="5"/>
  <c r="BJ132" i="5"/>
  <c r="BI132" i="5"/>
  <c r="BH132" i="5" s="1"/>
  <c r="BG132" i="5"/>
  <c r="AY132" i="5"/>
  <c r="AX132" i="5"/>
  <c r="AW132" i="5"/>
  <c r="AV132" i="5" s="1"/>
  <c r="AU132" i="5"/>
  <c r="AN132" i="5"/>
  <c r="AK132" i="5" s="1"/>
  <c r="AM132" i="5"/>
  <c r="AL132" i="5"/>
  <c r="AJ132" i="5"/>
  <c r="AC132" i="5"/>
  <c r="AB132" i="5"/>
  <c r="Z132" i="5" s="1"/>
  <c r="AA132" i="5"/>
  <c r="Y132" i="5"/>
  <c r="R132" i="5"/>
  <c r="Q132" i="5"/>
  <c r="P132" i="5"/>
  <c r="O132" i="5"/>
  <c r="N132" i="5"/>
  <c r="G132" i="5"/>
  <c r="F132" i="5"/>
  <c r="D132" i="5" s="1"/>
  <c r="E132" i="5"/>
  <c r="C132" i="5"/>
  <c r="BK131" i="5"/>
  <c r="BJ131" i="5"/>
  <c r="BI131" i="5"/>
  <c r="BH131" i="5" s="1"/>
  <c r="BG131" i="5"/>
  <c r="AY131" i="5"/>
  <c r="AX131" i="5"/>
  <c r="AW131" i="5"/>
  <c r="AV131" i="5"/>
  <c r="AU131" i="5"/>
  <c r="AN131" i="5"/>
  <c r="AM131" i="5"/>
  <c r="AL131" i="5"/>
  <c r="AK131" i="5" s="1"/>
  <c r="AJ131" i="5"/>
  <c r="AC131" i="5"/>
  <c r="AB131" i="5"/>
  <c r="AA131" i="5"/>
  <c r="Z131" i="5" s="1"/>
  <c r="Y131" i="5"/>
  <c r="R131" i="5"/>
  <c r="Q131" i="5"/>
  <c r="P131" i="5"/>
  <c r="O131" i="5"/>
  <c r="N131" i="5"/>
  <c r="G131" i="5"/>
  <c r="F131" i="5"/>
  <c r="E131" i="5"/>
  <c r="D131" i="5"/>
  <c r="C131" i="5"/>
  <c r="BK130" i="5"/>
  <c r="BJ130" i="5"/>
  <c r="BI130" i="5"/>
  <c r="BH130" i="5" s="1"/>
  <c r="BG130" i="5"/>
  <c r="AY130" i="5"/>
  <c r="AX130" i="5"/>
  <c r="AW130" i="5"/>
  <c r="AV130" i="5"/>
  <c r="AU130" i="5"/>
  <c r="AN130" i="5"/>
  <c r="AM130" i="5"/>
  <c r="AL130" i="5"/>
  <c r="AJ130" i="5"/>
  <c r="AC130" i="5"/>
  <c r="AB130" i="5"/>
  <c r="AA130" i="5"/>
  <c r="Z130" i="5"/>
  <c r="Y130" i="5"/>
  <c r="R130" i="5"/>
  <c r="Q130" i="5"/>
  <c r="P130" i="5"/>
  <c r="N130" i="5"/>
  <c r="G130" i="5"/>
  <c r="F130" i="5"/>
  <c r="D130" i="5" s="1"/>
  <c r="E130" i="5"/>
  <c r="C130" i="5"/>
  <c r="BK129" i="5"/>
  <c r="BJ129" i="5"/>
  <c r="BI129" i="5"/>
  <c r="BH129" i="5"/>
  <c r="BG129" i="5"/>
  <c r="AY129" i="5"/>
  <c r="AX129" i="5"/>
  <c r="AW129" i="5"/>
  <c r="AV129" i="5"/>
  <c r="AU129" i="5"/>
  <c r="AN129" i="5"/>
  <c r="AM129" i="5"/>
  <c r="AL129" i="5"/>
  <c r="AK129" i="5" s="1"/>
  <c r="AJ129" i="5"/>
  <c r="AC129" i="5"/>
  <c r="AB129" i="5"/>
  <c r="Z129" i="5" s="1"/>
  <c r="AA129" i="5"/>
  <c r="Y129" i="5"/>
  <c r="R129" i="5"/>
  <c r="Q129" i="5"/>
  <c r="P129" i="5"/>
  <c r="N129" i="5"/>
  <c r="G129" i="5"/>
  <c r="F129" i="5"/>
  <c r="E129" i="5"/>
  <c r="D129" i="5"/>
  <c r="C129" i="5"/>
  <c r="BK128" i="5"/>
  <c r="BJ128" i="5"/>
  <c r="BI128" i="5"/>
  <c r="BH128" i="5" s="1"/>
  <c r="BG128" i="5"/>
  <c r="AY128" i="5"/>
  <c r="AX128" i="5"/>
  <c r="AW128" i="5"/>
  <c r="AV128" i="5" s="1"/>
  <c r="AU128" i="5"/>
  <c r="AN128" i="5"/>
  <c r="AK128" i="5" s="1"/>
  <c r="AM128" i="5"/>
  <c r="AL128" i="5"/>
  <c r="AJ128" i="5"/>
  <c r="AC128" i="5"/>
  <c r="AB128" i="5"/>
  <c r="Z128" i="5" s="1"/>
  <c r="AA128" i="5"/>
  <c r="Y128" i="5"/>
  <c r="R128" i="5"/>
  <c r="Q128" i="5"/>
  <c r="P128" i="5"/>
  <c r="O128" i="5" s="1"/>
  <c r="N128" i="5"/>
  <c r="G128" i="5"/>
  <c r="F128" i="5"/>
  <c r="D128" i="5" s="1"/>
  <c r="E128" i="5"/>
  <c r="C128" i="5"/>
  <c r="BK127" i="5"/>
  <c r="BJ127" i="5"/>
  <c r="BI127" i="5"/>
  <c r="BH127" i="5" s="1"/>
  <c r="BG127" i="5"/>
  <c r="AY127" i="5"/>
  <c r="AX127" i="5"/>
  <c r="AW127" i="5"/>
  <c r="AV127" i="5"/>
  <c r="AU127" i="5"/>
  <c r="AN127" i="5"/>
  <c r="AM127" i="5"/>
  <c r="AL127" i="5"/>
  <c r="AK127" i="5" s="1"/>
  <c r="AJ127" i="5"/>
  <c r="AC127" i="5"/>
  <c r="AB127" i="5"/>
  <c r="AA127" i="5"/>
  <c r="Z127" i="5"/>
  <c r="Y127" i="5"/>
  <c r="R127" i="5"/>
  <c r="Q127" i="5"/>
  <c r="P127" i="5"/>
  <c r="O127" i="5"/>
  <c r="N127" i="5"/>
  <c r="G127" i="5"/>
  <c r="F127" i="5"/>
  <c r="E127" i="5"/>
  <c r="D127" i="5"/>
  <c r="C127" i="5"/>
  <c r="BK126" i="5"/>
  <c r="BJ126" i="5"/>
  <c r="BI126" i="5"/>
  <c r="BH126" i="5" s="1"/>
  <c r="BG126" i="5"/>
  <c r="AY126" i="5"/>
  <c r="AX126" i="5"/>
  <c r="AW126" i="5"/>
  <c r="AV126" i="5"/>
  <c r="AU126" i="5"/>
  <c r="AN126" i="5"/>
  <c r="AM126" i="5"/>
  <c r="AL126" i="5"/>
  <c r="AK126" i="5" s="1"/>
  <c r="AJ126" i="5"/>
  <c r="AC126" i="5"/>
  <c r="AB126" i="5"/>
  <c r="AA126" i="5"/>
  <c r="Z126" i="5"/>
  <c r="Y126" i="5"/>
  <c r="R126" i="5"/>
  <c r="Q126" i="5"/>
  <c r="P126" i="5"/>
  <c r="O126" i="5" s="1"/>
  <c r="N126" i="5"/>
  <c r="G126" i="5"/>
  <c r="F126" i="5"/>
  <c r="E126" i="5"/>
  <c r="D126" i="5"/>
  <c r="C126" i="5"/>
  <c r="BK125" i="5"/>
  <c r="BJ125" i="5"/>
  <c r="BI125" i="5"/>
  <c r="BH125" i="5"/>
  <c r="BG125" i="5"/>
  <c r="AY125" i="5"/>
  <c r="AX125" i="5"/>
  <c r="AW125" i="5"/>
  <c r="AV125" i="5"/>
  <c r="AU125" i="5"/>
  <c r="AN125" i="5"/>
  <c r="AM125" i="5"/>
  <c r="AL125" i="5"/>
  <c r="AK125" i="5" s="1"/>
  <c r="AJ125" i="5"/>
  <c r="AC125" i="5"/>
  <c r="AB125" i="5"/>
  <c r="AA125" i="5"/>
  <c r="Z125" i="5"/>
  <c r="Y125" i="5"/>
  <c r="R125" i="5"/>
  <c r="Q125" i="5"/>
  <c r="P125" i="5"/>
  <c r="O125" i="5" s="1"/>
  <c r="N125" i="5"/>
  <c r="G125" i="5"/>
  <c r="F125" i="5"/>
  <c r="E125" i="5"/>
  <c r="D125" i="5"/>
  <c r="C125" i="5"/>
  <c r="BK124" i="5"/>
  <c r="BJ124" i="5"/>
  <c r="BI124" i="5"/>
  <c r="BH124" i="5" s="1"/>
  <c r="BG124" i="5"/>
  <c r="AY124" i="5"/>
  <c r="AX124" i="5"/>
  <c r="AW124" i="5"/>
  <c r="AV124" i="5"/>
  <c r="AU124" i="5"/>
  <c r="AN124" i="5"/>
  <c r="AM124" i="5"/>
  <c r="AL124" i="5"/>
  <c r="AK124" i="5"/>
  <c r="AJ124" i="5"/>
  <c r="AC124" i="5"/>
  <c r="AB124" i="5"/>
  <c r="AA124" i="5"/>
  <c r="Z124" i="5"/>
  <c r="Y124" i="5"/>
  <c r="R124" i="5"/>
  <c r="Q124" i="5"/>
  <c r="P124" i="5"/>
  <c r="O124" i="5"/>
  <c r="N124" i="5"/>
  <c r="G124" i="5"/>
  <c r="F124" i="5"/>
  <c r="E124" i="5"/>
  <c r="D124" i="5"/>
  <c r="C124" i="5"/>
  <c r="BK123" i="5"/>
  <c r="BJ123" i="5"/>
  <c r="BI123" i="5"/>
  <c r="BH123" i="5" s="1"/>
  <c r="BG123" i="5"/>
  <c r="AY123" i="5"/>
  <c r="AX123" i="5"/>
  <c r="AW123" i="5"/>
  <c r="AV123" i="5"/>
  <c r="AU123" i="5"/>
  <c r="AN123" i="5"/>
  <c r="AM123" i="5"/>
  <c r="AL123" i="5"/>
  <c r="AJ123" i="5"/>
  <c r="AC123" i="5"/>
  <c r="AB123" i="5"/>
  <c r="Z123" i="5" s="1"/>
  <c r="AA123" i="5"/>
  <c r="Y123" i="5"/>
  <c r="R123" i="5"/>
  <c r="O123" i="5" s="1"/>
  <c r="Q123" i="5"/>
  <c r="P123" i="5"/>
  <c r="N123" i="5"/>
  <c r="G123" i="5"/>
  <c r="F123" i="5"/>
  <c r="E123" i="5"/>
  <c r="C123" i="5"/>
  <c r="BK122" i="5"/>
  <c r="BJ122" i="5"/>
  <c r="BI122" i="5"/>
  <c r="BH122" i="5" s="1"/>
  <c r="BG122" i="5"/>
  <c r="AY122" i="5"/>
  <c r="AX122" i="5"/>
  <c r="AW122" i="5"/>
  <c r="AV122" i="5"/>
  <c r="AU122" i="5"/>
  <c r="AN122" i="5"/>
  <c r="AM122" i="5"/>
  <c r="AL122" i="5"/>
  <c r="AJ122" i="5"/>
  <c r="AC122" i="5"/>
  <c r="AB122" i="5"/>
  <c r="AA122" i="5"/>
  <c r="Z122" i="5"/>
  <c r="Y122" i="5"/>
  <c r="R122" i="5"/>
  <c r="Q122" i="5"/>
  <c r="P122" i="5"/>
  <c r="N122" i="5"/>
  <c r="G122" i="5"/>
  <c r="F122" i="5"/>
  <c r="E122" i="5"/>
  <c r="D122" i="5"/>
  <c r="C122" i="5"/>
  <c r="BK121" i="5"/>
  <c r="BJ121" i="5"/>
  <c r="BI121" i="5"/>
  <c r="BH121" i="5"/>
  <c r="BG121" i="5"/>
  <c r="AY121" i="5"/>
  <c r="AX121" i="5"/>
  <c r="AW121" i="5"/>
  <c r="AV121" i="5"/>
  <c r="AU121" i="5"/>
  <c r="AN121" i="5"/>
  <c r="AM121" i="5"/>
  <c r="AL121" i="5"/>
  <c r="AK121" i="5" s="1"/>
  <c r="AJ121" i="5"/>
  <c r="AC121" i="5"/>
  <c r="AB121" i="5"/>
  <c r="AA121" i="5"/>
  <c r="Z121" i="5"/>
  <c r="Y121" i="5"/>
  <c r="R121" i="5"/>
  <c r="Q121" i="5"/>
  <c r="P121" i="5"/>
  <c r="O121" i="5" s="1"/>
  <c r="N121" i="5"/>
  <c r="G121" i="5"/>
  <c r="F121" i="5"/>
  <c r="E121" i="5"/>
  <c r="D121" i="5"/>
  <c r="C121" i="5"/>
  <c r="BK120" i="5"/>
  <c r="BJ120" i="5"/>
  <c r="BI120" i="5"/>
  <c r="BH120" i="5" s="1"/>
  <c r="BG120" i="5"/>
  <c r="AY120" i="5"/>
  <c r="AX120" i="5"/>
  <c r="AW120" i="5"/>
  <c r="AV120" i="5"/>
  <c r="AU120" i="5"/>
  <c r="AN120" i="5"/>
  <c r="AM120" i="5"/>
  <c r="AL120" i="5"/>
  <c r="AK120" i="5"/>
  <c r="AJ120" i="5"/>
  <c r="AC120" i="5"/>
  <c r="AB120" i="5"/>
  <c r="AA120" i="5"/>
  <c r="Z120" i="5"/>
  <c r="Y120" i="5"/>
  <c r="R120" i="5"/>
  <c r="Q120" i="5"/>
  <c r="P120" i="5"/>
  <c r="O120" i="5"/>
  <c r="N120" i="5"/>
  <c r="G120" i="5"/>
  <c r="F120" i="5"/>
  <c r="E120" i="5"/>
  <c r="D120" i="5"/>
  <c r="C120" i="5"/>
  <c r="BK119" i="5"/>
  <c r="BJ119" i="5"/>
  <c r="BI119" i="5"/>
  <c r="BH119" i="5" s="1"/>
  <c r="BG119" i="5"/>
  <c r="AY119" i="5"/>
  <c r="AX119" i="5"/>
  <c r="AW119" i="5"/>
  <c r="AV119" i="5"/>
  <c r="AU119" i="5"/>
  <c r="AN119" i="5"/>
  <c r="AM119" i="5"/>
  <c r="AL119" i="5"/>
  <c r="AK119" i="5" s="1"/>
  <c r="AJ119" i="5"/>
  <c r="AC119" i="5"/>
  <c r="AB119" i="5"/>
  <c r="AA119" i="5"/>
  <c r="Z119" i="5"/>
  <c r="Y119" i="5"/>
  <c r="R119" i="5"/>
  <c r="Q119" i="5"/>
  <c r="P119" i="5"/>
  <c r="O119" i="5"/>
  <c r="N119" i="5"/>
  <c r="G119" i="5"/>
  <c r="F119" i="5"/>
  <c r="E119" i="5"/>
  <c r="D119" i="5"/>
  <c r="C119" i="5"/>
  <c r="BK118" i="5"/>
  <c r="BJ118" i="5"/>
  <c r="BI118" i="5"/>
  <c r="BH118" i="5" s="1"/>
  <c r="BG118" i="5"/>
  <c r="AY118" i="5"/>
  <c r="AX118" i="5"/>
  <c r="AW118" i="5"/>
  <c r="AV118" i="5"/>
  <c r="AU118" i="5"/>
  <c r="AN118" i="5"/>
  <c r="AM118" i="5"/>
  <c r="AL118" i="5"/>
  <c r="AK118" i="5" s="1"/>
  <c r="AJ118" i="5"/>
  <c r="AC118" i="5"/>
  <c r="AB118" i="5"/>
  <c r="AA118" i="5"/>
  <c r="Z118" i="5"/>
  <c r="Y118" i="5"/>
  <c r="R118" i="5"/>
  <c r="Q118" i="5"/>
  <c r="P118" i="5"/>
  <c r="O118" i="5" s="1"/>
  <c r="N118" i="5"/>
  <c r="G118" i="5"/>
  <c r="F118" i="5"/>
  <c r="E118" i="5"/>
  <c r="D118" i="5"/>
  <c r="C118" i="5"/>
  <c r="BK117" i="5"/>
  <c r="BJ117" i="5"/>
  <c r="BI117" i="5"/>
  <c r="BH117" i="5"/>
  <c r="BG117" i="5"/>
  <c r="AY117" i="5"/>
  <c r="AX117" i="5"/>
  <c r="AW117" i="5"/>
  <c r="AV117" i="5"/>
  <c r="AU117" i="5"/>
  <c r="AN117" i="5"/>
  <c r="AM117" i="5"/>
  <c r="AL117" i="5"/>
  <c r="AK117" i="5" s="1"/>
  <c r="AJ117" i="5"/>
  <c r="AC117" i="5"/>
  <c r="AB117" i="5"/>
  <c r="AA117" i="5"/>
  <c r="Z117" i="5"/>
  <c r="Y117" i="5"/>
  <c r="R117" i="5"/>
  <c r="Q117" i="5"/>
  <c r="P117" i="5"/>
  <c r="O117" i="5" s="1"/>
  <c r="N117" i="5"/>
  <c r="G117" i="5"/>
  <c r="F117" i="5"/>
  <c r="E117" i="5"/>
  <c r="D117" i="5"/>
  <c r="C117" i="5"/>
  <c r="BK116" i="5"/>
  <c r="BJ116" i="5"/>
  <c r="BI116" i="5"/>
  <c r="BH116" i="5" s="1"/>
  <c r="BG116" i="5"/>
  <c r="AY116" i="5"/>
  <c r="AX116" i="5"/>
  <c r="AW116" i="5"/>
  <c r="AV116" i="5"/>
  <c r="AU116" i="5"/>
  <c r="AN116" i="5"/>
  <c r="AM116" i="5"/>
  <c r="AL116" i="5"/>
  <c r="AK116" i="5"/>
  <c r="AJ116" i="5"/>
  <c r="AC116" i="5"/>
  <c r="AB116" i="5"/>
  <c r="AA116" i="5"/>
  <c r="Z116" i="5"/>
  <c r="Y116" i="5"/>
  <c r="R116" i="5"/>
  <c r="Q116" i="5"/>
  <c r="P116" i="5"/>
  <c r="O116" i="5" s="1"/>
  <c r="N116" i="5"/>
  <c r="G116" i="5"/>
  <c r="F116" i="5"/>
  <c r="E116" i="5"/>
  <c r="D116" i="5"/>
  <c r="C116" i="5"/>
  <c r="BK115" i="5"/>
  <c r="BJ115" i="5"/>
  <c r="BI115" i="5"/>
  <c r="BH115" i="5" s="1"/>
  <c r="BG115" i="5"/>
  <c r="AY115" i="5"/>
  <c r="AX115" i="5"/>
  <c r="AW115" i="5"/>
  <c r="AV115" i="5"/>
  <c r="AU115" i="5"/>
  <c r="AN115" i="5"/>
  <c r="AM115" i="5"/>
  <c r="AL115" i="5"/>
  <c r="AK115" i="5" s="1"/>
  <c r="AJ115" i="5"/>
  <c r="AC115" i="5"/>
  <c r="AB115" i="5"/>
  <c r="AA115" i="5"/>
  <c r="Z115" i="5"/>
  <c r="Y115" i="5"/>
  <c r="R115" i="5"/>
  <c r="Q115" i="5"/>
  <c r="P115" i="5"/>
  <c r="O115" i="5"/>
  <c r="N115" i="5"/>
  <c r="G115" i="5"/>
  <c r="F115" i="5"/>
  <c r="E115" i="5"/>
  <c r="D115" i="5"/>
  <c r="C115" i="5"/>
  <c r="BK114" i="5"/>
  <c r="BJ114" i="5"/>
  <c r="BI114" i="5"/>
  <c r="BH114" i="5" s="1"/>
  <c r="BG114" i="5"/>
  <c r="AY114" i="5"/>
  <c r="AX114" i="5"/>
  <c r="AW114" i="5"/>
  <c r="AV114" i="5"/>
  <c r="AU114" i="5"/>
  <c r="AN114" i="5"/>
  <c r="AM114" i="5"/>
  <c r="AL114" i="5"/>
  <c r="AK114" i="5" s="1"/>
  <c r="AJ114" i="5"/>
  <c r="AC114" i="5"/>
  <c r="AB114" i="5"/>
  <c r="AA114" i="5"/>
  <c r="Z114" i="5"/>
  <c r="Y114" i="5"/>
  <c r="R114" i="5"/>
  <c r="Q114" i="5"/>
  <c r="P114" i="5"/>
  <c r="N114" i="5"/>
  <c r="G114" i="5"/>
  <c r="F114" i="5"/>
  <c r="D114" i="5" s="1"/>
  <c r="E114" i="5"/>
  <c r="C114" i="5"/>
  <c r="BK113" i="5"/>
  <c r="BJ113" i="5"/>
  <c r="BI113" i="5"/>
  <c r="BH113" i="5"/>
  <c r="BG113" i="5"/>
  <c r="AY113" i="5"/>
  <c r="AX113" i="5"/>
  <c r="AW113" i="5"/>
  <c r="AV113" i="5"/>
  <c r="AU113" i="5"/>
  <c r="AN113" i="5"/>
  <c r="AM113" i="5"/>
  <c r="AL113" i="5"/>
  <c r="AK113" i="5" s="1"/>
  <c r="AJ113" i="5"/>
  <c r="AC113" i="5"/>
  <c r="AB113" i="5"/>
  <c r="AA113" i="5"/>
  <c r="Z113" i="5" s="1"/>
  <c r="Y113" i="5"/>
  <c r="R113" i="5"/>
  <c r="Q113" i="5"/>
  <c r="P113" i="5"/>
  <c r="N113" i="5"/>
  <c r="G113" i="5"/>
  <c r="F113" i="5"/>
  <c r="E113" i="5"/>
  <c r="D113" i="5"/>
  <c r="C113" i="5"/>
  <c r="BK112" i="5"/>
  <c r="BJ112" i="5"/>
  <c r="BI112" i="5"/>
  <c r="BH112" i="5" s="1"/>
  <c r="BG112" i="5"/>
  <c r="AY112" i="5"/>
  <c r="AX112" i="5"/>
  <c r="AW112" i="5"/>
  <c r="AV112" i="5" s="1"/>
  <c r="AU112" i="5"/>
  <c r="AN112" i="5"/>
  <c r="AM112" i="5"/>
  <c r="AL112" i="5"/>
  <c r="AK112" i="5"/>
  <c r="AJ112" i="5"/>
  <c r="AC112" i="5"/>
  <c r="AB112" i="5"/>
  <c r="AA112" i="5"/>
  <c r="Y112" i="5"/>
  <c r="R112" i="5"/>
  <c r="Q112" i="5"/>
  <c r="P112" i="5"/>
  <c r="O112" i="5" s="1"/>
  <c r="N112" i="5"/>
  <c r="G112" i="5"/>
  <c r="F112" i="5"/>
  <c r="E112" i="5"/>
  <c r="D112" i="5" s="1"/>
  <c r="C112" i="5"/>
  <c r="BK111" i="5"/>
  <c r="BJ111" i="5"/>
  <c r="BI111" i="5"/>
  <c r="BG111" i="5"/>
  <c r="AY111" i="5"/>
  <c r="AX111" i="5"/>
  <c r="AW111" i="5"/>
  <c r="AV111" i="5"/>
  <c r="AU111" i="5"/>
  <c r="AN111" i="5"/>
  <c r="AM111" i="5"/>
  <c r="AL111" i="5"/>
  <c r="AK111" i="5" s="1"/>
  <c r="AJ111" i="5"/>
  <c r="AC111" i="5"/>
  <c r="AB111" i="5"/>
  <c r="AA111" i="5"/>
  <c r="Z111" i="5" s="1"/>
  <c r="Y111" i="5"/>
  <c r="R111" i="5"/>
  <c r="Q111" i="5"/>
  <c r="P111" i="5"/>
  <c r="O111" i="5"/>
  <c r="N111" i="5"/>
  <c r="G111" i="5"/>
  <c r="F111" i="5"/>
  <c r="E111" i="5"/>
  <c r="D111" i="5"/>
  <c r="C111" i="5"/>
  <c r="BK110" i="5"/>
  <c r="BJ110" i="5"/>
  <c r="BH110" i="5" s="1"/>
  <c r="BI110" i="5"/>
  <c r="BG110" i="5"/>
  <c r="AY110" i="5"/>
  <c r="AX110" i="5"/>
  <c r="AW110" i="5"/>
  <c r="AV110" i="5" s="1"/>
  <c r="AU110" i="5"/>
  <c r="AN110" i="5"/>
  <c r="AM110" i="5"/>
  <c r="AL110" i="5"/>
  <c r="AK110" i="5" s="1"/>
  <c r="AJ110" i="5"/>
  <c r="AC110" i="5"/>
  <c r="AB110" i="5"/>
  <c r="AA110" i="5"/>
  <c r="Z110" i="5" s="1"/>
  <c r="Y110" i="5"/>
  <c r="R110" i="5"/>
  <c r="O110" i="5" s="1"/>
  <c r="Q110" i="5"/>
  <c r="P110" i="5"/>
  <c r="N110" i="5"/>
  <c r="G110" i="5"/>
  <c r="F110" i="5"/>
  <c r="D110" i="5" s="1"/>
  <c r="E110" i="5"/>
  <c r="C110" i="5"/>
  <c r="BK109" i="5"/>
  <c r="BJ109" i="5"/>
  <c r="BI109" i="5"/>
  <c r="BH109" i="5"/>
  <c r="BG109" i="5"/>
  <c r="AY109" i="5"/>
  <c r="AX109" i="5"/>
  <c r="AW109" i="5"/>
  <c r="AU109" i="5"/>
  <c r="AN109" i="5"/>
  <c r="AM109" i="5"/>
  <c r="AL109" i="5"/>
  <c r="AK109" i="5"/>
  <c r="AJ109" i="5"/>
  <c r="AC109" i="5"/>
  <c r="AB109" i="5"/>
  <c r="AA109" i="5"/>
  <c r="Z109" i="5" s="1"/>
  <c r="Y109" i="5"/>
  <c r="R109" i="5"/>
  <c r="Q109" i="5"/>
  <c r="P109" i="5"/>
  <c r="O109" i="5" s="1"/>
  <c r="N109" i="5"/>
  <c r="G109" i="5"/>
  <c r="F109" i="5"/>
  <c r="E109" i="5"/>
  <c r="D109" i="5" s="1"/>
  <c r="C109" i="5"/>
  <c r="BK108" i="5"/>
  <c r="BH108" i="5" s="1"/>
  <c r="BJ108" i="5"/>
  <c r="BI108" i="5"/>
  <c r="BG108" i="5"/>
  <c r="AY108" i="5"/>
  <c r="AX108" i="5"/>
  <c r="AW108" i="5"/>
  <c r="AV108" i="5"/>
  <c r="AU108" i="5"/>
  <c r="AN108" i="5"/>
  <c r="AM108" i="5"/>
  <c r="AL108" i="5"/>
  <c r="AK108" i="5"/>
  <c r="AJ108" i="5"/>
  <c r="AC108" i="5"/>
  <c r="AB108" i="5"/>
  <c r="Z108" i="5" s="1"/>
  <c r="AA108" i="5"/>
  <c r="Y108" i="5"/>
  <c r="R108" i="5"/>
  <c r="Q108" i="5"/>
  <c r="P108" i="5"/>
  <c r="O108" i="5"/>
  <c r="N108" i="5"/>
  <c r="G108" i="5"/>
  <c r="F108" i="5"/>
  <c r="E108" i="5"/>
  <c r="D108" i="5" s="1"/>
  <c r="C108" i="5"/>
  <c r="BK107" i="5"/>
  <c r="BJ107" i="5"/>
  <c r="BI107" i="5"/>
  <c r="BH107" i="5" s="1"/>
  <c r="BG107" i="5"/>
  <c r="AX107" i="5"/>
  <c r="AW107" i="5"/>
  <c r="AV107" i="5"/>
  <c r="AU107" i="5"/>
  <c r="AN107" i="5"/>
  <c r="AM107" i="5"/>
  <c r="AL107" i="5"/>
  <c r="AK107" i="5"/>
  <c r="AJ107" i="5"/>
  <c r="AC107" i="5"/>
  <c r="AB107" i="5"/>
  <c r="AA107" i="5"/>
  <c r="Z107" i="5"/>
  <c r="Y107" i="5"/>
  <c r="R107" i="5"/>
  <c r="Q107" i="5"/>
  <c r="P107" i="5"/>
  <c r="O107" i="5" s="1"/>
  <c r="N107" i="5"/>
  <c r="G107" i="5"/>
  <c r="F107" i="5"/>
  <c r="E107" i="5"/>
  <c r="D107" i="5" s="1"/>
  <c r="C107" i="5"/>
  <c r="BK106" i="5"/>
  <c r="BJ106" i="5"/>
  <c r="BI106" i="5"/>
  <c r="BH106" i="5" s="1"/>
  <c r="BG106" i="5"/>
  <c r="AY106" i="5"/>
  <c r="AX106" i="5"/>
  <c r="AW106" i="5"/>
  <c r="AV106" i="5"/>
  <c r="AU106" i="5"/>
  <c r="AN106" i="5"/>
  <c r="AM106" i="5"/>
  <c r="AL106" i="5"/>
  <c r="AK106" i="5" s="1"/>
  <c r="AJ106" i="5"/>
  <c r="AC106" i="5"/>
  <c r="AB106" i="5"/>
  <c r="AA106" i="5"/>
  <c r="Z106" i="5"/>
  <c r="Y106" i="5"/>
  <c r="R106" i="5"/>
  <c r="Q106" i="5"/>
  <c r="P106" i="5"/>
  <c r="O106" i="5" s="1"/>
  <c r="N106" i="5"/>
  <c r="G106" i="5"/>
  <c r="F106" i="5"/>
  <c r="E106" i="5"/>
  <c r="D106" i="5" s="1"/>
  <c r="C106" i="5"/>
  <c r="BK105" i="5"/>
  <c r="BJ105" i="5"/>
  <c r="BI105" i="5"/>
  <c r="BH105" i="5" s="1"/>
  <c r="BG105" i="5"/>
  <c r="AY105" i="5"/>
  <c r="AX105" i="5"/>
  <c r="AW105" i="5"/>
  <c r="AV105" i="5" s="1"/>
  <c r="AU105" i="5"/>
  <c r="AN105" i="5"/>
  <c r="AM105" i="5"/>
  <c r="AL105" i="5"/>
  <c r="AK105" i="5"/>
  <c r="AJ105" i="5"/>
  <c r="AC105" i="5"/>
  <c r="AB105" i="5"/>
  <c r="AA105" i="5"/>
  <c r="Z105" i="5"/>
  <c r="Y105" i="5"/>
  <c r="R105" i="5"/>
  <c r="Q105" i="5"/>
  <c r="P105" i="5"/>
  <c r="O105" i="5"/>
  <c r="N105" i="5"/>
  <c r="G105" i="5"/>
  <c r="F105" i="5"/>
  <c r="E105" i="5"/>
  <c r="D105" i="5"/>
  <c r="C105" i="5"/>
  <c r="BK104" i="5"/>
  <c r="BJ104" i="5"/>
  <c r="BH104" i="5" s="1"/>
  <c r="BI104" i="5"/>
  <c r="BG104" i="5"/>
  <c r="AX104" i="5"/>
  <c r="AW104" i="5"/>
  <c r="AV104" i="5" s="1"/>
  <c r="AU104" i="5"/>
  <c r="AN104" i="5"/>
  <c r="AM104" i="5"/>
  <c r="AL104" i="5"/>
  <c r="AK104" i="5"/>
  <c r="AJ104" i="5"/>
  <c r="AC104" i="5"/>
  <c r="AB104" i="5"/>
  <c r="AA104" i="5"/>
  <c r="Z104" i="5" s="1"/>
  <c r="Y104" i="5"/>
  <c r="R104" i="5"/>
  <c r="Q104" i="5"/>
  <c r="P104" i="5"/>
  <c r="O104" i="5"/>
  <c r="N104" i="5"/>
  <c r="G104" i="5"/>
  <c r="F104" i="5"/>
  <c r="E104" i="5"/>
  <c r="D104" i="5" s="1"/>
  <c r="C104" i="5"/>
  <c r="BK103" i="5"/>
  <c r="BJ103" i="5"/>
  <c r="BI103" i="5"/>
  <c r="BH103" i="5" s="1"/>
  <c r="BG103" i="5"/>
  <c r="AY103" i="5"/>
  <c r="AX103" i="5"/>
  <c r="AW103" i="5"/>
  <c r="AV103" i="5" s="1"/>
  <c r="AU103" i="5"/>
  <c r="AN103" i="5"/>
  <c r="AM103" i="5"/>
  <c r="AL103" i="5"/>
  <c r="AK103" i="5" s="1"/>
  <c r="AJ103" i="5"/>
  <c r="AC103" i="5"/>
  <c r="AB103" i="5"/>
  <c r="AA103" i="5"/>
  <c r="Z103" i="5"/>
  <c r="Y103" i="5"/>
  <c r="R103" i="5"/>
  <c r="Q103" i="5"/>
  <c r="P103" i="5"/>
  <c r="O103" i="5"/>
  <c r="N103" i="5"/>
  <c r="G103" i="5"/>
  <c r="F103" i="5"/>
  <c r="E103" i="5"/>
  <c r="D103" i="5"/>
  <c r="C103" i="5"/>
  <c r="BK102" i="5"/>
  <c r="BJ102" i="5"/>
  <c r="BI102" i="5"/>
  <c r="BH102" i="5"/>
  <c r="BG102" i="5"/>
  <c r="AY102" i="5"/>
  <c r="AX102" i="5"/>
  <c r="AW102" i="5"/>
  <c r="AV102" i="5" s="1"/>
  <c r="AU102" i="5"/>
  <c r="AN102" i="5"/>
  <c r="AM102" i="5"/>
  <c r="AL102" i="5"/>
  <c r="AK102" i="5"/>
  <c r="AJ102" i="5"/>
  <c r="AC102" i="5"/>
  <c r="AB102" i="5"/>
  <c r="AA102" i="5"/>
  <c r="Z102" i="5" s="1"/>
  <c r="Y102" i="5"/>
  <c r="R102" i="5"/>
  <c r="Q102" i="5"/>
  <c r="P102" i="5"/>
  <c r="O102" i="5" s="1"/>
  <c r="N102" i="5"/>
  <c r="G102" i="5"/>
  <c r="F102" i="5"/>
  <c r="E102" i="5"/>
  <c r="D102" i="5" s="1"/>
  <c r="C102" i="5"/>
  <c r="BK101" i="5"/>
  <c r="BJ101" i="5"/>
  <c r="BI101" i="5"/>
  <c r="BH101" i="5"/>
  <c r="BG101" i="5"/>
  <c r="AY101" i="5"/>
  <c r="AX101" i="5"/>
  <c r="AW101" i="5"/>
  <c r="AV101" i="5" s="1"/>
  <c r="AU101" i="5"/>
  <c r="AN101" i="5"/>
  <c r="AM101" i="5"/>
  <c r="AL101" i="5"/>
  <c r="AK101" i="5"/>
  <c r="AJ101" i="5"/>
  <c r="AC101" i="5"/>
  <c r="AB101" i="5"/>
  <c r="AA101" i="5"/>
  <c r="Z101" i="5" s="1"/>
  <c r="Y101" i="5"/>
  <c r="R101" i="5"/>
  <c r="Q101" i="5"/>
  <c r="P101" i="5"/>
  <c r="O101" i="5" s="1"/>
  <c r="N101" i="5"/>
  <c r="G101" i="5"/>
  <c r="F101" i="5"/>
  <c r="E101" i="5"/>
  <c r="D101" i="5" s="1"/>
  <c r="C101" i="5"/>
  <c r="BK100" i="5"/>
  <c r="BJ100" i="5"/>
  <c r="BI100" i="5"/>
  <c r="BH100" i="5" s="1"/>
  <c r="BG100" i="5"/>
  <c r="AY100" i="5"/>
  <c r="AX100" i="5"/>
  <c r="AW100" i="5"/>
  <c r="AV100" i="5"/>
  <c r="AU100" i="5"/>
  <c r="AN100" i="5"/>
  <c r="AM100" i="5"/>
  <c r="AL100" i="5"/>
  <c r="AK100" i="5"/>
  <c r="AJ100" i="5"/>
  <c r="AC100" i="5"/>
  <c r="AB100" i="5"/>
  <c r="AA100" i="5"/>
  <c r="Z100" i="5"/>
  <c r="Y100" i="5"/>
  <c r="R100" i="5"/>
  <c r="Q100" i="5"/>
  <c r="P100" i="5"/>
  <c r="O100" i="5"/>
  <c r="N100" i="5"/>
  <c r="G100" i="5"/>
  <c r="F100" i="5"/>
  <c r="E100" i="5"/>
  <c r="D100" i="5" s="1"/>
  <c r="C100" i="5"/>
  <c r="BK99" i="5"/>
  <c r="BJ99" i="5"/>
  <c r="BI99" i="5"/>
  <c r="BH99" i="5"/>
  <c r="BG99" i="5"/>
  <c r="AY99" i="5"/>
  <c r="AX99" i="5"/>
  <c r="AW99" i="5"/>
  <c r="AV99" i="5" s="1"/>
  <c r="AU99" i="5"/>
  <c r="AN99" i="5"/>
  <c r="AM99" i="5"/>
  <c r="AL99" i="5"/>
  <c r="AK99" i="5" s="1"/>
  <c r="AJ99" i="5"/>
  <c r="AC99" i="5"/>
  <c r="AB99" i="5"/>
  <c r="AA99" i="5"/>
  <c r="Z99" i="5" s="1"/>
  <c r="Y99" i="5"/>
  <c r="R99" i="5"/>
  <c r="Q99" i="5"/>
  <c r="P99" i="5"/>
  <c r="O99" i="5"/>
  <c r="N99" i="5"/>
  <c r="G99" i="5"/>
  <c r="F99" i="5"/>
  <c r="E99" i="5"/>
  <c r="D99" i="5" s="1"/>
  <c r="C99" i="5"/>
  <c r="BK98" i="5"/>
  <c r="BJ98" i="5"/>
  <c r="BI98" i="5"/>
  <c r="BH98" i="5"/>
  <c r="BG98" i="5"/>
  <c r="AY98" i="5"/>
  <c r="AX98" i="5"/>
  <c r="AW98" i="5"/>
  <c r="AV98" i="5" s="1"/>
  <c r="AU98" i="5"/>
  <c r="AN98" i="5"/>
  <c r="AM98" i="5"/>
  <c r="AL98" i="5"/>
  <c r="AK98" i="5" s="1"/>
  <c r="AJ98" i="5"/>
  <c r="AC98" i="5"/>
  <c r="AB98" i="5"/>
  <c r="AA98" i="5"/>
  <c r="Z98" i="5" s="1"/>
  <c r="Y98" i="5"/>
  <c r="R98" i="5"/>
  <c r="Q98" i="5"/>
  <c r="P98" i="5"/>
  <c r="O98" i="5" s="1"/>
  <c r="N98" i="5"/>
  <c r="G98" i="5"/>
  <c r="F98" i="5"/>
  <c r="E98" i="5"/>
  <c r="D98" i="5"/>
  <c r="C98" i="5"/>
  <c r="BK97" i="5"/>
  <c r="BJ97" i="5"/>
  <c r="BI97" i="5"/>
  <c r="BH97" i="5"/>
  <c r="BG97" i="5"/>
  <c r="AY97" i="5"/>
  <c r="AX97" i="5"/>
  <c r="AW97" i="5"/>
  <c r="AV97" i="5"/>
  <c r="AU97" i="5"/>
  <c r="AN97" i="5"/>
  <c r="AM97" i="5"/>
  <c r="AL97" i="5"/>
  <c r="AK97" i="5"/>
  <c r="AJ97" i="5"/>
  <c r="AC97" i="5"/>
  <c r="AB97" i="5"/>
  <c r="AA97" i="5"/>
  <c r="Z97" i="5" s="1"/>
  <c r="Y97" i="5"/>
  <c r="R97" i="5"/>
  <c r="Q97" i="5"/>
  <c r="P97" i="5"/>
  <c r="O97" i="5"/>
  <c r="N97" i="5"/>
  <c r="G97" i="5"/>
  <c r="F97" i="5"/>
  <c r="E97" i="5"/>
  <c r="D97" i="5" s="1"/>
  <c r="C97" i="5"/>
  <c r="BK96" i="5"/>
  <c r="BJ96" i="5"/>
  <c r="BI96" i="5"/>
  <c r="BH96" i="5" s="1"/>
  <c r="BG96" i="5"/>
  <c r="AY96" i="5"/>
  <c r="AX96" i="5"/>
  <c r="AW96" i="5"/>
  <c r="AV96" i="5" s="1"/>
  <c r="AU96" i="5"/>
  <c r="AN96" i="5"/>
  <c r="AM96" i="5"/>
  <c r="AL96" i="5"/>
  <c r="AK96" i="5"/>
  <c r="AJ96" i="5"/>
  <c r="AC96" i="5"/>
  <c r="AB96" i="5"/>
  <c r="AA96" i="5"/>
  <c r="Z96" i="5" s="1"/>
  <c r="Y96" i="5"/>
  <c r="R96" i="5"/>
  <c r="Q96" i="5"/>
  <c r="P96" i="5"/>
  <c r="O96" i="5"/>
  <c r="N96" i="5"/>
  <c r="G96" i="5"/>
  <c r="F96" i="5"/>
  <c r="E96" i="5"/>
  <c r="D96" i="5" s="1"/>
  <c r="C96" i="5"/>
  <c r="BK95" i="5"/>
  <c r="BJ95" i="5"/>
  <c r="BI95" i="5"/>
  <c r="BH95" i="5" s="1"/>
  <c r="BG95" i="5"/>
  <c r="AY95" i="5"/>
  <c r="AX95" i="5"/>
  <c r="AW95" i="5"/>
  <c r="AV95" i="5" s="1"/>
  <c r="AU95" i="5"/>
  <c r="AN95" i="5"/>
  <c r="AM95" i="5"/>
  <c r="AL95" i="5"/>
  <c r="AK95" i="5" s="1"/>
  <c r="AJ95" i="5"/>
  <c r="AC95" i="5"/>
  <c r="AB95" i="5"/>
  <c r="AA95" i="5"/>
  <c r="Z95" i="5"/>
  <c r="Y95" i="5"/>
  <c r="R95" i="5"/>
  <c r="Q95" i="5"/>
  <c r="P95" i="5"/>
  <c r="O95" i="5"/>
  <c r="N95" i="5"/>
  <c r="G95" i="5"/>
  <c r="F95" i="5"/>
  <c r="E95" i="5"/>
  <c r="D95" i="5"/>
  <c r="C95" i="5"/>
  <c r="BK94" i="5"/>
  <c r="BJ94" i="5"/>
  <c r="BI94" i="5"/>
  <c r="BH94" i="5"/>
  <c r="BG94" i="5"/>
  <c r="AY94" i="5"/>
  <c r="AX94" i="5"/>
  <c r="AW94" i="5"/>
  <c r="AV94" i="5" s="1"/>
  <c r="AU94" i="5"/>
  <c r="AN94" i="5"/>
  <c r="AM94" i="5"/>
  <c r="AL94" i="5"/>
  <c r="AK94" i="5"/>
  <c r="AJ94" i="5"/>
  <c r="AC94" i="5"/>
  <c r="AB94" i="5"/>
  <c r="AA94" i="5"/>
  <c r="Z94" i="5" s="1"/>
  <c r="Y94" i="5"/>
  <c r="R94" i="5"/>
  <c r="Q94" i="5"/>
  <c r="P94" i="5"/>
  <c r="O94" i="5" s="1"/>
  <c r="N94" i="5"/>
  <c r="G94" i="5"/>
  <c r="F94" i="5"/>
  <c r="E94" i="5"/>
  <c r="D94" i="5" s="1"/>
  <c r="C94" i="5"/>
  <c r="BK93" i="5"/>
  <c r="BJ93" i="5"/>
  <c r="BI93" i="5"/>
  <c r="BH93" i="5"/>
  <c r="BG93" i="5"/>
  <c r="AY93" i="5"/>
  <c r="AX93" i="5"/>
  <c r="AW93" i="5"/>
  <c r="AV93" i="5" s="1"/>
  <c r="AU93" i="5"/>
  <c r="AN93" i="5"/>
  <c r="AM93" i="5"/>
  <c r="AL93" i="5"/>
  <c r="AK93" i="5"/>
  <c r="AJ93" i="5"/>
  <c r="AC93" i="5"/>
  <c r="AB93" i="5"/>
  <c r="AA93" i="5"/>
  <c r="Z93" i="5" s="1"/>
  <c r="Y93" i="5"/>
  <c r="R93" i="5"/>
  <c r="Q93" i="5"/>
  <c r="P93" i="5"/>
  <c r="O93" i="5" s="1"/>
  <c r="N93" i="5"/>
  <c r="G93" i="5"/>
  <c r="F93" i="5"/>
  <c r="E93" i="5"/>
  <c r="D93" i="5" s="1"/>
  <c r="C93" i="5"/>
  <c r="BK92" i="5"/>
  <c r="BJ92" i="5"/>
  <c r="BI92" i="5"/>
  <c r="BH92" i="5" s="1"/>
  <c r="BG92" i="5"/>
  <c r="AY92" i="5"/>
  <c r="AX92" i="5"/>
  <c r="AW92" i="5"/>
  <c r="AV92" i="5"/>
  <c r="AU92" i="5"/>
  <c r="AN92" i="5"/>
  <c r="AM92" i="5"/>
  <c r="AL92" i="5"/>
  <c r="AK92" i="5"/>
  <c r="AJ92" i="5"/>
  <c r="AC92" i="5"/>
  <c r="AB92" i="5"/>
  <c r="AA92" i="5"/>
  <c r="Z92" i="5"/>
  <c r="Y92" i="5"/>
  <c r="R92" i="5"/>
  <c r="Q92" i="5"/>
  <c r="P92" i="5"/>
  <c r="O92" i="5"/>
  <c r="N92" i="5"/>
  <c r="G92" i="5"/>
  <c r="F92" i="5"/>
  <c r="E92" i="5"/>
  <c r="D92" i="5" s="1"/>
  <c r="C92" i="5"/>
  <c r="BK91" i="5"/>
  <c r="BJ91" i="5"/>
  <c r="BI91" i="5"/>
  <c r="BH91" i="5"/>
  <c r="BG91" i="5"/>
  <c r="AY91" i="5"/>
  <c r="AX91" i="5"/>
  <c r="AW91" i="5"/>
  <c r="AV91" i="5" s="1"/>
  <c r="AU91" i="5"/>
  <c r="AN91" i="5"/>
  <c r="AM91" i="5"/>
  <c r="AL91" i="5"/>
  <c r="AK91" i="5" s="1"/>
  <c r="AJ91" i="5"/>
  <c r="AC91" i="5"/>
  <c r="AB91" i="5"/>
  <c r="AA91" i="5"/>
  <c r="Z91" i="5" s="1"/>
  <c r="Y91" i="5"/>
  <c r="R91" i="5"/>
  <c r="Q91" i="5"/>
  <c r="P91" i="5"/>
  <c r="O91" i="5"/>
  <c r="N91" i="5"/>
  <c r="G91" i="5"/>
  <c r="F91" i="5"/>
  <c r="E91" i="5"/>
  <c r="D91" i="5"/>
  <c r="C91" i="5"/>
  <c r="BK90" i="5"/>
  <c r="BJ90" i="5"/>
  <c r="BI90" i="5"/>
  <c r="BH90" i="5"/>
  <c r="BG90" i="5"/>
  <c r="AY90" i="5"/>
  <c r="AX90" i="5"/>
  <c r="AW90" i="5"/>
  <c r="AV90" i="5" s="1"/>
  <c r="AU90" i="5"/>
  <c r="AN90" i="5"/>
  <c r="AM90" i="5"/>
  <c r="AL90" i="5"/>
  <c r="AK90" i="5" s="1"/>
  <c r="AJ90" i="5"/>
  <c r="AC90" i="5"/>
  <c r="AB90" i="5"/>
  <c r="AA90" i="5"/>
  <c r="Z90" i="5" s="1"/>
  <c r="Y90" i="5"/>
  <c r="R90" i="5"/>
  <c r="Q90" i="5"/>
  <c r="P90" i="5"/>
  <c r="O90" i="5" s="1"/>
  <c r="N90" i="5"/>
  <c r="G90" i="5"/>
  <c r="F90" i="5"/>
  <c r="E90" i="5"/>
  <c r="D90" i="5"/>
  <c r="C90" i="5"/>
  <c r="BK89" i="5"/>
  <c r="BJ89" i="5"/>
  <c r="BI89" i="5"/>
  <c r="BH89" i="5"/>
  <c r="BG89" i="5"/>
  <c r="AY89" i="5"/>
  <c r="AX89" i="5"/>
  <c r="AW89" i="5"/>
  <c r="AV89" i="5"/>
  <c r="AU89" i="5"/>
  <c r="AN89" i="5"/>
  <c r="AM89" i="5"/>
  <c r="AL89" i="5"/>
  <c r="AK89" i="5"/>
  <c r="AJ89" i="5"/>
  <c r="AC89" i="5"/>
  <c r="AB89" i="5"/>
  <c r="AA89" i="5"/>
  <c r="Z89" i="5"/>
  <c r="Y89" i="5"/>
  <c r="R89" i="5"/>
  <c r="Q89" i="5"/>
  <c r="P89" i="5"/>
  <c r="O89" i="5" s="1"/>
  <c r="N89" i="5"/>
  <c r="G89" i="5"/>
  <c r="F89" i="5"/>
  <c r="E89" i="5"/>
  <c r="D89" i="5" s="1"/>
  <c r="C89" i="5"/>
  <c r="BK88" i="5"/>
  <c r="BJ88" i="5"/>
  <c r="BI88" i="5"/>
  <c r="BH88" i="5" s="1"/>
  <c r="BG88" i="5"/>
  <c r="AY88" i="5"/>
  <c r="AX88" i="5"/>
  <c r="AW88" i="5"/>
  <c r="AV88" i="5"/>
  <c r="AU88" i="5"/>
  <c r="AN88" i="5"/>
  <c r="AM88" i="5"/>
  <c r="AL88" i="5"/>
  <c r="AK88" i="5"/>
  <c r="AJ88" i="5"/>
  <c r="AC88" i="5"/>
  <c r="AB88" i="5"/>
  <c r="AA88" i="5"/>
  <c r="Z88" i="5"/>
  <c r="Y88" i="5"/>
  <c r="R88" i="5"/>
  <c r="Q88" i="5"/>
  <c r="P88" i="5"/>
  <c r="O88" i="5"/>
  <c r="N88" i="5"/>
  <c r="G88" i="5"/>
  <c r="F88" i="5"/>
  <c r="E88" i="5"/>
  <c r="D88" i="5"/>
  <c r="C88" i="5"/>
  <c r="BK87" i="5"/>
  <c r="BJ87" i="5"/>
  <c r="BI87" i="5"/>
  <c r="BH87" i="5" s="1"/>
  <c r="BG87" i="5"/>
  <c r="AY87" i="5"/>
  <c r="AX87" i="5"/>
  <c r="AW87" i="5"/>
  <c r="AV87" i="5" s="1"/>
  <c r="AU87" i="5"/>
  <c r="AN87" i="5"/>
  <c r="AM87" i="5"/>
  <c r="AL87" i="5"/>
  <c r="AK87" i="5" s="1"/>
  <c r="AJ87" i="5"/>
  <c r="AC87" i="5"/>
  <c r="AB87" i="5"/>
  <c r="AA87" i="5"/>
  <c r="Z87" i="5"/>
  <c r="Y87" i="5"/>
  <c r="R87" i="5"/>
  <c r="Q87" i="5"/>
  <c r="P87" i="5"/>
  <c r="O87" i="5"/>
  <c r="N87" i="5"/>
  <c r="G87" i="5"/>
  <c r="F87" i="5"/>
  <c r="E87" i="5"/>
  <c r="D87" i="5"/>
  <c r="C87" i="5"/>
  <c r="BK86" i="5"/>
  <c r="BJ86" i="5"/>
  <c r="BI86" i="5"/>
  <c r="BH86" i="5"/>
  <c r="BG86" i="5"/>
  <c r="AY86" i="5"/>
  <c r="AX86" i="5"/>
  <c r="AW86" i="5"/>
  <c r="AV86" i="5"/>
  <c r="AU86" i="5"/>
  <c r="AN86" i="5"/>
  <c r="AM86" i="5"/>
  <c r="AL86" i="5"/>
  <c r="AK86" i="5"/>
  <c r="AJ86" i="5"/>
  <c r="AC86" i="5"/>
  <c r="AB86" i="5"/>
  <c r="AA86" i="5"/>
  <c r="Z86" i="5" s="1"/>
  <c r="Y86" i="5"/>
  <c r="R86" i="5"/>
  <c r="Q86" i="5"/>
  <c r="P86" i="5"/>
  <c r="O86" i="5" s="1"/>
  <c r="N86" i="5"/>
  <c r="G86" i="5"/>
  <c r="F86" i="5"/>
  <c r="E86" i="5"/>
  <c r="D86" i="5"/>
  <c r="C86" i="5"/>
  <c r="BK85" i="5"/>
  <c r="BJ85" i="5"/>
  <c r="BI85" i="5"/>
  <c r="BH85" i="5"/>
  <c r="BG85" i="5"/>
  <c r="AY85" i="5"/>
  <c r="AX85" i="5"/>
  <c r="AW85" i="5"/>
  <c r="AV85" i="5"/>
  <c r="AU85" i="5"/>
  <c r="AN85" i="5"/>
  <c r="AM85" i="5"/>
  <c r="AL85" i="5"/>
  <c r="AK85" i="5"/>
  <c r="AJ85" i="5"/>
  <c r="AC85" i="5"/>
  <c r="AB85" i="5"/>
  <c r="AA85" i="5"/>
  <c r="Z85" i="5"/>
  <c r="Y85" i="5"/>
  <c r="R85" i="5"/>
  <c r="Q85" i="5"/>
  <c r="P85" i="5"/>
  <c r="O85" i="5" s="1"/>
  <c r="N85" i="5"/>
  <c r="G85" i="5"/>
  <c r="F85" i="5"/>
  <c r="E85" i="5"/>
  <c r="D85" i="5" s="1"/>
  <c r="C85" i="5"/>
  <c r="BK84" i="5"/>
  <c r="BJ84" i="5"/>
  <c r="BI84" i="5"/>
  <c r="BH84" i="5" s="1"/>
  <c r="BG84" i="5"/>
  <c r="AY84" i="5"/>
  <c r="AX84" i="5"/>
  <c r="AW84" i="5"/>
  <c r="AV84" i="5"/>
  <c r="AU84" i="5"/>
  <c r="AN84" i="5"/>
  <c r="AM84" i="5"/>
  <c r="AL84" i="5"/>
  <c r="AK84" i="5"/>
  <c r="AJ84" i="5"/>
  <c r="AC84" i="5"/>
  <c r="AB84" i="5"/>
  <c r="AA84" i="5"/>
  <c r="Z84" i="5"/>
  <c r="Y84" i="5"/>
  <c r="R84" i="5"/>
  <c r="Q84" i="5"/>
  <c r="P84" i="5"/>
  <c r="O84" i="5"/>
  <c r="N84" i="5"/>
  <c r="G84" i="5"/>
  <c r="F84" i="5"/>
  <c r="E84" i="5"/>
  <c r="D84" i="5"/>
  <c r="C84" i="5"/>
  <c r="BK83" i="5"/>
  <c r="BJ83" i="5"/>
  <c r="BI83" i="5"/>
  <c r="BH83" i="5" s="1"/>
  <c r="BG83" i="5"/>
  <c r="AY83" i="5"/>
  <c r="AX83" i="5"/>
  <c r="AW83" i="5"/>
  <c r="AV83" i="5" s="1"/>
  <c r="AU83" i="5"/>
  <c r="AN83" i="5"/>
  <c r="AM83" i="5"/>
  <c r="AL83" i="5"/>
  <c r="AK83" i="5" s="1"/>
  <c r="AJ83" i="5"/>
  <c r="AC83" i="5"/>
  <c r="AB83" i="5"/>
  <c r="AA83" i="5"/>
  <c r="Z83" i="5"/>
  <c r="Y83" i="5"/>
  <c r="R83" i="5"/>
  <c r="Q83" i="5"/>
  <c r="P83" i="5"/>
  <c r="O83" i="5"/>
  <c r="N83" i="5"/>
  <c r="G83" i="5"/>
  <c r="F83" i="5"/>
  <c r="E83" i="5"/>
  <c r="D83" i="5"/>
  <c r="C83" i="5"/>
  <c r="BK82" i="5"/>
  <c r="BJ82" i="5"/>
  <c r="BI82" i="5"/>
  <c r="BH82" i="5"/>
  <c r="BG82" i="5"/>
  <c r="AY82" i="5"/>
  <c r="AX82" i="5"/>
  <c r="AW82" i="5"/>
  <c r="AV82" i="5"/>
  <c r="AU82" i="5"/>
  <c r="AN82" i="5"/>
  <c r="AM82" i="5"/>
  <c r="AL82" i="5"/>
  <c r="AK82" i="5" s="1"/>
  <c r="AJ82" i="5"/>
  <c r="AC82" i="5"/>
  <c r="AB82" i="5"/>
  <c r="AA82" i="5"/>
  <c r="Z82" i="5" s="1"/>
  <c r="Y82" i="5"/>
  <c r="R82" i="5"/>
  <c r="Q82" i="5"/>
  <c r="P82" i="5"/>
  <c r="O82" i="5" s="1"/>
  <c r="N82" i="5"/>
  <c r="G82" i="5"/>
  <c r="F82" i="5"/>
  <c r="E82" i="5"/>
  <c r="D82" i="5" s="1"/>
  <c r="C82" i="5"/>
  <c r="BK81" i="5"/>
  <c r="BJ81" i="5"/>
  <c r="BI81" i="5"/>
  <c r="BH81" i="5"/>
  <c r="BG81" i="5"/>
  <c r="AY81" i="5"/>
  <c r="AX81" i="5"/>
  <c r="AW81" i="5"/>
  <c r="AV81" i="5"/>
  <c r="AU81" i="5"/>
  <c r="AN81" i="5"/>
  <c r="AM81" i="5"/>
  <c r="AL81" i="5"/>
  <c r="AK81" i="5"/>
  <c r="AJ81" i="5"/>
  <c r="AC81" i="5"/>
  <c r="AB81" i="5"/>
  <c r="AA81" i="5"/>
  <c r="Z81" i="5" s="1"/>
  <c r="Y81" i="5"/>
  <c r="R81" i="5"/>
  <c r="Q81" i="5"/>
  <c r="P81" i="5"/>
  <c r="O81" i="5" s="1"/>
  <c r="N81" i="5"/>
  <c r="G81" i="5"/>
  <c r="F81" i="5"/>
  <c r="E81" i="5"/>
  <c r="D81" i="5" s="1"/>
  <c r="C81" i="5"/>
  <c r="BK80" i="5"/>
  <c r="BJ80" i="5"/>
  <c r="BI80" i="5"/>
  <c r="BH80" i="5"/>
  <c r="BG80" i="5"/>
  <c r="AY80" i="5"/>
  <c r="AX80" i="5"/>
  <c r="AW80" i="5"/>
  <c r="AV80" i="5"/>
  <c r="AU80" i="5"/>
  <c r="AN80" i="5"/>
  <c r="AM80" i="5"/>
  <c r="AL80" i="5"/>
  <c r="AK80" i="5"/>
  <c r="AJ80" i="5"/>
  <c r="AC80" i="5"/>
  <c r="AB80" i="5"/>
  <c r="AA80" i="5"/>
  <c r="Z80" i="5"/>
  <c r="Y80" i="5"/>
  <c r="R80" i="5"/>
  <c r="Q80" i="5"/>
  <c r="P80" i="5"/>
  <c r="O80" i="5"/>
  <c r="N80" i="5"/>
  <c r="G80" i="5"/>
  <c r="F80" i="5"/>
  <c r="E80" i="5"/>
  <c r="D80" i="5" s="1"/>
  <c r="C80" i="5"/>
  <c r="BK79" i="5"/>
  <c r="BJ79" i="5"/>
  <c r="BI79" i="5"/>
  <c r="BH79" i="5" s="1"/>
  <c r="BG79" i="5"/>
  <c r="AY79" i="5"/>
  <c r="AX79" i="5"/>
  <c r="AW79" i="5"/>
  <c r="AV79" i="5" s="1"/>
  <c r="AU79" i="5"/>
  <c r="AN79" i="5"/>
  <c r="AM79" i="5"/>
  <c r="AL79" i="5"/>
  <c r="AK79" i="5"/>
  <c r="AJ79" i="5"/>
  <c r="AC79" i="5"/>
  <c r="AB79" i="5"/>
  <c r="AA79" i="5"/>
  <c r="Z79" i="5"/>
  <c r="Y79" i="5"/>
  <c r="R79" i="5"/>
  <c r="Q79" i="5"/>
  <c r="P79" i="5"/>
  <c r="O79" i="5"/>
  <c r="N79" i="5"/>
  <c r="G79" i="5"/>
  <c r="F79" i="5"/>
  <c r="E79" i="5"/>
  <c r="D79" i="5"/>
  <c r="C79" i="5"/>
  <c r="BK78" i="5"/>
  <c r="BJ78" i="5"/>
  <c r="BI78" i="5"/>
  <c r="BH78" i="5"/>
  <c r="BG78" i="5"/>
  <c r="AY78" i="5"/>
  <c r="AX78" i="5"/>
  <c r="AW78" i="5"/>
  <c r="AV78" i="5" s="1"/>
  <c r="AU78" i="5"/>
  <c r="AN78" i="5"/>
  <c r="AM78" i="5"/>
  <c r="AL78" i="5"/>
  <c r="AK78" i="5" s="1"/>
  <c r="AJ78" i="5"/>
  <c r="AC78" i="5"/>
  <c r="AB78" i="5"/>
  <c r="AA78" i="5"/>
  <c r="Z78" i="5" s="1"/>
  <c r="Y78" i="5"/>
  <c r="R78" i="5"/>
  <c r="Q78" i="5"/>
  <c r="P78" i="5"/>
  <c r="O78" i="5"/>
  <c r="N78" i="5"/>
  <c r="G78" i="5"/>
  <c r="F78" i="5"/>
  <c r="E78" i="5"/>
  <c r="D78" i="5"/>
  <c r="C78" i="5"/>
  <c r="BK77" i="5"/>
  <c r="BJ77" i="5"/>
  <c r="BI77" i="5"/>
  <c r="BH77" i="5"/>
  <c r="BG77" i="5"/>
  <c r="AY77" i="5"/>
  <c r="AX77" i="5"/>
  <c r="AW77" i="5"/>
  <c r="AV77" i="5"/>
  <c r="AU77" i="5"/>
  <c r="AN77" i="5"/>
  <c r="AM77" i="5"/>
  <c r="AL77" i="5"/>
  <c r="AK77" i="5"/>
  <c r="AJ77" i="5"/>
  <c r="AC77" i="5"/>
  <c r="AB77" i="5"/>
  <c r="AA77" i="5"/>
  <c r="Z77" i="5" s="1"/>
  <c r="Y77" i="5"/>
  <c r="R77" i="5"/>
  <c r="Q77" i="5"/>
  <c r="P77" i="5"/>
  <c r="O77" i="5" s="1"/>
  <c r="N77" i="5"/>
  <c r="G77" i="5"/>
  <c r="F77" i="5"/>
  <c r="E77" i="5"/>
  <c r="D77" i="5" s="1"/>
  <c r="C77" i="5"/>
  <c r="BK76" i="5"/>
  <c r="BJ76" i="5"/>
  <c r="BI76" i="5"/>
  <c r="BH76" i="5"/>
  <c r="BG76" i="5"/>
  <c r="AY76" i="5"/>
  <c r="AX76" i="5"/>
  <c r="AW76" i="5"/>
  <c r="AV76" i="5"/>
  <c r="AU76" i="5"/>
  <c r="AN76" i="5"/>
  <c r="AM76" i="5"/>
  <c r="AL76" i="5"/>
  <c r="AK76" i="5"/>
  <c r="AJ76" i="5"/>
  <c r="AC76" i="5"/>
  <c r="AB76" i="5"/>
  <c r="AA76" i="5"/>
  <c r="Z76" i="5"/>
  <c r="Y76" i="5"/>
  <c r="R76" i="5"/>
  <c r="Q76" i="5"/>
  <c r="P76" i="5"/>
  <c r="O76" i="5"/>
  <c r="N76" i="5"/>
  <c r="G76" i="5"/>
  <c r="F76" i="5"/>
  <c r="E76" i="5"/>
  <c r="D76" i="5" s="1"/>
  <c r="C76" i="5"/>
  <c r="BK75" i="5"/>
  <c r="BJ75" i="5"/>
  <c r="BI75" i="5"/>
  <c r="BH75" i="5" s="1"/>
  <c r="BG75" i="5"/>
  <c r="AY75" i="5"/>
  <c r="AX75" i="5"/>
  <c r="AW75" i="5"/>
  <c r="AV75" i="5" s="1"/>
  <c r="AU75" i="5"/>
  <c r="AN75" i="5"/>
  <c r="AM75" i="5"/>
  <c r="AL75" i="5"/>
  <c r="AK75" i="5"/>
  <c r="AJ75" i="5"/>
  <c r="AC75" i="5"/>
  <c r="AB75" i="5"/>
  <c r="AA75" i="5"/>
  <c r="Z75" i="5"/>
  <c r="Y75" i="5"/>
  <c r="R75" i="5"/>
  <c r="Q75" i="5"/>
  <c r="P75" i="5"/>
  <c r="O75" i="5"/>
  <c r="N75" i="5"/>
  <c r="G75" i="5"/>
  <c r="F75" i="5"/>
  <c r="E75" i="5"/>
  <c r="D75" i="5"/>
  <c r="C75" i="5"/>
  <c r="BK74" i="5"/>
  <c r="BJ74" i="5"/>
  <c r="BI74" i="5"/>
  <c r="BH74" i="5"/>
  <c r="BG74" i="5"/>
  <c r="AY74" i="5"/>
  <c r="AX74" i="5"/>
  <c r="AW74" i="5"/>
  <c r="AV74" i="5" s="1"/>
  <c r="AU74" i="5"/>
  <c r="AN74" i="5"/>
  <c r="AM74" i="5"/>
  <c r="AL74" i="5"/>
  <c r="AK74" i="5" s="1"/>
  <c r="AJ74" i="5"/>
  <c r="AC74" i="5"/>
  <c r="AB74" i="5"/>
  <c r="AA74" i="5"/>
  <c r="Z74" i="5" s="1"/>
  <c r="Y74" i="5"/>
  <c r="R74" i="5"/>
  <c r="Q74" i="5"/>
  <c r="P74" i="5"/>
  <c r="O74" i="5"/>
  <c r="N74" i="5"/>
  <c r="G74" i="5"/>
  <c r="F74" i="5"/>
  <c r="E74" i="5"/>
  <c r="D74" i="5"/>
  <c r="C74" i="5"/>
  <c r="BK73" i="5"/>
  <c r="BJ73" i="5"/>
  <c r="BI73" i="5"/>
  <c r="BH73" i="5"/>
  <c r="BG73" i="5"/>
  <c r="AY73" i="5"/>
  <c r="AX73" i="5"/>
  <c r="AW73" i="5"/>
  <c r="AV73" i="5"/>
  <c r="AU73" i="5"/>
  <c r="AN73" i="5"/>
  <c r="AM73" i="5"/>
  <c r="AK73" i="5" s="1"/>
  <c r="AL73" i="5"/>
  <c r="AJ73" i="5"/>
  <c r="AC73" i="5"/>
  <c r="AB73" i="5"/>
  <c r="AA73" i="5"/>
  <c r="Z73" i="5" s="1"/>
  <c r="Y73" i="5"/>
  <c r="R73" i="5"/>
  <c r="Q73" i="5"/>
  <c r="P73" i="5"/>
  <c r="O73" i="5" s="1"/>
  <c r="N73" i="5"/>
  <c r="G73" i="5"/>
  <c r="F73" i="5"/>
  <c r="E73" i="5"/>
  <c r="D73" i="5" s="1"/>
  <c r="C73" i="5"/>
  <c r="BK72" i="5"/>
  <c r="BJ72" i="5"/>
  <c r="BI72" i="5"/>
  <c r="BH72" i="5"/>
  <c r="BG72" i="5"/>
  <c r="AY72" i="5"/>
  <c r="AX72" i="5"/>
  <c r="AW72" i="5"/>
  <c r="AV72" i="5"/>
  <c r="AU72" i="5"/>
  <c r="AN72" i="5"/>
  <c r="AM72" i="5"/>
  <c r="AL72" i="5"/>
  <c r="AK72" i="5"/>
  <c r="AJ72" i="5"/>
  <c r="AC72" i="5"/>
  <c r="AB72" i="5"/>
  <c r="AA72" i="5"/>
  <c r="Z72" i="5"/>
  <c r="Y72" i="5"/>
  <c r="R72" i="5"/>
  <c r="Q72" i="5"/>
  <c r="P72" i="5"/>
  <c r="O72" i="5"/>
  <c r="N72" i="5"/>
  <c r="G72" i="5"/>
  <c r="F72" i="5"/>
  <c r="E72" i="5"/>
  <c r="D72" i="5" s="1"/>
  <c r="C72" i="5"/>
  <c r="BK71" i="5"/>
  <c r="BJ71" i="5"/>
  <c r="BI71" i="5"/>
  <c r="BH71" i="5" s="1"/>
  <c r="BG71" i="5"/>
  <c r="AY71" i="5"/>
  <c r="AX71" i="5"/>
  <c r="AW71" i="5"/>
  <c r="AV71" i="5" s="1"/>
  <c r="AU71" i="5"/>
  <c r="AN71" i="5"/>
  <c r="AM71" i="5"/>
  <c r="AL71" i="5"/>
  <c r="AK71" i="5"/>
  <c r="AJ71" i="5"/>
  <c r="AC71" i="5"/>
  <c r="AB71" i="5"/>
  <c r="AA71" i="5"/>
  <c r="Z71" i="5"/>
  <c r="Y71" i="5"/>
  <c r="R71" i="5"/>
  <c r="Q71" i="5"/>
  <c r="P71" i="5"/>
  <c r="O71" i="5"/>
  <c r="N71" i="5"/>
  <c r="G71" i="5"/>
  <c r="F71" i="5"/>
  <c r="E71" i="5"/>
  <c r="D71" i="5"/>
  <c r="C71" i="5"/>
  <c r="BK70" i="5"/>
  <c r="BJ70" i="5"/>
  <c r="BI70" i="5"/>
  <c r="BH70" i="5"/>
  <c r="BG70" i="5"/>
  <c r="AY70" i="5"/>
  <c r="AX70" i="5"/>
  <c r="AW70" i="5"/>
  <c r="AV70" i="5" s="1"/>
  <c r="AU70" i="5"/>
  <c r="AN70" i="5"/>
  <c r="AM70" i="5"/>
  <c r="AL70" i="5"/>
  <c r="AK70" i="5" s="1"/>
  <c r="AJ70" i="5"/>
  <c r="AC70" i="5"/>
  <c r="AB70" i="5"/>
  <c r="AA70" i="5"/>
  <c r="Z70" i="5" s="1"/>
  <c r="Y70" i="5"/>
  <c r="R70" i="5"/>
  <c r="Q70" i="5"/>
  <c r="P70" i="5"/>
  <c r="O70" i="5"/>
  <c r="N70" i="5"/>
  <c r="G70" i="5"/>
  <c r="F70" i="5"/>
  <c r="E70" i="5"/>
  <c r="D70" i="5"/>
  <c r="C70" i="5"/>
  <c r="BK69" i="5"/>
  <c r="BJ69" i="5"/>
  <c r="BI69" i="5"/>
  <c r="BH69" i="5"/>
  <c r="BG69" i="5"/>
  <c r="AY69" i="5"/>
  <c r="AX69" i="5"/>
  <c r="AW69" i="5"/>
  <c r="AV69" i="5"/>
  <c r="AU69" i="5"/>
  <c r="AN69" i="5"/>
  <c r="AM69" i="5"/>
  <c r="AL69" i="5"/>
  <c r="AK69" i="5"/>
  <c r="AJ69" i="5"/>
  <c r="AC69" i="5"/>
  <c r="AB69" i="5"/>
  <c r="AA69" i="5"/>
  <c r="Z69" i="5" s="1"/>
  <c r="Y69" i="5"/>
  <c r="R69" i="5"/>
  <c r="Q69" i="5"/>
  <c r="P69" i="5"/>
  <c r="O69" i="5" s="1"/>
  <c r="N69" i="5"/>
  <c r="G69" i="5"/>
  <c r="F69" i="5"/>
  <c r="E69" i="5"/>
  <c r="D69" i="5" s="1"/>
  <c r="C69" i="5"/>
  <c r="BK68" i="5"/>
  <c r="BJ68" i="5"/>
  <c r="BI68" i="5"/>
  <c r="BH68" i="5"/>
  <c r="BG68" i="5"/>
  <c r="AY68" i="5"/>
  <c r="AX68" i="5"/>
  <c r="AW68" i="5"/>
  <c r="AV68" i="5"/>
  <c r="AU68" i="5"/>
  <c r="AN68" i="5"/>
  <c r="AM68" i="5"/>
  <c r="AL68" i="5"/>
  <c r="AK68" i="5"/>
  <c r="AJ68" i="5"/>
  <c r="AC68" i="5"/>
  <c r="AB68" i="5"/>
  <c r="AA68" i="5"/>
  <c r="Z68" i="5"/>
  <c r="Y68" i="5"/>
  <c r="R68" i="5"/>
  <c r="Q68" i="5"/>
  <c r="P68" i="5"/>
  <c r="O68" i="5"/>
  <c r="N68" i="5"/>
  <c r="G68" i="5"/>
  <c r="F68" i="5"/>
  <c r="E68" i="5"/>
  <c r="D68" i="5" s="1"/>
  <c r="C68" i="5"/>
  <c r="BK67" i="5"/>
  <c r="BJ67" i="5"/>
  <c r="BI67" i="5"/>
  <c r="BH67" i="5" s="1"/>
  <c r="BG67" i="5"/>
  <c r="AY67" i="5"/>
  <c r="AX67" i="5"/>
  <c r="AW67" i="5"/>
  <c r="AV67" i="5" s="1"/>
  <c r="AU67" i="5"/>
  <c r="AN67" i="5"/>
  <c r="AM67" i="5"/>
  <c r="AL67" i="5"/>
  <c r="AK67" i="5"/>
  <c r="AJ67" i="5"/>
  <c r="AC67" i="5"/>
  <c r="AB67" i="5"/>
  <c r="AA67" i="5"/>
  <c r="Z67" i="5"/>
  <c r="Y67" i="5"/>
  <c r="R67" i="5"/>
  <c r="Q67" i="5"/>
  <c r="P67" i="5"/>
  <c r="O67" i="5"/>
  <c r="N67" i="5"/>
  <c r="G67" i="5"/>
  <c r="F67" i="5"/>
  <c r="E67" i="5"/>
  <c r="D67" i="5"/>
  <c r="C67" i="5"/>
  <c r="BK66" i="5"/>
  <c r="BJ66" i="5"/>
  <c r="BI66" i="5"/>
  <c r="BH66" i="5"/>
  <c r="BG66" i="5"/>
  <c r="AY66" i="5"/>
  <c r="AX66" i="5"/>
  <c r="AW66" i="5"/>
  <c r="AV66" i="5" s="1"/>
  <c r="AU66" i="5"/>
  <c r="AN66" i="5"/>
  <c r="AM66" i="5"/>
  <c r="AL66" i="5"/>
  <c r="AK66" i="5" s="1"/>
  <c r="AJ66" i="5"/>
  <c r="AC66" i="5"/>
  <c r="AB66" i="5"/>
  <c r="AA66" i="5"/>
  <c r="Z66" i="5" s="1"/>
  <c r="Y66" i="5"/>
  <c r="R66" i="5"/>
  <c r="Q66" i="5"/>
  <c r="P66" i="5"/>
  <c r="O66" i="5"/>
  <c r="N66" i="5"/>
  <c r="G66" i="5"/>
  <c r="F66" i="5"/>
  <c r="E66" i="5"/>
  <c r="D66" i="5"/>
  <c r="C66" i="5"/>
  <c r="BK65" i="5"/>
  <c r="BJ65" i="5"/>
  <c r="BI65" i="5"/>
  <c r="BH65" i="5"/>
  <c r="BG65" i="5"/>
  <c r="AY65" i="5"/>
  <c r="AX65" i="5"/>
  <c r="AW65" i="5"/>
  <c r="AV65" i="5"/>
  <c r="AU65" i="5"/>
  <c r="AN65" i="5"/>
  <c r="AM65" i="5"/>
  <c r="AL65" i="5"/>
  <c r="AK65" i="5"/>
  <c r="AJ65" i="5"/>
  <c r="AC65" i="5"/>
  <c r="AB65" i="5"/>
  <c r="AA65" i="5"/>
  <c r="Z65" i="5" s="1"/>
  <c r="Y65" i="5"/>
  <c r="R65" i="5"/>
  <c r="Q65" i="5"/>
  <c r="P65" i="5"/>
  <c r="O65" i="5" s="1"/>
  <c r="N65" i="5"/>
  <c r="G65" i="5"/>
  <c r="F65" i="5"/>
  <c r="E65" i="5"/>
  <c r="D65" i="5" s="1"/>
  <c r="C65" i="5"/>
  <c r="BK64" i="5"/>
  <c r="BJ64" i="5"/>
  <c r="BI64" i="5"/>
  <c r="BH64" i="5"/>
  <c r="BG64" i="5"/>
  <c r="AY64" i="5"/>
  <c r="AX64" i="5"/>
  <c r="AW64" i="5"/>
  <c r="AV64" i="5"/>
  <c r="AU64" i="5"/>
  <c r="AN64" i="5"/>
  <c r="AM64" i="5"/>
  <c r="AL64" i="5"/>
  <c r="AK64" i="5"/>
  <c r="AJ64" i="5"/>
  <c r="AC64" i="5"/>
  <c r="AB64" i="5"/>
  <c r="AA64" i="5"/>
  <c r="Z64" i="5"/>
  <c r="Y64" i="5"/>
  <c r="R64" i="5"/>
  <c r="Q64" i="5"/>
  <c r="P64" i="5"/>
  <c r="O64" i="5"/>
  <c r="N64" i="5"/>
  <c r="G64" i="5"/>
  <c r="F64" i="5"/>
  <c r="E64" i="5"/>
  <c r="D64" i="5" s="1"/>
  <c r="C64" i="5"/>
  <c r="BK63" i="5"/>
  <c r="BJ63" i="5"/>
  <c r="BI63" i="5"/>
  <c r="BH63" i="5" s="1"/>
  <c r="BG63" i="5"/>
  <c r="AY63" i="5"/>
  <c r="AX63" i="5"/>
  <c r="AW63" i="5"/>
  <c r="AV63" i="5" s="1"/>
  <c r="AU63" i="5"/>
  <c r="AN63" i="5"/>
  <c r="AM63" i="5"/>
  <c r="AL63" i="5"/>
  <c r="AK63" i="5"/>
  <c r="AJ63" i="5"/>
  <c r="AC63" i="5"/>
  <c r="AB63" i="5"/>
  <c r="AA63" i="5"/>
  <c r="Z63" i="5"/>
  <c r="Y63" i="5"/>
  <c r="R63" i="5"/>
  <c r="Q63" i="5"/>
  <c r="P63" i="5"/>
  <c r="O63" i="5"/>
  <c r="N63" i="5"/>
  <c r="G63" i="5"/>
  <c r="F63" i="5"/>
  <c r="E63" i="5"/>
  <c r="D63" i="5"/>
  <c r="C63" i="5"/>
  <c r="BK62" i="5"/>
  <c r="BJ62" i="5"/>
  <c r="BI62" i="5"/>
  <c r="BH62" i="5"/>
  <c r="BG62" i="5"/>
  <c r="AY62" i="5"/>
  <c r="AX62" i="5"/>
  <c r="AW62" i="5"/>
  <c r="AV62" i="5" s="1"/>
  <c r="AU62" i="5"/>
  <c r="AN62" i="5"/>
  <c r="AM62" i="5"/>
  <c r="AL62" i="5"/>
  <c r="AK62" i="5" s="1"/>
  <c r="AJ62" i="5"/>
  <c r="AC62" i="5"/>
  <c r="AB62" i="5"/>
  <c r="AA62" i="5"/>
  <c r="Z62" i="5" s="1"/>
  <c r="Y62" i="5"/>
  <c r="R62" i="5"/>
  <c r="Q62" i="5"/>
  <c r="P62" i="5"/>
  <c r="O62" i="5"/>
  <c r="N62" i="5"/>
  <c r="G62" i="5"/>
  <c r="F62" i="5"/>
  <c r="E62" i="5"/>
  <c r="D62" i="5"/>
  <c r="C62" i="5"/>
  <c r="BK61" i="5"/>
  <c r="BJ61" i="5"/>
  <c r="BI61" i="5"/>
  <c r="BH61" i="5"/>
  <c r="BG61" i="5"/>
  <c r="AY61" i="5"/>
  <c r="AX61" i="5"/>
  <c r="AW61" i="5"/>
  <c r="AV61" i="5"/>
  <c r="AU61" i="5"/>
  <c r="AN61" i="5"/>
  <c r="AM61" i="5"/>
  <c r="AL61" i="5"/>
  <c r="AK61" i="5"/>
  <c r="AJ61" i="5"/>
  <c r="AC61" i="5"/>
  <c r="AB61" i="5"/>
  <c r="AA61" i="5"/>
  <c r="Z61" i="5" s="1"/>
  <c r="Y61" i="5"/>
  <c r="R61" i="5"/>
  <c r="Q61" i="5"/>
  <c r="P61" i="5"/>
  <c r="O61" i="5" s="1"/>
  <c r="N61" i="5"/>
  <c r="G61" i="5"/>
  <c r="F61" i="5"/>
  <c r="E61" i="5"/>
  <c r="D61" i="5" s="1"/>
  <c r="C61" i="5"/>
  <c r="BK60" i="5"/>
  <c r="BJ60" i="5"/>
  <c r="BI60" i="5"/>
  <c r="BH60" i="5"/>
  <c r="BG60" i="5"/>
  <c r="AY60" i="5"/>
  <c r="AX60" i="5"/>
  <c r="AW60" i="5"/>
  <c r="AV60" i="5"/>
  <c r="AU60" i="5"/>
  <c r="AN60" i="5"/>
  <c r="AM60" i="5"/>
  <c r="AL60" i="5"/>
  <c r="AK60" i="5"/>
  <c r="AJ60" i="5"/>
  <c r="AC60" i="5"/>
  <c r="AB60" i="5"/>
  <c r="AA60" i="5"/>
  <c r="Z60" i="5"/>
  <c r="Y60" i="5"/>
  <c r="R60" i="5"/>
  <c r="Q60" i="5"/>
  <c r="P60" i="5"/>
  <c r="O60" i="5"/>
  <c r="N60" i="5"/>
  <c r="G60" i="5"/>
  <c r="F60" i="5"/>
  <c r="E60" i="5"/>
  <c r="D60" i="5" s="1"/>
  <c r="C60" i="5"/>
  <c r="BK59" i="5"/>
  <c r="BJ59" i="5"/>
  <c r="BI59" i="5"/>
  <c r="BH59" i="5" s="1"/>
  <c r="BG59" i="5"/>
  <c r="AY59" i="5"/>
  <c r="AX59" i="5"/>
  <c r="AW59" i="5"/>
  <c r="AV59" i="5" s="1"/>
  <c r="AU59" i="5"/>
  <c r="AN59" i="5"/>
  <c r="AM59" i="5"/>
  <c r="AL59" i="5"/>
  <c r="AK59" i="5"/>
  <c r="AJ59" i="5"/>
  <c r="AC59" i="5"/>
  <c r="AB59" i="5"/>
  <c r="AA59" i="5"/>
  <c r="Z59" i="5"/>
  <c r="Y59" i="5"/>
  <c r="R59" i="5"/>
  <c r="Q59" i="5"/>
  <c r="P59" i="5"/>
  <c r="O59" i="5"/>
  <c r="N59" i="5"/>
  <c r="G59" i="5"/>
  <c r="F59" i="5"/>
  <c r="D59" i="5" s="1"/>
  <c r="E59" i="5"/>
  <c r="C59" i="5"/>
  <c r="BK58" i="5"/>
  <c r="BJ58" i="5"/>
  <c r="BI58" i="5"/>
  <c r="BH58" i="5"/>
  <c r="BG58" i="5"/>
  <c r="AY58" i="5"/>
  <c r="AX58" i="5"/>
  <c r="AW58" i="5"/>
  <c r="AV58" i="5" s="1"/>
  <c r="AU58" i="5"/>
  <c r="AN58" i="5"/>
  <c r="AM58" i="5"/>
  <c r="AL58" i="5"/>
  <c r="AK58" i="5" s="1"/>
  <c r="AJ58" i="5"/>
  <c r="AC58" i="5"/>
  <c r="AB58" i="5"/>
  <c r="AA58" i="5"/>
  <c r="Z58" i="5" s="1"/>
  <c r="Y58" i="5"/>
  <c r="R58" i="5"/>
  <c r="Q58" i="5"/>
  <c r="P58" i="5"/>
  <c r="O58" i="5"/>
  <c r="N58" i="5"/>
  <c r="G58" i="5"/>
  <c r="F58" i="5"/>
  <c r="E58" i="5"/>
  <c r="D58" i="5"/>
  <c r="C58" i="5"/>
  <c r="BK57" i="5"/>
  <c r="BJ57" i="5"/>
  <c r="BI57" i="5"/>
  <c r="BH57" i="5"/>
  <c r="BG57" i="5"/>
  <c r="AY57" i="5"/>
  <c r="AX57" i="5"/>
  <c r="AW57" i="5"/>
  <c r="AV57" i="5"/>
  <c r="AU57" i="5"/>
  <c r="AN57" i="5"/>
  <c r="AM57" i="5"/>
  <c r="AL57" i="5"/>
  <c r="AK57" i="5"/>
  <c r="AJ57" i="5"/>
  <c r="AC57" i="5"/>
  <c r="AB57" i="5"/>
  <c r="AA57" i="5"/>
  <c r="Z57" i="5" s="1"/>
  <c r="Y57" i="5"/>
  <c r="R57" i="5"/>
  <c r="Q57" i="5"/>
  <c r="P57" i="5"/>
  <c r="O57" i="5" s="1"/>
  <c r="N57" i="5"/>
  <c r="G57" i="5"/>
  <c r="F57" i="5"/>
  <c r="E57" i="5"/>
  <c r="D57" i="5" s="1"/>
  <c r="C57" i="5"/>
  <c r="BK56" i="5"/>
  <c r="BJ56" i="5"/>
  <c r="BI56" i="5"/>
  <c r="BH56" i="5"/>
  <c r="BG56" i="5"/>
  <c r="AY56" i="5"/>
  <c r="AX56" i="5"/>
  <c r="AW56" i="5"/>
  <c r="AV56" i="5"/>
  <c r="AU56" i="5"/>
  <c r="AN56" i="5"/>
  <c r="AM56" i="5"/>
  <c r="AL56" i="5"/>
  <c r="AK56" i="5"/>
  <c r="AJ56" i="5"/>
  <c r="AC56" i="5"/>
  <c r="AB56" i="5"/>
  <c r="AA56" i="5"/>
  <c r="Z56" i="5"/>
  <c r="Y56" i="5"/>
  <c r="R56" i="5"/>
  <c r="Q56" i="5"/>
  <c r="P56" i="5"/>
  <c r="O56" i="5"/>
  <c r="N56" i="5"/>
  <c r="G56" i="5"/>
  <c r="F56" i="5"/>
  <c r="E56" i="5"/>
  <c r="D56" i="5" s="1"/>
  <c r="C56" i="5"/>
  <c r="BK55" i="5"/>
  <c r="BJ55" i="5"/>
  <c r="BI55" i="5"/>
  <c r="BH55" i="5" s="1"/>
  <c r="BG55" i="5"/>
  <c r="AY55" i="5"/>
  <c r="AX55" i="5"/>
  <c r="AW55" i="5"/>
  <c r="AV55" i="5" s="1"/>
  <c r="AU55" i="5"/>
  <c r="AN55" i="5"/>
  <c r="AM55" i="5"/>
  <c r="AL55" i="5"/>
  <c r="AK55" i="5"/>
  <c r="AJ55" i="5"/>
  <c r="AC55" i="5"/>
  <c r="AB55" i="5"/>
  <c r="AA55" i="5"/>
  <c r="Z55" i="5"/>
  <c r="Y55" i="5"/>
  <c r="R55" i="5"/>
  <c r="Q55" i="5"/>
  <c r="P55" i="5"/>
  <c r="O55" i="5"/>
  <c r="N55" i="5"/>
  <c r="G55" i="5"/>
  <c r="F55" i="5"/>
  <c r="E55" i="5"/>
  <c r="D55" i="5"/>
  <c r="C55" i="5"/>
  <c r="BK54" i="5"/>
  <c r="BJ54" i="5"/>
  <c r="BI54" i="5"/>
  <c r="BH54" i="5"/>
  <c r="BG54" i="5"/>
  <c r="AY54" i="5"/>
  <c r="AX54" i="5"/>
  <c r="AW54" i="5"/>
  <c r="AV54" i="5" s="1"/>
  <c r="AU54" i="5"/>
  <c r="AN54" i="5"/>
  <c r="AM54" i="5"/>
  <c r="AL54" i="5"/>
  <c r="AK54" i="5" s="1"/>
  <c r="AJ54" i="5"/>
  <c r="AC54" i="5"/>
  <c r="AB54" i="5"/>
  <c r="AA54" i="5"/>
  <c r="Z54" i="5" s="1"/>
  <c r="Y54" i="5"/>
  <c r="R54" i="5"/>
  <c r="Q54" i="5"/>
  <c r="P54" i="5"/>
  <c r="O54" i="5"/>
  <c r="N54" i="5"/>
  <c r="G54" i="5"/>
  <c r="F54" i="5"/>
  <c r="E54" i="5"/>
  <c r="D54" i="5"/>
  <c r="C54" i="5"/>
  <c r="BK53" i="5"/>
  <c r="BJ53" i="5"/>
  <c r="BI53" i="5"/>
  <c r="BH53" i="5"/>
  <c r="BG53" i="5"/>
  <c r="AY53" i="5"/>
  <c r="AX53" i="5"/>
  <c r="AW53" i="5"/>
  <c r="AV53" i="5"/>
  <c r="AU53" i="5"/>
  <c r="AN53" i="5"/>
  <c r="AM53" i="5"/>
  <c r="AL53" i="5"/>
  <c r="AK53" i="5"/>
  <c r="AJ53" i="5"/>
  <c r="AC53" i="5"/>
  <c r="AB53" i="5"/>
  <c r="AA53" i="5"/>
  <c r="Z53" i="5" s="1"/>
  <c r="Y53" i="5"/>
  <c r="R53" i="5"/>
  <c r="Q53" i="5"/>
  <c r="P53" i="5"/>
  <c r="O53" i="5" s="1"/>
  <c r="N53" i="5"/>
  <c r="G53" i="5"/>
  <c r="F53" i="5"/>
  <c r="E53" i="5"/>
  <c r="D53" i="5" s="1"/>
  <c r="C53" i="5"/>
  <c r="BK52" i="5"/>
  <c r="BJ52" i="5"/>
  <c r="BI52" i="5"/>
  <c r="BH52" i="5"/>
  <c r="BG52" i="5"/>
  <c r="AY52" i="5"/>
  <c r="AX52" i="5"/>
  <c r="AW52" i="5"/>
  <c r="AV52" i="5"/>
  <c r="AU52" i="5"/>
  <c r="AN52" i="5"/>
  <c r="AM52" i="5"/>
  <c r="AL52" i="5"/>
  <c r="AK52" i="5"/>
  <c r="AJ52" i="5"/>
  <c r="AC52" i="5"/>
  <c r="AB52" i="5"/>
  <c r="AA52" i="5"/>
  <c r="Z52" i="5"/>
  <c r="Y52" i="5"/>
  <c r="R52" i="5"/>
  <c r="Q52" i="5"/>
  <c r="P52" i="5"/>
  <c r="O52" i="5"/>
  <c r="N52" i="5"/>
  <c r="G52" i="5"/>
  <c r="F52" i="5"/>
  <c r="E52" i="5"/>
  <c r="D52" i="5" s="1"/>
  <c r="C52" i="5"/>
  <c r="BK51" i="5"/>
  <c r="BJ51" i="5"/>
  <c r="BI51" i="5"/>
  <c r="BH51" i="5" s="1"/>
  <c r="BG51" i="5"/>
  <c r="AY51" i="5"/>
  <c r="AX51" i="5"/>
  <c r="AW51" i="5"/>
  <c r="AV51" i="5" s="1"/>
  <c r="AU51" i="5"/>
  <c r="AN51" i="5"/>
  <c r="AM51" i="5"/>
  <c r="AL51" i="5"/>
  <c r="AK51" i="5"/>
  <c r="AJ51" i="5"/>
  <c r="AC51" i="5"/>
  <c r="AB51" i="5"/>
  <c r="AA51" i="5"/>
  <c r="Z51" i="5"/>
  <c r="Y51" i="5"/>
  <c r="R51" i="5"/>
  <c r="Q51" i="5"/>
  <c r="P51" i="5"/>
  <c r="O51" i="5"/>
  <c r="N51" i="5"/>
  <c r="G51" i="5"/>
  <c r="F51" i="5"/>
  <c r="E51" i="5"/>
  <c r="D51" i="5"/>
  <c r="C51" i="5"/>
  <c r="BK50" i="5"/>
  <c r="BJ50" i="5"/>
  <c r="BI50" i="5"/>
  <c r="BH50" i="5"/>
  <c r="BG50" i="5"/>
  <c r="AY50" i="5"/>
  <c r="AX50" i="5"/>
  <c r="AW50" i="5"/>
  <c r="AV50" i="5" s="1"/>
  <c r="AU50" i="5"/>
  <c r="AN50" i="5"/>
  <c r="AM50" i="5"/>
  <c r="AL50" i="5"/>
  <c r="AK50" i="5" s="1"/>
  <c r="AJ50" i="5"/>
  <c r="AC50" i="5"/>
  <c r="AB50" i="5"/>
  <c r="AA50" i="5"/>
  <c r="Z50" i="5" s="1"/>
  <c r="Y50" i="5"/>
  <c r="R50" i="5"/>
  <c r="Q50" i="5"/>
  <c r="P50" i="5"/>
  <c r="O50" i="5"/>
  <c r="N50" i="5"/>
  <c r="G50" i="5"/>
  <c r="F50" i="5"/>
  <c r="E50" i="5"/>
  <c r="D50" i="5"/>
  <c r="C50" i="5"/>
  <c r="BK49" i="5"/>
  <c r="BJ49" i="5"/>
  <c r="BI49" i="5"/>
  <c r="BH49" i="5"/>
  <c r="BG49" i="5"/>
  <c r="AY49" i="5"/>
  <c r="AX49" i="5"/>
  <c r="AW49" i="5"/>
  <c r="AV49" i="5"/>
  <c r="AU49" i="5"/>
  <c r="AN49" i="5"/>
  <c r="AM49" i="5"/>
  <c r="AL49" i="5"/>
  <c r="AK49" i="5"/>
  <c r="AJ49" i="5"/>
  <c r="AC49" i="5"/>
  <c r="AB49" i="5"/>
  <c r="AA49" i="5"/>
  <c r="Z49" i="5" s="1"/>
  <c r="Y49" i="5"/>
  <c r="R49" i="5"/>
  <c r="Q49" i="5"/>
  <c r="P49" i="5"/>
  <c r="O49" i="5" s="1"/>
  <c r="N49" i="5"/>
  <c r="G49" i="5"/>
  <c r="F49" i="5"/>
  <c r="E49" i="5"/>
  <c r="D49" i="5" s="1"/>
  <c r="C49" i="5"/>
  <c r="BK48" i="5"/>
  <c r="BJ48" i="5"/>
  <c r="BI48" i="5"/>
  <c r="BH48" i="5"/>
  <c r="BG48" i="5"/>
  <c r="AY48" i="5"/>
  <c r="AX48" i="5"/>
  <c r="AW48" i="5"/>
  <c r="AV48" i="5"/>
  <c r="AU48" i="5"/>
  <c r="AN48" i="5"/>
  <c r="AM48" i="5"/>
  <c r="AL48" i="5"/>
  <c r="AK48" i="5"/>
  <c r="AJ48" i="5"/>
  <c r="AC48" i="5"/>
  <c r="AB48" i="5"/>
  <c r="AA48" i="5"/>
  <c r="Z48" i="5"/>
  <c r="Y48" i="5"/>
  <c r="R48" i="5"/>
  <c r="Q48" i="5"/>
  <c r="P48" i="5"/>
  <c r="O48" i="5"/>
  <c r="N48" i="5"/>
  <c r="G48" i="5"/>
  <c r="F48" i="5"/>
  <c r="E48" i="5"/>
  <c r="D48" i="5" s="1"/>
  <c r="C48" i="5"/>
  <c r="BK47" i="5"/>
  <c r="BJ47" i="5"/>
  <c r="BI47" i="5"/>
  <c r="BH47" i="5" s="1"/>
  <c r="BG47" i="5"/>
  <c r="AY47" i="5"/>
  <c r="AX47" i="5"/>
  <c r="AW47" i="5"/>
  <c r="AV47" i="5" s="1"/>
  <c r="AU47" i="5"/>
  <c r="AN47" i="5"/>
  <c r="AM47" i="5"/>
  <c r="AL47" i="5"/>
  <c r="AK47" i="5"/>
  <c r="AJ47" i="5"/>
  <c r="AC47" i="5"/>
  <c r="AB47" i="5"/>
  <c r="AA47" i="5"/>
  <c r="Z47" i="5"/>
  <c r="Y47" i="5"/>
  <c r="R47" i="5"/>
  <c r="Q47" i="5"/>
  <c r="P47" i="5"/>
  <c r="O47" i="5"/>
  <c r="N47" i="5"/>
  <c r="G47" i="5"/>
  <c r="F47" i="5"/>
  <c r="E47" i="5"/>
  <c r="D47" i="5"/>
  <c r="C47" i="5"/>
  <c r="BK46" i="5"/>
  <c r="BJ46" i="5"/>
  <c r="BI46" i="5"/>
  <c r="BH46" i="5"/>
  <c r="BG46" i="5"/>
  <c r="AY46" i="5"/>
  <c r="AX46" i="5"/>
  <c r="AW46" i="5"/>
  <c r="AV46" i="5" s="1"/>
  <c r="AU46" i="5"/>
  <c r="AN46" i="5"/>
  <c r="AM46" i="5"/>
  <c r="AL46" i="5"/>
  <c r="AK46" i="5" s="1"/>
  <c r="AJ46" i="5"/>
  <c r="AC46" i="5"/>
  <c r="AB46" i="5"/>
  <c r="AA46" i="5"/>
  <c r="Z46" i="5" s="1"/>
  <c r="Y46" i="5"/>
  <c r="R46" i="5"/>
  <c r="Q46" i="5"/>
  <c r="P46" i="5"/>
  <c r="O46" i="5"/>
  <c r="N46" i="5"/>
  <c r="G46" i="5"/>
  <c r="F46" i="5"/>
  <c r="E46" i="5"/>
  <c r="D46" i="5"/>
  <c r="C46" i="5"/>
  <c r="BK45" i="5"/>
  <c r="BJ45" i="5"/>
  <c r="BI45" i="5"/>
  <c r="BH45" i="5"/>
  <c r="BG45" i="5"/>
  <c r="AY45" i="5"/>
  <c r="AX45" i="5"/>
  <c r="AW45" i="5"/>
  <c r="AV45" i="5"/>
  <c r="AU45" i="5"/>
  <c r="AN45" i="5"/>
  <c r="AM45" i="5"/>
  <c r="AL45" i="5"/>
  <c r="AK45" i="5"/>
  <c r="AJ45" i="5"/>
  <c r="AC45" i="5"/>
  <c r="AB45" i="5"/>
  <c r="AA45" i="5"/>
  <c r="Z45" i="5" s="1"/>
  <c r="Y45" i="5"/>
  <c r="R45" i="5"/>
  <c r="Q45" i="5"/>
  <c r="P45" i="5"/>
  <c r="O45" i="5" s="1"/>
  <c r="N45" i="5"/>
  <c r="G45" i="5"/>
  <c r="F45" i="5"/>
  <c r="E45" i="5"/>
  <c r="D45" i="5" s="1"/>
  <c r="C45" i="5"/>
  <c r="BK44" i="5"/>
  <c r="BJ44" i="5"/>
  <c r="BI44" i="5"/>
  <c r="BH44" i="5"/>
  <c r="BG44" i="5"/>
  <c r="AY44" i="5"/>
  <c r="AX44" i="5"/>
  <c r="AW44" i="5"/>
  <c r="AV44" i="5"/>
  <c r="AU44" i="5"/>
  <c r="AN44" i="5"/>
  <c r="AM44" i="5"/>
  <c r="AL44" i="5"/>
  <c r="AK44" i="5" s="1"/>
  <c r="AJ44" i="5"/>
  <c r="AC44" i="5"/>
  <c r="AB44" i="5"/>
  <c r="AA44" i="5"/>
  <c r="Z44" i="5"/>
  <c r="Y44" i="5"/>
  <c r="R44" i="5"/>
  <c r="Q44" i="5"/>
  <c r="P44" i="5"/>
  <c r="O44" i="5"/>
  <c r="N44" i="5"/>
  <c r="G44" i="5"/>
  <c r="F44" i="5"/>
  <c r="E44" i="5"/>
  <c r="D44" i="5" s="1"/>
  <c r="C44" i="5"/>
  <c r="BK43" i="5"/>
  <c r="BJ43" i="5"/>
  <c r="BI43" i="5"/>
  <c r="BH43" i="5" s="1"/>
  <c r="BG43" i="5"/>
  <c r="AY43" i="5"/>
  <c r="AX43" i="5"/>
  <c r="AW43" i="5"/>
  <c r="AV43" i="5" s="1"/>
  <c r="AU43" i="5"/>
  <c r="AN43" i="5"/>
  <c r="AM43" i="5"/>
  <c r="AL43" i="5"/>
  <c r="AK43" i="5"/>
  <c r="AJ43" i="5"/>
  <c r="AC43" i="5"/>
  <c r="AB43" i="5"/>
  <c r="AA43" i="5"/>
  <c r="Z43" i="5"/>
  <c r="Y43" i="5"/>
  <c r="R43" i="5"/>
  <c r="Q43" i="5"/>
  <c r="P43" i="5"/>
  <c r="O43" i="5" s="1"/>
  <c r="N43" i="5"/>
  <c r="G43" i="5"/>
  <c r="F43" i="5"/>
  <c r="E43" i="5"/>
  <c r="D43" i="5"/>
  <c r="C43" i="5"/>
  <c r="BK42" i="5"/>
  <c r="BJ42" i="5"/>
  <c r="BI42" i="5"/>
  <c r="BH42" i="5"/>
  <c r="BG42" i="5"/>
  <c r="AY42" i="5"/>
  <c r="AX42" i="5"/>
  <c r="AW42" i="5"/>
  <c r="AV42" i="5" s="1"/>
  <c r="AU42" i="5"/>
  <c r="AN42" i="5"/>
  <c r="AM42" i="5"/>
  <c r="AL42" i="5"/>
  <c r="AK42" i="5" s="1"/>
  <c r="AJ42" i="5"/>
  <c r="AC42" i="5"/>
  <c r="AB42" i="5"/>
  <c r="AA42" i="5"/>
  <c r="Z42" i="5" s="1"/>
  <c r="Y42" i="5"/>
  <c r="R42" i="5"/>
  <c r="Q42" i="5"/>
  <c r="P42" i="5"/>
  <c r="O42" i="5"/>
  <c r="N42" i="5"/>
  <c r="G42" i="5"/>
  <c r="F42" i="5"/>
  <c r="E42" i="5"/>
  <c r="D42" i="5"/>
  <c r="C42" i="5"/>
  <c r="BK41" i="5"/>
  <c r="BJ41" i="5"/>
  <c r="BI41" i="5"/>
  <c r="BH41" i="5" s="1"/>
  <c r="BG41" i="5"/>
  <c r="AY41" i="5"/>
  <c r="AX41" i="5"/>
  <c r="AW41" i="5"/>
  <c r="AV41" i="5"/>
  <c r="AU41" i="5"/>
  <c r="AN41" i="5"/>
  <c r="AM41" i="5"/>
  <c r="AL41" i="5"/>
  <c r="AK41" i="5"/>
  <c r="AJ41" i="5"/>
  <c r="AC41" i="5"/>
  <c r="AB41" i="5"/>
  <c r="AA41" i="5"/>
  <c r="Z41" i="5" s="1"/>
  <c r="Y41" i="5"/>
  <c r="R41" i="5"/>
  <c r="Q41" i="5"/>
  <c r="P41" i="5"/>
  <c r="O41" i="5" s="1"/>
  <c r="N41" i="5"/>
  <c r="G41" i="5"/>
  <c r="F41" i="5"/>
  <c r="E41" i="5"/>
  <c r="D41" i="5" s="1"/>
  <c r="C41" i="5"/>
  <c r="BK40" i="5"/>
  <c r="BJ40" i="5"/>
  <c r="BI40" i="5"/>
  <c r="BH40" i="5"/>
  <c r="BG40" i="5"/>
  <c r="AY40" i="5"/>
  <c r="AX40" i="5"/>
  <c r="AW40" i="5"/>
  <c r="AV40" i="5"/>
  <c r="AU40" i="5"/>
  <c r="AN40" i="5"/>
  <c r="AM40" i="5"/>
  <c r="AL40" i="5"/>
  <c r="AK40" i="5"/>
  <c r="AJ40" i="5"/>
  <c r="AC40" i="5"/>
  <c r="AB40" i="5"/>
  <c r="AA40" i="5"/>
  <c r="Z40" i="5"/>
  <c r="Y40" i="5"/>
  <c r="R40" i="5"/>
  <c r="Q40" i="5"/>
  <c r="P40" i="5"/>
  <c r="O40" i="5"/>
  <c r="N40" i="5"/>
  <c r="G40" i="5"/>
  <c r="F40" i="5"/>
  <c r="E40" i="5"/>
  <c r="D40" i="5" s="1"/>
  <c r="C40" i="5"/>
  <c r="BK39" i="5"/>
  <c r="BJ39" i="5"/>
  <c r="BI39" i="5"/>
  <c r="BH39" i="5" s="1"/>
  <c r="BG39" i="5"/>
  <c r="AY39" i="5"/>
  <c r="AX39" i="5"/>
  <c r="AW39" i="5"/>
  <c r="AV39" i="5" s="1"/>
  <c r="AU39" i="5"/>
  <c r="AN39" i="5"/>
  <c r="AM39" i="5"/>
  <c r="AL39" i="5"/>
  <c r="AK39" i="5"/>
  <c r="AJ39" i="5"/>
  <c r="AC39" i="5"/>
  <c r="AB39" i="5"/>
  <c r="AA39" i="5"/>
  <c r="Z39" i="5"/>
  <c r="Y39" i="5"/>
  <c r="R39" i="5"/>
  <c r="Q39" i="5"/>
  <c r="P39" i="5"/>
  <c r="O39" i="5"/>
  <c r="N39" i="5"/>
  <c r="G39" i="5"/>
  <c r="F39" i="5"/>
  <c r="E39" i="5"/>
  <c r="D39" i="5"/>
  <c r="C39" i="5"/>
  <c r="BK38" i="5"/>
  <c r="BJ38" i="5"/>
  <c r="BI38" i="5"/>
  <c r="BH38" i="5"/>
  <c r="BG38" i="5"/>
  <c r="AY38" i="5"/>
  <c r="AX38" i="5"/>
  <c r="AW38" i="5"/>
  <c r="AV38" i="5" s="1"/>
  <c r="AU38" i="5"/>
  <c r="AN38" i="5"/>
  <c r="AM38" i="5"/>
  <c r="AL38" i="5"/>
  <c r="AK38" i="5" s="1"/>
  <c r="AJ38" i="5"/>
  <c r="AC38" i="5"/>
  <c r="AB38" i="5"/>
  <c r="AA38" i="5"/>
  <c r="Z38" i="5" s="1"/>
  <c r="Y38" i="5"/>
  <c r="R38" i="5"/>
  <c r="Q38" i="5"/>
  <c r="P38" i="5"/>
  <c r="O38" i="5"/>
  <c r="N38" i="5"/>
  <c r="G38" i="5"/>
  <c r="F38" i="5"/>
  <c r="E38" i="5"/>
  <c r="D38" i="5"/>
  <c r="C38" i="5"/>
  <c r="BK37" i="5"/>
  <c r="BJ37" i="5"/>
  <c r="BI37" i="5"/>
  <c r="BH37" i="5"/>
  <c r="BG37" i="5"/>
  <c r="AY37" i="5"/>
  <c r="AX37" i="5"/>
  <c r="AW37" i="5"/>
  <c r="AV37" i="5"/>
  <c r="AU37" i="5"/>
  <c r="AN37" i="5"/>
  <c r="AM37" i="5"/>
  <c r="AL37" i="5"/>
  <c r="AK37" i="5"/>
  <c r="AJ37" i="5"/>
  <c r="AC37" i="5"/>
  <c r="AB37" i="5"/>
  <c r="AA37" i="5"/>
  <c r="Z37" i="5" s="1"/>
  <c r="Y37" i="5"/>
  <c r="R37" i="5"/>
  <c r="Q37" i="5"/>
  <c r="P37" i="5"/>
  <c r="O37" i="5" s="1"/>
  <c r="N37" i="5"/>
  <c r="G37" i="5"/>
  <c r="F37" i="5"/>
  <c r="E37" i="5"/>
  <c r="D37" i="5" s="1"/>
  <c r="C37" i="5"/>
  <c r="BK36" i="5"/>
  <c r="BJ36" i="5"/>
  <c r="BI36" i="5"/>
  <c r="BH36" i="5"/>
  <c r="BG36" i="5"/>
  <c r="AY36" i="5"/>
  <c r="AX36" i="5"/>
  <c r="AW36" i="5"/>
  <c r="AV36" i="5"/>
  <c r="AU36" i="5"/>
  <c r="AN36" i="5"/>
  <c r="AM36" i="5"/>
  <c r="AL36" i="5"/>
  <c r="AK36" i="5" s="1"/>
  <c r="AJ36" i="5"/>
  <c r="AC36" i="5"/>
  <c r="AB36" i="5"/>
  <c r="AA36" i="5"/>
  <c r="Z36" i="5"/>
  <c r="Y36" i="5"/>
  <c r="R36" i="5"/>
  <c r="Q36" i="5"/>
  <c r="P36" i="5"/>
  <c r="O36" i="5"/>
  <c r="N36" i="5"/>
  <c r="G36" i="5"/>
  <c r="F36" i="5"/>
  <c r="E36" i="5"/>
  <c r="D36" i="5" s="1"/>
  <c r="C36" i="5"/>
  <c r="BK35" i="5"/>
  <c r="BJ35" i="5"/>
  <c r="BI35" i="5"/>
  <c r="BH35" i="5" s="1"/>
  <c r="BG35" i="5"/>
  <c r="AY35" i="5"/>
  <c r="AX35" i="5"/>
  <c r="AW35" i="5"/>
  <c r="AV35" i="5" s="1"/>
  <c r="AU35" i="5"/>
  <c r="AN35" i="5"/>
  <c r="AM35" i="5"/>
  <c r="AL35" i="5"/>
  <c r="AK35" i="5"/>
  <c r="AJ35" i="5"/>
  <c r="AC35" i="5"/>
  <c r="AB35" i="5"/>
  <c r="AA35" i="5"/>
  <c r="Z35" i="5"/>
  <c r="Y35" i="5"/>
  <c r="R35" i="5"/>
  <c r="Q35" i="5"/>
  <c r="P35" i="5"/>
  <c r="O35" i="5" s="1"/>
  <c r="N35" i="5"/>
  <c r="G35" i="5"/>
  <c r="F35" i="5"/>
  <c r="E35" i="5"/>
  <c r="D35" i="5"/>
  <c r="C35" i="5"/>
  <c r="BK34" i="5"/>
  <c r="BJ34" i="5"/>
  <c r="BI34" i="5"/>
  <c r="BH34" i="5"/>
  <c r="BG34" i="5"/>
  <c r="AY34" i="5"/>
  <c r="AX34" i="5"/>
  <c r="AW34" i="5"/>
  <c r="AV34" i="5" s="1"/>
  <c r="AU34" i="5"/>
  <c r="AN34" i="5"/>
  <c r="AM34" i="5"/>
  <c r="AL34" i="5"/>
  <c r="AK34" i="5" s="1"/>
  <c r="AJ34" i="5"/>
  <c r="AC34" i="5"/>
  <c r="AB34" i="5"/>
  <c r="AA34" i="5"/>
  <c r="Z34" i="5" s="1"/>
  <c r="Y34" i="5"/>
  <c r="R34" i="5"/>
  <c r="Q34" i="5"/>
  <c r="P34" i="5"/>
  <c r="O34" i="5"/>
  <c r="N34" i="5"/>
  <c r="G34" i="5"/>
  <c r="F34" i="5"/>
  <c r="E34" i="5"/>
  <c r="D34" i="5"/>
  <c r="C34" i="5"/>
  <c r="BK33" i="5"/>
  <c r="BJ33" i="5"/>
  <c r="BI33" i="5"/>
  <c r="BH33" i="5" s="1"/>
  <c r="BG33" i="5"/>
  <c r="AY33" i="5"/>
  <c r="AX33" i="5"/>
  <c r="AW33" i="5"/>
  <c r="AV33" i="5"/>
  <c r="AU33" i="5"/>
  <c r="AN33" i="5"/>
  <c r="AM33" i="5"/>
  <c r="AL33" i="5"/>
  <c r="AK33" i="5"/>
  <c r="AJ33" i="5"/>
  <c r="AC33" i="5"/>
  <c r="AB33" i="5"/>
  <c r="AA33" i="5"/>
  <c r="Z33" i="5" s="1"/>
  <c r="Y33" i="5"/>
  <c r="R33" i="5"/>
  <c r="Q33" i="5"/>
  <c r="P33" i="5"/>
  <c r="O33" i="5" s="1"/>
  <c r="N33" i="5"/>
  <c r="G33" i="5"/>
  <c r="F33" i="5"/>
  <c r="E33" i="5"/>
  <c r="D33" i="5" s="1"/>
  <c r="C33" i="5"/>
  <c r="BK32" i="5"/>
  <c r="BJ32" i="5"/>
  <c r="BI32" i="5"/>
  <c r="BH32" i="5"/>
  <c r="BG32" i="5"/>
  <c r="AY32" i="5"/>
  <c r="AX32" i="5"/>
  <c r="AW32" i="5"/>
  <c r="AV32" i="5"/>
  <c r="AU32" i="5"/>
  <c r="AN32" i="5"/>
  <c r="AM32" i="5"/>
  <c r="AL32" i="5"/>
  <c r="AK32" i="5" s="1"/>
  <c r="AJ32" i="5"/>
  <c r="AC32" i="5"/>
  <c r="AB32" i="5"/>
  <c r="AA32" i="5"/>
  <c r="Z32" i="5"/>
  <c r="Y32" i="5"/>
  <c r="R32" i="5"/>
  <c r="Q32" i="5"/>
  <c r="P32" i="5"/>
  <c r="O32" i="5"/>
  <c r="N32" i="5"/>
  <c r="G32" i="5"/>
  <c r="F32" i="5"/>
  <c r="E32" i="5"/>
  <c r="D32" i="5" s="1"/>
  <c r="C32" i="5"/>
  <c r="BK31" i="5"/>
  <c r="BJ31" i="5"/>
  <c r="BI31" i="5"/>
  <c r="BH31" i="5" s="1"/>
  <c r="BG31" i="5"/>
  <c r="AY31" i="5"/>
  <c r="AX31" i="5"/>
  <c r="AW31" i="5"/>
  <c r="AV31" i="5" s="1"/>
  <c r="AU31" i="5"/>
  <c r="AN31" i="5"/>
  <c r="AM31" i="5"/>
  <c r="AL31" i="5"/>
  <c r="AK31" i="5"/>
  <c r="AJ31" i="5"/>
  <c r="AC31" i="5"/>
  <c r="AB31" i="5"/>
  <c r="AA31" i="5"/>
  <c r="Z31" i="5"/>
  <c r="Y31" i="5"/>
  <c r="R31" i="5"/>
  <c r="Q31" i="5"/>
  <c r="P31" i="5"/>
  <c r="O31" i="5" s="1"/>
  <c r="N31" i="5"/>
  <c r="G31" i="5"/>
  <c r="F31" i="5"/>
  <c r="E31" i="5"/>
  <c r="D31" i="5"/>
  <c r="C31" i="5"/>
  <c r="BK30" i="5"/>
  <c r="BJ30" i="5"/>
  <c r="BI30" i="5"/>
  <c r="BH30" i="5"/>
  <c r="BG30" i="5"/>
  <c r="AY30" i="5"/>
  <c r="AX30" i="5"/>
  <c r="AW30" i="5"/>
  <c r="AV30" i="5" s="1"/>
  <c r="AU30" i="5"/>
  <c r="AN30" i="5"/>
  <c r="AM30" i="5"/>
  <c r="AL30" i="5"/>
  <c r="AK30" i="5" s="1"/>
  <c r="AJ30" i="5"/>
  <c r="AC30" i="5"/>
  <c r="AB30" i="5"/>
  <c r="AA30" i="5"/>
  <c r="Z30" i="5" s="1"/>
  <c r="Y30" i="5"/>
  <c r="R30" i="5"/>
  <c r="Q30" i="5"/>
  <c r="P30" i="5"/>
  <c r="O30" i="5"/>
  <c r="N30" i="5"/>
  <c r="G30" i="5"/>
  <c r="F30" i="5"/>
  <c r="E30" i="5"/>
  <c r="D30" i="5"/>
  <c r="C30" i="5"/>
  <c r="BK29" i="5"/>
  <c r="BJ29" i="5"/>
  <c r="BI29" i="5"/>
  <c r="BH29" i="5" s="1"/>
  <c r="BG29" i="5"/>
  <c r="AY29" i="5"/>
  <c r="AX29" i="5"/>
  <c r="AW29" i="5"/>
  <c r="AV29" i="5"/>
  <c r="AU29" i="5"/>
  <c r="AN29" i="5"/>
  <c r="AM29" i="5"/>
  <c r="AL29" i="5"/>
  <c r="AK29" i="5"/>
  <c r="AJ29" i="5"/>
  <c r="AC29" i="5"/>
  <c r="AB29" i="5"/>
  <c r="AA29" i="5"/>
  <c r="Z29" i="5" s="1"/>
  <c r="Y29" i="5"/>
  <c r="R29" i="5"/>
  <c r="Q29" i="5"/>
  <c r="P29" i="5"/>
  <c r="O29" i="5" s="1"/>
  <c r="N29" i="5"/>
  <c r="G29" i="5"/>
  <c r="F29" i="5"/>
  <c r="E29" i="5"/>
  <c r="D29" i="5" s="1"/>
  <c r="C29" i="5"/>
  <c r="BK28" i="5"/>
  <c r="BJ28" i="5"/>
  <c r="BI28" i="5"/>
  <c r="BH28" i="5"/>
  <c r="BG28" i="5"/>
  <c r="AY28" i="5"/>
  <c r="AX28" i="5"/>
  <c r="AW28" i="5"/>
  <c r="AV28" i="5"/>
  <c r="AU28" i="5"/>
  <c r="AN28" i="5"/>
  <c r="AM28" i="5"/>
  <c r="AL28" i="5"/>
  <c r="AK28" i="5" s="1"/>
  <c r="AJ28" i="5"/>
  <c r="AC28" i="5"/>
  <c r="AB28" i="5"/>
  <c r="AA28" i="5"/>
  <c r="Z28" i="5"/>
  <c r="Y28" i="5"/>
  <c r="R28" i="5"/>
  <c r="Q28" i="5"/>
  <c r="P28" i="5"/>
  <c r="O28" i="5"/>
  <c r="N28" i="5"/>
  <c r="G28" i="5"/>
  <c r="F28" i="5"/>
  <c r="E28" i="5"/>
  <c r="D28" i="5" s="1"/>
  <c r="C28" i="5"/>
  <c r="BK27" i="5"/>
  <c r="BJ27" i="5"/>
  <c r="BI27" i="5"/>
  <c r="BH27" i="5" s="1"/>
  <c r="BG27" i="5"/>
  <c r="AY27" i="5"/>
  <c r="AX27" i="5"/>
  <c r="AW27" i="5"/>
  <c r="AV27" i="5" s="1"/>
  <c r="AU27" i="5"/>
  <c r="AN27" i="5"/>
  <c r="AM27" i="5"/>
  <c r="AL27" i="5"/>
  <c r="AK27" i="5"/>
  <c r="AJ27" i="5"/>
  <c r="AC27" i="5"/>
  <c r="AB27" i="5"/>
  <c r="AA27" i="5"/>
  <c r="Z27" i="5"/>
  <c r="Y27" i="5"/>
  <c r="R27" i="5"/>
  <c r="Q27" i="5"/>
  <c r="P27" i="5"/>
  <c r="O27" i="5" s="1"/>
  <c r="N27" i="5"/>
  <c r="G27" i="5"/>
  <c r="F27" i="5"/>
  <c r="E27" i="5"/>
  <c r="D27" i="5"/>
  <c r="C27" i="5"/>
  <c r="BK26" i="5"/>
  <c r="BJ26" i="5"/>
  <c r="BI26" i="5"/>
  <c r="BH26" i="5"/>
  <c r="BG26" i="5"/>
  <c r="AY26" i="5"/>
  <c r="AX26" i="5"/>
  <c r="AW26" i="5"/>
  <c r="AV26" i="5" s="1"/>
  <c r="AU26" i="5"/>
  <c r="AN26" i="5"/>
  <c r="AM26" i="5"/>
  <c r="AL26" i="5"/>
  <c r="AK26" i="5" s="1"/>
  <c r="AJ26" i="5"/>
  <c r="AC26" i="5"/>
  <c r="AB26" i="5"/>
  <c r="AA26" i="5"/>
  <c r="Z26" i="5"/>
  <c r="Y26" i="5"/>
  <c r="R26" i="5"/>
  <c r="Q26" i="5"/>
  <c r="P26" i="5"/>
  <c r="O26" i="5"/>
  <c r="N26" i="5"/>
  <c r="G26" i="5"/>
  <c r="F26" i="5"/>
  <c r="E26" i="5"/>
  <c r="D26" i="5"/>
  <c r="C26" i="5"/>
  <c r="BK25" i="5"/>
  <c r="BJ25" i="5"/>
  <c r="BI25" i="5"/>
  <c r="BH25" i="5" s="1"/>
  <c r="BG25" i="5"/>
  <c r="AY25" i="5"/>
  <c r="AX25" i="5"/>
  <c r="AW25" i="5"/>
  <c r="AV25" i="5"/>
  <c r="AU25" i="5"/>
  <c r="AN25" i="5"/>
  <c r="AM25" i="5"/>
  <c r="AL25" i="5"/>
  <c r="AK25" i="5"/>
  <c r="AJ25" i="5"/>
  <c r="AC25" i="5"/>
  <c r="AB25" i="5"/>
  <c r="AA25" i="5"/>
  <c r="Z25" i="5" s="1"/>
  <c r="Y25" i="5"/>
  <c r="R25" i="5"/>
  <c r="Q25" i="5"/>
  <c r="P25" i="5"/>
  <c r="O25" i="5" s="1"/>
  <c r="N25" i="5"/>
  <c r="G25" i="5"/>
  <c r="F25" i="5"/>
  <c r="E25" i="5"/>
  <c r="D25" i="5"/>
  <c r="C25" i="5"/>
  <c r="BK24" i="5"/>
  <c r="BJ24" i="5"/>
  <c r="BI24" i="5"/>
  <c r="BH24" i="5"/>
  <c r="BG24" i="5"/>
  <c r="AY24" i="5"/>
  <c r="AX24" i="5"/>
  <c r="AW24" i="5"/>
  <c r="AV24" i="5"/>
  <c r="AU24" i="5"/>
  <c r="AN24" i="5"/>
  <c r="AM24" i="5"/>
  <c r="AL24" i="5"/>
  <c r="AK24" i="5" s="1"/>
  <c r="AJ24" i="5"/>
  <c r="AC24" i="5"/>
  <c r="AB24" i="5"/>
  <c r="AA24" i="5"/>
  <c r="Z24" i="5"/>
  <c r="Y24" i="5"/>
  <c r="R24" i="5"/>
  <c r="Q24" i="5"/>
  <c r="P24" i="5"/>
  <c r="O24" i="5"/>
  <c r="N24" i="5"/>
  <c r="G24" i="5"/>
  <c r="F24" i="5"/>
  <c r="E24" i="5"/>
  <c r="D24" i="5" s="1"/>
  <c r="C24" i="5"/>
  <c r="BK23" i="5"/>
  <c r="BJ23" i="5"/>
  <c r="BI23" i="5"/>
  <c r="BH23" i="5" s="1"/>
  <c r="BG23" i="5"/>
  <c r="AY23" i="5"/>
  <c r="AX23" i="5"/>
  <c r="AW23" i="5"/>
  <c r="AV23" i="5"/>
  <c r="AU23" i="5"/>
  <c r="AN23" i="5"/>
  <c r="AM23" i="5"/>
  <c r="AL23" i="5"/>
  <c r="AK23" i="5"/>
  <c r="AJ23" i="5"/>
  <c r="AC23" i="5"/>
  <c r="AB23" i="5"/>
  <c r="AA23" i="5"/>
  <c r="Z23" i="5"/>
  <c r="Y23" i="5"/>
  <c r="R23" i="5"/>
  <c r="Q23" i="5"/>
  <c r="P23" i="5"/>
  <c r="O23" i="5" s="1"/>
  <c r="N23" i="5"/>
  <c r="G23" i="5"/>
  <c r="F23" i="5"/>
  <c r="E23" i="5"/>
  <c r="D23" i="5"/>
  <c r="C23" i="5"/>
  <c r="BK22" i="5"/>
  <c r="BJ22" i="5"/>
  <c r="BI22" i="5"/>
  <c r="BH22" i="5"/>
  <c r="BG22" i="5"/>
  <c r="AY22" i="5"/>
  <c r="AX22" i="5"/>
  <c r="AW22" i="5"/>
  <c r="AV22" i="5" s="1"/>
  <c r="AU22" i="5"/>
  <c r="AN22" i="5"/>
  <c r="AM22" i="5"/>
  <c r="AL22" i="5"/>
  <c r="AK22" i="5" s="1"/>
  <c r="AJ22" i="5"/>
  <c r="AC22" i="5"/>
  <c r="AB22" i="5"/>
  <c r="AA22" i="5"/>
  <c r="Z22" i="5"/>
  <c r="Y22" i="5"/>
  <c r="R22" i="5"/>
  <c r="Q22" i="5"/>
  <c r="P22" i="5"/>
  <c r="O22" i="5"/>
  <c r="N22" i="5"/>
  <c r="G22" i="5"/>
  <c r="F22" i="5"/>
  <c r="E22" i="5"/>
  <c r="D22" i="5"/>
  <c r="C22" i="5"/>
  <c r="BK21" i="5"/>
  <c r="BJ21" i="5"/>
  <c r="BI21" i="5"/>
  <c r="BH21" i="5" s="1"/>
  <c r="BG21" i="5"/>
  <c r="AY21" i="5"/>
  <c r="AX21" i="5"/>
  <c r="AW21" i="5"/>
  <c r="AV21" i="5"/>
  <c r="AU21" i="5"/>
  <c r="AN21" i="5"/>
  <c r="AM21" i="5"/>
  <c r="AL21" i="5"/>
  <c r="AK21" i="5"/>
  <c r="AJ21" i="5"/>
  <c r="AC21" i="5"/>
  <c r="AB21" i="5"/>
  <c r="AA21" i="5"/>
  <c r="Z21" i="5" s="1"/>
  <c r="Y21" i="5"/>
  <c r="R21" i="5"/>
  <c r="Q21" i="5"/>
  <c r="P21" i="5"/>
  <c r="O21" i="5" s="1"/>
  <c r="N21" i="5"/>
  <c r="G21" i="5"/>
  <c r="F21" i="5"/>
  <c r="E21" i="5"/>
  <c r="D21" i="5"/>
  <c r="C21" i="5"/>
  <c r="BK20" i="5"/>
  <c r="BJ20" i="5"/>
  <c r="BI20" i="5"/>
  <c r="BH20" i="5"/>
  <c r="BG20" i="5"/>
  <c r="AY20" i="5"/>
  <c r="AX20" i="5"/>
  <c r="AW20" i="5"/>
  <c r="AV20" i="5"/>
  <c r="AU20" i="5"/>
  <c r="AN20" i="5"/>
  <c r="AM20" i="5"/>
  <c r="AL20" i="5"/>
  <c r="AK20" i="5" s="1"/>
  <c r="AJ20" i="5"/>
  <c r="AC20" i="5"/>
  <c r="AB20" i="5"/>
  <c r="AA20" i="5"/>
  <c r="Z20" i="5"/>
  <c r="Y20" i="5"/>
  <c r="R20" i="5"/>
  <c r="Q20" i="5"/>
  <c r="P20" i="5"/>
  <c r="O20" i="5"/>
  <c r="N20" i="5"/>
  <c r="G20" i="5"/>
  <c r="F20" i="5"/>
  <c r="E20" i="5"/>
  <c r="D20" i="5" s="1"/>
  <c r="C20" i="5"/>
  <c r="BK19" i="5"/>
  <c r="BJ19" i="5"/>
  <c r="BI19" i="5"/>
  <c r="BH19" i="5" s="1"/>
  <c r="BG19" i="5"/>
  <c r="AY19" i="5"/>
  <c r="AX19" i="5"/>
  <c r="AW19" i="5"/>
  <c r="AV19" i="5"/>
  <c r="AU19" i="5"/>
  <c r="AN19" i="5"/>
  <c r="AM19" i="5"/>
  <c r="AL19" i="5"/>
  <c r="AK19" i="5"/>
  <c r="AJ19" i="5"/>
  <c r="AC19" i="5"/>
  <c r="AB19" i="5"/>
  <c r="AA19" i="5"/>
  <c r="Z19" i="5"/>
  <c r="Y19" i="5"/>
  <c r="R19" i="5"/>
  <c r="Q19" i="5"/>
  <c r="P19" i="5"/>
  <c r="O19" i="5" s="1"/>
  <c r="N19" i="5"/>
  <c r="G19" i="5"/>
  <c r="F19" i="5"/>
  <c r="E19" i="5"/>
  <c r="D19" i="5"/>
  <c r="C19" i="5"/>
  <c r="BK18" i="5"/>
  <c r="BJ18" i="5"/>
  <c r="BI18" i="5"/>
  <c r="BH18" i="5"/>
  <c r="BG18" i="5"/>
  <c r="AY18" i="5"/>
  <c r="AX18" i="5"/>
  <c r="AW18" i="5"/>
  <c r="AV18" i="5" s="1"/>
  <c r="AU18" i="5"/>
  <c r="AN18" i="5"/>
  <c r="AM18" i="5"/>
  <c r="AL18" i="5"/>
  <c r="AK18" i="5" s="1"/>
  <c r="AJ18" i="5"/>
  <c r="AC18" i="5"/>
  <c r="AB18" i="5"/>
  <c r="AA18" i="5"/>
  <c r="Z18" i="5"/>
  <c r="Y18" i="5"/>
  <c r="R18" i="5"/>
  <c r="Q18" i="5"/>
  <c r="P18" i="5"/>
  <c r="O18" i="5"/>
  <c r="N18" i="5"/>
  <c r="G18" i="5"/>
  <c r="F18" i="5"/>
  <c r="E18" i="5"/>
  <c r="D18" i="5"/>
  <c r="C18" i="5"/>
  <c r="BK17" i="5"/>
  <c r="BJ17" i="5"/>
  <c r="BI17" i="5"/>
  <c r="BH17" i="5" s="1"/>
  <c r="BG17" i="5"/>
  <c r="AY17" i="5"/>
  <c r="AX17" i="5"/>
  <c r="AW17" i="5"/>
  <c r="AV17" i="5"/>
  <c r="AU17" i="5"/>
  <c r="AN17" i="5"/>
  <c r="AM17" i="5"/>
  <c r="AL17" i="5"/>
  <c r="AK17" i="5"/>
  <c r="AJ17" i="5"/>
  <c r="AC17" i="5"/>
  <c r="AB17" i="5"/>
  <c r="AA17" i="5"/>
  <c r="Z17" i="5" s="1"/>
  <c r="Y17" i="5"/>
  <c r="R17" i="5"/>
  <c r="Q17" i="5"/>
  <c r="P17" i="5"/>
  <c r="O17" i="5" s="1"/>
  <c r="N17" i="5"/>
  <c r="G17" i="5"/>
  <c r="F17" i="5"/>
  <c r="E17" i="5"/>
  <c r="D17" i="5"/>
  <c r="C17" i="5"/>
  <c r="BK16" i="5"/>
  <c r="BJ16" i="5"/>
  <c r="BI16" i="5"/>
  <c r="BH16" i="5"/>
  <c r="BG16" i="5"/>
  <c r="AY16" i="5"/>
  <c r="AX16" i="5"/>
  <c r="AW16" i="5"/>
  <c r="AV16" i="5"/>
  <c r="AU16" i="5"/>
  <c r="AN16" i="5"/>
  <c r="AM16" i="5"/>
  <c r="AL16" i="5"/>
  <c r="AK16" i="5" s="1"/>
  <c r="AJ16" i="5"/>
  <c r="AC16" i="5"/>
  <c r="AB16" i="5"/>
  <c r="AA16" i="5"/>
  <c r="Z16" i="5"/>
  <c r="Y16" i="5"/>
  <c r="R16" i="5"/>
  <c r="Q16" i="5"/>
  <c r="P16" i="5"/>
  <c r="O16" i="5"/>
  <c r="N16" i="5"/>
  <c r="G16" i="5"/>
  <c r="F16" i="5"/>
  <c r="E16" i="5"/>
  <c r="D16" i="5" s="1"/>
  <c r="C16" i="5"/>
  <c r="BK15" i="5"/>
  <c r="BJ15" i="5"/>
  <c r="BI15" i="5"/>
  <c r="BH15" i="5" s="1"/>
  <c r="BG15" i="5"/>
  <c r="AY15" i="5"/>
  <c r="AX15" i="5"/>
  <c r="AW15" i="5"/>
  <c r="AV15" i="5"/>
  <c r="AU15" i="5"/>
  <c r="AN15" i="5"/>
  <c r="AM15" i="5"/>
  <c r="AL15" i="5"/>
  <c r="AK15" i="5"/>
  <c r="AJ15" i="5"/>
  <c r="AC15" i="5"/>
  <c r="AB15" i="5"/>
  <c r="AA15" i="5"/>
  <c r="Z15" i="5"/>
  <c r="Y15" i="5"/>
  <c r="R15" i="5"/>
  <c r="Q15" i="5"/>
  <c r="P15" i="5"/>
  <c r="O15" i="5" s="1"/>
  <c r="N15" i="5"/>
  <c r="G15" i="5"/>
  <c r="F15" i="5"/>
  <c r="D15" i="5" s="1"/>
  <c r="E15" i="5"/>
  <c r="C15" i="5"/>
  <c r="BK14" i="5"/>
  <c r="BJ14" i="5"/>
  <c r="BI14" i="5"/>
  <c r="BH14" i="5"/>
  <c r="BG14" i="5"/>
  <c r="AY14" i="5"/>
  <c r="AX14" i="5"/>
  <c r="AW14" i="5"/>
  <c r="AV14" i="5" s="1"/>
  <c r="AU14" i="5"/>
  <c r="AN14" i="5"/>
  <c r="AM14" i="5"/>
  <c r="AL14" i="5"/>
  <c r="AK14" i="5" s="1"/>
  <c r="AJ14" i="5"/>
  <c r="AC14" i="5"/>
  <c r="AB14" i="5"/>
  <c r="AA14" i="5"/>
  <c r="Z14" i="5"/>
  <c r="Y14" i="5"/>
  <c r="R14" i="5"/>
  <c r="Q14" i="5"/>
  <c r="P14" i="5"/>
  <c r="O14" i="5"/>
  <c r="N14" i="5"/>
  <c r="G14" i="5"/>
  <c r="F14" i="5"/>
  <c r="E14" i="5"/>
  <c r="D14" i="5"/>
  <c r="C14" i="5"/>
  <c r="BK13" i="5"/>
  <c r="BJ13" i="5"/>
  <c r="BI13" i="5"/>
  <c r="BH13" i="5" s="1"/>
  <c r="BG13" i="5"/>
  <c r="AY13" i="5"/>
  <c r="AX13" i="5"/>
  <c r="AW13" i="5"/>
  <c r="AV13" i="5"/>
  <c r="AU13" i="5"/>
  <c r="AN13" i="5"/>
  <c r="AM13" i="5"/>
  <c r="AL13" i="5"/>
  <c r="AK13" i="5"/>
  <c r="AJ13" i="5"/>
  <c r="AC13" i="5"/>
  <c r="AB13" i="5"/>
  <c r="AA13" i="5"/>
  <c r="Z13" i="5" s="1"/>
  <c r="Y13" i="5"/>
  <c r="R13" i="5"/>
  <c r="Q13" i="5"/>
  <c r="P13" i="5"/>
  <c r="O13" i="5" s="1"/>
  <c r="N13" i="5"/>
  <c r="G13" i="5"/>
  <c r="F13" i="5"/>
  <c r="E13" i="5"/>
  <c r="D13" i="5"/>
  <c r="C13" i="5"/>
  <c r="BK12" i="5"/>
  <c r="BJ12" i="5"/>
  <c r="BI12" i="5"/>
  <c r="BH12" i="5"/>
  <c r="BG12" i="5"/>
  <c r="AY12" i="5"/>
  <c r="AX12" i="5"/>
  <c r="AW12" i="5"/>
  <c r="AV12" i="5"/>
  <c r="AU12" i="5"/>
  <c r="AN12" i="5"/>
  <c r="AM12" i="5"/>
  <c r="AL12" i="5"/>
  <c r="AK12" i="5" s="1"/>
  <c r="AJ12" i="5"/>
  <c r="AC12" i="5"/>
  <c r="AB12" i="5"/>
  <c r="Z12" i="5" s="1"/>
  <c r="AA12" i="5"/>
  <c r="Y12" i="5"/>
  <c r="R12" i="5"/>
  <c r="Q12" i="5"/>
  <c r="P12" i="5"/>
  <c r="O12" i="5"/>
  <c r="N12" i="5"/>
  <c r="G12" i="5"/>
  <c r="F12" i="5"/>
  <c r="E12" i="5"/>
  <c r="D12" i="5" s="1"/>
  <c r="C12" i="5"/>
  <c r="BK11" i="5"/>
  <c r="BJ11" i="5"/>
  <c r="BI11" i="5"/>
  <c r="BH11" i="5" s="1"/>
  <c r="BG11" i="5"/>
  <c r="AY11" i="5"/>
  <c r="AX11" i="5"/>
  <c r="AW11" i="5"/>
  <c r="AV11" i="5"/>
  <c r="AU11" i="5"/>
  <c r="AN11" i="5"/>
  <c r="AM11" i="5"/>
  <c r="AL11" i="5"/>
  <c r="AK11" i="5"/>
  <c r="AJ11" i="5"/>
  <c r="AC11" i="5"/>
  <c r="AB11" i="5"/>
  <c r="AA11" i="5"/>
  <c r="Z11" i="5"/>
  <c r="Y11" i="5"/>
  <c r="R11" i="5"/>
  <c r="Q11" i="5"/>
  <c r="P11" i="5"/>
  <c r="O11" i="5" s="1"/>
  <c r="N11" i="5"/>
  <c r="G11" i="5"/>
  <c r="F11" i="5"/>
  <c r="E11" i="5"/>
  <c r="D11" i="5"/>
  <c r="C11" i="5"/>
  <c r="BK10" i="5"/>
  <c r="BJ10" i="5"/>
  <c r="BI10" i="5"/>
  <c r="BH10" i="5"/>
  <c r="BG10" i="5"/>
  <c r="AY10" i="5"/>
  <c r="AX10" i="5"/>
  <c r="AW10" i="5"/>
  <c r="AV10" i="5" s="1"/>
  <c r="AU10" i="5"/>
  <c r="AN10" i="5"/>
  <c r="AM10" i="5"/>
  <c r="AL10" i="5"/>
  <c r="AK10" i="5" s="1"/>
  <c r="AJ10" i="5"/>
  <c r="AC10" i="5"/>
  <c r="AB10" i="5"/>
  <c r="AA10" i="5"/>
  <c r="Z10" i="5"/>
  <c r="Y10" i="5"/>
  <c r="R10" i="5"/>
  <c r="Q10" i="5"/>
  <c r="P10" i="5"/>
  <c r="O10" i="5"/>
  <c r="N10" i="5"/>
  <c r="G10" i="5"/>
  <c r="F10" i="5"/>
  <c r="E10" i="5"/>
  <c r="D10" i="5"/>
  <c r="C10" i="5"/>
  <c r="BK9" i="5"/>
  <c r="BJ9" i="5"/>
  <c r="BI9" i="5"/>
  <c r="BH9" i="5" s="1"/>
  <c r="BG9" i="5"/>
  <c r="AY9" i="5"/>
  <c r="AX9" i="5"/>
  <c r="AW9" i="5"/>
  <c r="AV9" i="5"/>
  <c r="AU9" i="5"/>
  <c r="AN9" i="5"/>
  <c r="AM9" i="5"/>
  <c r="AL9" i="5"/>
  <c r="AK9" i="5"/>
  <c r="AJ9" i="5"/>
  <c r="AC9" i="5"/>
  <c r="AB9" i="5"/>
  <c r="AA9" i="5"/>
  <c r="Z9" i="5" s="1"/>
  <c r="Y9" i="5"/>
  <c r="R9" i="5"/>
  <c r="Q9" i="5"/>
  <c r="P9" i="5"/>
  <c r="O9" i="5" s="1"/>
  <c r="N9" i="5"/>
  <c r="G9" i="5"/>
  <c r="F9" i="5"/>
  <c r="E9" i="5"/>
  <c r="D9" i="5"/>
  <c r="C9" i="5"/>
  <c r="BK8" i="5"/>
  <c r="BJ8" i="5"/>
  <c r="BI8" i="5"/>
  <c r="BH8" i="5"/>
  <c r="BG8" i="5"/>
  <c r="AY8" i="5"/>
  <c r="AX8" i="5"/>
  <c r="AW8" i="5"/>
  <c r="AV8" i="5"/>
  <c r="AU8" i="5"/>
  <c r="AN8" i="5"/>
  <c r="AM8" i="5"/>
  <c r="AL8" i="5"/>
  <c r="AK8" i="5" s="1"/>
  <c r="AJ8" i="5"/>
  <c r="AC8" i="5"/>
  <c r="AB8" i="5"/>
  <c r="AA8" i="5"/>
  <c r="Z8" i="5"/>
  <c r="Y8" i="5"/>
  <c r="R8" i="5"/>
  <c r="Q8" i="5"/>
  <c r="P8" i="5"/>
  <c r="O8" i="5"/>
  <c r="N8" i="5"/>
  <c r="G8" i="5"/>
  <c r="F8" i="5"/>
  <c r="E8" i="5"/>
  <c r="D8" i="5" s="1"/>
  <c r="C8" i="5"/>
  <c r="BK7" i="5"/>
  <c r="BJ7" i="5"/>
  <c r="BI7" i="5"/>
  <c r="BH7" i="5" s="1"/>
  <c r="BG7" i="5"/>
  <c r="AY7" i="5"/>
  <c r="AX7" i="5"/>
  <c r="AW7" i="5"/>
  <c r="AV7" i="5"/>
  <c r="AU7" i="5"/>
  <c r="AN7" i="5"/>
  <c r="AM7" i="5"/>
  <c r="AL7" i="5"/>
  <c r="AK7" i="5"/>
  <c r="AJ7" i="5"/>
  <c r="AC7" i="5"/>
  <c r="AB7" i="5"/>
  <c r="AA7" i="5"/>
  <c r="Z7" i="5"/>
  <c r="Y7" i="5"/>
  <c r="R7" i="5"/>
  <c r="Q7" i="5"/>
  <c r="P7" i="5"/>
  <c r="O7" i="5" s="1"/>
  <c r="N7" i="5"/>
  <c r="G7" i="5"/>
  <c r="F7" i="5"/>
  <c r="D7" i="5" s="1"/>
  <c r="E7" i="5"/>
  <c r="C7" i="5"/>
  <c r="BK6" i="5"/>
  <c r="BJ6" i="5"/>
  <c r="BI6" i="5"/>
  <c r="BH6" i="5"/>
  <c r="BG6" i="5"/>
  <c r="AY6" i="5"/>
  <c r="AX6" i="5"/>
  <c r="AW6" i="5"/>
  <c r="AV6" i="5" s="1"/>
  <c r="AU6" i="5"/>
  <c r="AN6" i="5"/>
  <c r="AM6" i="5"/>
  <c r="AL6" i="5"/>
  <c r="AK6" i="5" s="1"/>
  <c r="AJ6" i="5"/>
  <c r="AC6" i="5"/>
  <c r="AB6" i="5"/>
  <c r="Z6" i="5" s="1"/>
  <c r="AA6" i="5"/>
  <c r="Y6" i="5"/>
  <c r="R6" i="5"/>
  <c r="Q6" i="5"/>
  <c r="P6" i="5"/>
  <c r="O6" i="5"/>
  <c r="N6" i="5"/>
  <c r="G6" i="5"/>
  <c r="F6" i="5"/>
  <c r="E6" i="5"/>
  <c r="D6" i="5"/>
  <c r="C6" i="5"/>
  <c r="BK5" i="5"/>
  <c r="BJ5" i="5"/>
  <c r="BI5" i="5"/>
  <c r="BH5" i="5" s="1"/>
  <c r="BG5" i="5"/>
  <c r="AY5" i="5"/>
  <c r="AX5" i="5"/>
  <c r="AW5" i="5"/>
  <c r="AV5" i="5"/>
  <c r="AU5" i="5"/>
  <c r="AN5" i="5"/>
  <c r="AM5" i="5"/>
  <c r="AL5" i="5"/>
  <c r="AK5" i="5"/>
  <c r="AJ5" i="5"/>
  <c r="AC5" i="5"/>
  <c r="AB5" i="5"/>
  <c r="AA5" i="5"/>
  <c r="Z5" i="5" s="1"/>
  <c r="Y5" i="5"/>
  <c r="R5" i="5"/>
  <c r="Q5" i="5"/>
  <c r="P5" i="5"/>
  <c r="O5" i="5" s="1"/>
  <c r="N5" i="5"/>
  <c r="G5" i="5"/>
  <c r="F5" i="5"/>
  <c r="D5" i="5" s="1"/>
  <c r="E5" i="5"/>
  <c r="C5" i="5"/>
  <c r="BK4" i="5"/>
  <c r="BJ4" i="5"/>
  <c r="BI4" i="5"/>
  <c r="BH4" i="5"/>
  <c r="BG4" i="5"/>
  <c r="AY4" i="5"/>
  <c r="AX4" i="5"/>
  <c r="AW4" i="5"/>
  <c r="AV4" i="5"/>
  <c r="AU4" i="5"/>
  <c r="AN4" i="5"/>
  <c r="AM4" i="5"/>
  <c r="AL4" i="5"/>
  <c r="AK4" i="5" s="1"/>
  <c r="AJ4" i="5"/>
  <c r="AC4" i="5"/>
  <c r="AB4" i="5"/>
  <c r="AA4" i="5"/>
  <c r="Z4" i="5"/>
  <c r="Y4" i="5"/>
  <c r="R4" i="5"/>
  <c r="Q4" i="5"/>
  <c r="P4" i="5"/>
  <c r="O4" i="5"/>
  <c r="N4" i="5"/>
  <c r="G4" i="5"/>
  <c r="F4" i="5"/>
  <c r="E4" i="5"/>
  <c r="D4" i="5" s="1"/>
  <c r="C4" i="5"/>
  <c r="BK3" i="5"/>
  <c r="BJ3" i="5"/>
  <c r="BI3" i="5"/>
  <c r="BH3" i="5" s="1"/>
  <c r="BG3" i="5"/>
  <c r="AY3" i="5"/>
  <c r="AX3" i="5"/>
  <c r="AW3" i="5"/>
  <c r="AV3" i="5"/>
  <c r="AU3" i="5"/>
  <c r="AN3" i="5"/>
  <c r="AM3" i="5"/>
  <c r="AL3" i="5"/>
  <c r="AK3" i="5"/>
  <c r="AJ3" i="5"/>
  <c r="AC3" i="5"/>
  <c r="AB3" i="5"/>
  <c r="AA3" i="5"/>
  <c r="Z3" i="5"/>
  <c r="Y3" i="5"/>
  <c r="R3" i="5"/>
  <c r="Q3" i="5"/>
  <c r="P3" i="5"/>
  <c r="O3" i="5" s="1"/>
  <c r="N3" i="5"/>
  <c r="G3" i="5"/>
  <c r="F3" i="5"/>
  <c r="D3" i="5" s="1"/>
  <c r="E3" i="5"/>
  <c r="C3" i="5"/>
  <c r="Z112" i="5" l="1"/>
  <c r="O129" i="5"/>
  <c r="AV144" i="5"/>
  <c r="BH146" i="5"/>
  <c r="Z151" i="5"/>
  <c r="BH155" i="5"/>
  <c r="BH111" i="5"/>
  <c r="O114" i="5"/>
  <c r="AK123" i="5"/>
  <c r="O134" i="5"/>
  <c r="O144" i="5"/>
  <c r="AV148" i="5"/>
  <c r="O130" i="5"/>
  <c r="BH147" i="5"/>
  <c r="O157" i="5"/>
  <c r="BH159" i="5"/>
  <c r="AK130" i="5"/>
  <c r="AK135" i="5"/>
  <c r="O138" i="5"/>
  <c r="AV109" i="5"/>
  <c r="O113" i="5"/>
  <c r="O122" i="5"/>
  <c r="D123" i="5"/>
  <c r="AK138" i="5"/>
  <c r="AK122" i="5"/>
  <c r="Z1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1" authorId="0" shapeId="0" xr:uid="{00000000-0006-0000-0000-000001000000}">
      <text>
        <r>
          <rPr>
            <sz val="10"/>
            <color rgb="FF000000"/>
            <rFont val="Arial"/>
          </rPr>
          <t>perdida, nao conseguimos mais reativar
	-Júlia Freitas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800-000001000000}">
      <text>
        <r>
          <rPr>
            <sz val="10"/>
            <color rgb="FF000000"/>
            <rFont val="Arial"/>
          </rPr>
          <t>As amostras de água produzida utilizadas nesta pesquisa, foram obtidas após o sistema de pré-tratamento por separador água óleo (SAO) existente em uma ETE da Petrobras (UO – RNCE) localizada no Município de Guamaré-RN. Conforme a Petrobras (2015), esta unidade de tratamento recebe água de produção de 26 diferentes campos produtores de petróleo, considerando campos onshore e offshore.
	-Rita CB Silva-Portela</t>
        </r>
      </text>
    </comment>
  </commentList>
</comments>
</file>

<file path=xl/sharedStrings.xml><?xml version="1.0" encoding="utf-8"?>
<sst xmlns="http://schemas.openxmlformats.org/spreadsheetml/2006/main" count="5990" uniqueCount="989">
  <si>
    <t>NR = Não realizado</t>
  </si>
  <si>
    <t>Sequenciamento</t>
  </si>
  <si>
    <t>Testes funcionais</t>
  </si>
  <si>
    <t>nome no BANCO</t>
  </si>
  <si>
    <t>Isolado</t>
  </si>
  <si>
    <t>Responsável</t>
  </si>
  <si>
    <t>Origem (Amostra ou consórcio)</t>
  </si>
  <si>
    <t>Meio de cultura</t>
  </si>
  <si>
    <t>Temperatura</t>
  </si>
  <si>
    <t>Oxigenação</t>
  </si>
  <si>
    <t>Gram</t>
  </si>
  <si>
    <t>Taxonomia 16S</t>
  </si>
  <si>
    <t>Taxonomia Shotgun</t>
  </si>
  <si>
    <t xml:space="preserve">ID teste bioquimico (Phoenix) </t>
  </si>
  <si>
    <t>Enzimatica</t>
  </si>
  <si>
    <t>crescimento (DO máxima - dias)</t>
  </si>
  <si>
    <t>Dcpip</t>
  </si>
  <si>
    <t>Dcpip qualitativo
negativo</t>
  </si>
  <si>
    <t>Dispersão (cm²)</t>
  </si>
  <si>
    <t>Emulsão com querosene (meio - tempo - E24%)</t>
  </si>
  <si>
    <t>teste glicolipideo</t>
  </si>
  <si>
    <t>BG1</t>
  </si>
  <si>
    <t>Júlia</t>
  </si>
  <si>
    <t>Offshore 2</t>
  </si>
  <si>
    <t>CG</t>
  </si>
  <si>
    <t>37 °C</t>
  </si>
  <si>
    <t>aeróbico</t>
  </si>
  <si>
    <t>Positiva</t>
  </si>
  <si>
    <t>Bacillus amyloliquefaciens</t>
  </si>
  <si>
    <t>Bacillus amyloliquefaciens (illumina)</t>
  </si>
  <si>
    <t>Bacillus subtilis 99%</t>
  </si>
  <si>
    <t>Lipase/esterase</t>
  </si>
  <si>
    <t>petróleo leve DO 2,2 em 7 dias</t>
  </si>
  <si>
    <t>Júlia - LB 24h (24.60 + 26.34 + 23.78); 48h (22.34 + 17.67 + 17.64); 72h (20.75 + 28.22 + 28.69); IRAP 24h (16.69 + 13.65 + 15.76); 48h (23.93 + 22.30+ 25.89); 72h ( 23.85 + 27.62 + 21.17); MSM 24h (13.62 + 16.39+ 14.68) 48h (33.17+29.23+26.04) 72h (28.89+28.68+26.09) cm²</t>
  </si>
  <si>
    <t>CB13</t>
  </si>
  <si>
    <t>CoSqB</t>
  </si>
  <si>
    <t>BH</t>
  </si>
  <si>
    <t>Negativa</t>
  </si>
  <si>
    <t xml:space="preserve">Ochrobactrum anthropi </t>
  </si>
  <si>
    <t>Enterobacter asburiae (illumina)</t>
  </si>
  <si>
    <t>Enterobacter cloacae 90%</t>
  </si>
  <si>
    <t>petróleo leve DO 1,6 em 7 dias</t>
  </si>
  <si>
    <t>6,5</t>
  </si>
  <si>
    <t>AP1BH01 - 1</t>
  </si>
  <si>
    <t>Jenielly</t>
  </si>
  <si>
    <t>AP1BH</t>
  </si>
  <si>
    <t>LB</t>
  </si>
  <si>
    <t>37°C</t>
  </si>
  <si>
    <t>Staphylococcus cohnii</t>
  </si>
  <si>
    <t>Ochrobactrum</t>
  </si>
  <si>
    <t>Ochrobactrum anthropi 99%</t>
  </si>
  <si>
    <t xml:space="preserve"> Júlia - IRAP 24h (3.1+2.3+2.5), 48h (4.33+5.62+3.53); MSM 24h (4.12+3.33+3.68), 48h (4.85+2.64+1.53) cm²</t>
  </si>
  <si>
    <t>E7</t>
  </si>
  <si>
    <t>Rita</t>
  </si>
  <si>
    <t>Acinetobacter baumanni</t>
  </si>
  <si>
    <t>Acinetobacter baumannii  99%</t>
  </si>
  <si>
    <t>LB 24h:  3.73 cm²</t>
  </si>
  <si>
    <t>24</t>
  </si>
  <si>
    <t>Klebsiella_pneumoniae (illumina)</t>
  </si>
  <si>
    <t>Klebsiella pneumoniae 99%</t>
  </si>
  <si>
    <t>lipase</t>
  </si>
  <si>
    <t>BD1</t>
  </si>
  <si>
    <t>BY2</t>
  </si>
  <si>
    <t>YPD</t>
  </si>
  <si>
    <t>Micrococcus_luteus (illumina)</t>
  </si>
  <si>
    <t>Micrococcus luteus 98%</t>
  </si>
  <si>
    <t>petróleo leve DO 1,7 em 7 dias</t>
  </si>
  <si>
    <t>BD2</t>
  </si>
  <si>
    <t>BY3</t>
  </si>
  <si>
    <t>Staphylococcus hominis</t>
  </si>
  <si>
    <t>Staphylococcus hominis (ion)</t>
  </si>
  <si>
    <t>Não realizado</t>
  </si>
  <si>
    <t>petróleo leve DO 2,6 em 7 dias</t>
  </si>
  <si>
    <t>BD3</t>
  </si>
  <si>
    <t>BY4</t>
  </si>
  <si>
    <t xml:space="preserve">Bacillus amyloliquefaciens </t>
  </si>
  <si>
    <t>-</t>
  </si>
  <si>
    <t>NR</t>
  </si>
  <si>
    <t>Lipase</t>
  </si>
  <si>
    <t>não testado</t>
  </si>
  <si>
    <t>4,2</t>
  </si>
  <si>
    <t>BD4</t>
  </si>
  <si>
    <t>BL5</t>
  </si>
  <si>
    <t>BD5</t>
  </si>
  <si>
    <t>BY6</t>
  </si>
  <si>
    <t>Dermacoccus sp.</t>
  </si>
  <si>
    <t>Dermacoccus_nishinomiyaensis (illumina)</t>
  </si>
  <si>
    <t>Staphylococcus schleiferi 99%</t>
  </si>
  <si>
    <t xml:space="preserve">em 10 dias petróleo leve DO 1,8 </t>
  </si>
  <si>
    <t>BD6</t>
  </si>
  <si>
    <t>CG7</t>
  </si>
  <si>
    <t>CoSqG (consórcio amostra pet saquarema CG)</t>
  </si>
  <si>
    <t xml:space="preserve">Ochrobactrum intermedium </t>
  </si>
  <si>
    <t>BD7</t>
  </si>
  <si>
    <t>CG8</t>
  </si>
  <si>
    <t>BD8</t>
  </si>
  <si>
    <t>CY9</t>
  </si>
  <si>
    <t>CoSqY</t>
  </si>
  <si>
    <t>Acinetobacter</t>
  </si>
  <si>
    <t>Rothia kristinae (illumina)</t>
  </si>
  <si>
    <t>Kocuria kristinae 99%</t>
  </si>
  <si>
    <t>petróleo leve DO 0,5 em 7 dias</t>
  </si>
  <si>
    <t>BD9</t>
  </si>
  <si>
    <t>CY10</t>
  </si>
  <si>
    <t>petróleo leve DO 1,9 em 7 dias</t>
  </si>
  <si>
    <t>Júlia - LB 24h (), 48h (), 72h(); IRAP 24h (), 48h (), 72h (); MSM 24h (), 48h (), 72h ()</t>
  </si>
  <si>
    <t>BD10</t>
  </si>
  <si>
    <t>CY11</t>
  </si>
  <si>
    <t>BD11</t>
  </si>
  <si>
    <t>CB12</t>
  </si>
  <si>
    <t>BD12</t>
  </si>
  <si>
    <t>CB14</t>
  </si>
  <si>
    <t>Ochrobactrum sp</t>
  </si>
  <si>
    <t>BD13</t>
  </si>
  <si>
    <t>CB15</t>
  </si>
  <si>
    <t>4,5</t>
  </si>
  <si>
    <t>BD14</t>
  </si>
  <si>
    <t>CB16</t>
  </si>
  <si>
    <t>5,3</t>
  </si>
  <si>
    <t>BD15</t>
  </si>
  <si>
    <t>CB17</t>
  </si>
  <si>
    <t>Ochrobactrum anthropi</t>
  </si>
  <si>
    <t>BD16</t>
  </si>
  <si>
    <t>CB18</t>
  </si>
  <si>
    <t>BD17</t>
  </si>
  <si>
    <t>CB19</t>
  </si>
  <si>
    <t>12,6</t>
  </si>
  <si>
    <t>BD18</t>
  </si>
  <si>
    <t>CB20</t>
  </si>
  <si>
    <t xml:space="preserve">Bacillus megaterium </t>
  </si>
  <si>
    <t>Ochrobactrum (illumina)</t>
  </si>
  <si>
    <t>petróleo leve DO 1,2 em 7 dias</t>
  </si>
  <si>
    <t>BD19</t>
  </si>
  <si>
    <t>CB21</t>
  </si>
  <si>
    <t>BD20</t>
  </si>
  <si>
    <t>CB22</t>
  </si>
  <si>
    <t>7,6</t>
  </si>
  <si>
    <t>BD21</t>
  </si>
  <si>
    <t>BY24</t>
  </si>
  <si>
    <t>Acinetobacter baumannii</t>
  </si>
  <si>
    <t>Acinetobacter baumannii (ion)</t>
  </si>
  <si>
    <t>13,7</t>
  </si>
  <si>
    <t>BD22</t>
  </si>
  <si>
    <t>CB25</t>
  </si>
  <si>
    <t>petróleo leve DO 1,1 em 7 dias</t>
  </si>
  <si>
    <t>BD23</t>
  </si>
  <si>
    <t>CB26</t>
  </si>
  <si>
    <t>petróleo leve DO 1,3 em 7 dias</t>
  </si>
  <si>
    <t>10,3</t>
  </si>
  <si>
    <t>BD24</t>
  </si>
  <si>
    <t>CB27</t>
  </si>
  <si>
    <t>9,5</t>
  </si>
  <si>
    <t>BD25</t>
  </si>
  <si>
    <t>CBC1</t>
  </si>
  <si>
    <t>Kamilla</t>
  </si>
  <si>
    <t>CoSaqBCO2</t>
  </si>
  <si>
    <t>CO2</t>
  </si>
  <si>
    <t>Não determinado</t>
  </si>
  <si>
    <t>Não foi feito</t>
  </si>
  <si>
    <t>Não testado</t>
  </si>
  <si>
    <t>BD26</t>
  </si>
  <si>
    <t>CBC2</t>
  </si>
  <si>
    <t>Lipase/Esterase</t>
  </si>
  <si>
    <t>BD27</t>
  </si>
  <si>
    <t>CBC3</t>
  </si>
  <si>
    <t>BD28</t>
  </si>
  <si>
    <t>CYC4</t>
  </si>
  <si>
    <t>CoSaqYCO2</t>
  </si>
  <si>
    <t>BD29</t>
  </si>
  <si>
    <t>CYC5</t>
  </si>
  <si>
    <t>Esterase</t>
  </si>
  <si>
    <t>BD30</t>
  </si>
  <si>
    <t>CYC6</t>
  </si>
  <si>
    <t>BD31</t>
  </si>
  <si>
    <t>CGC7</t>
  </si>
  <si>
    <t>CoSaqGCO2</t>
  </si>
  <si>
    <t>BD32</t>
  </si>
  <si>
    <t>CGC8</t>
  </si>
  <si>
    <t>BD33</t>
  </si>
  <si>
    <t>SB13</t>
  </si>
  <si>
    <t>BD34</t>
  </si>
  <si>
    <t>CG10</t>
  </si>
  <si>
    <t>SaqBCO2</t>
  </si>
  <si>
    <t>Nenhum</t>
  </si>
  <si>
    <t>BD35</t>
  </si>
  <si>
    <t>SB11</t>
  </si>
  <si>
    <t>BD36</t>
  </si>
  <si>
    <t>SB12</t>
  </si>
  <si>
    <t>Acinetobacter sp. Strain A19</t>
  </si>
  <si>
    <t>Acinetobacter baumannii (illumina)</t>
  </si>
  <si>
    <t>LB 24h: 2.61 cm²</t>
  </si>
  <si>
    <t>BD37</t>
  </si>
  <si>
    <t>Acinetobacter baumannii strain
CIAT758</t>
  </si>
  <si>
    <t>LB 24h: 1.72 cm²</t>
  </si>
  <si>
    <t>BD38</t>
  </si>
  <si>
    <t>SB14</t>
  </si>
  <si>
    <t>Uncultured bacterium clone
SH201207-7</t>
  </si>
  <si>
    <t>LB 24h: 1.75 cm²</t>
  </si>
  <si>
    <t>BD39</t>
  </si>
  <si>
    <t>SB15</t>
  </si>
  <si>
    <t>Acinetobacter baumannii WJ6</t>
  </si>
  <si>
    <t>LB 24h: 2.27 cm²</t>
  </si>
  <si>
    <t>BD40</t>
  </si>
  <si>
    <t>SB16</t>
  </si>
  <si>
    <t>BD41</t>
  </si>
  <si>
    <t>SB17</t>
  </si>
  <si>
    <t>BD42</t>
  </si>
  <si>
    <t>SYC18</t>
  </si>
  <si>
    <t>SaqYCO2</t>
  </si>
  <si>
    <t>Acinetobacter baumannii strain I
20</t>
  </si>
  <si>
    <t>BD43</t>
  </si>
  <si>
    <t>SYC19</t>
  </si>
  <si>
    <t>Acinetobacter baumannii strain
VB1190</t>
  </si>
  <si>
    <t>BD46</t>
  </si>
  <si>
    <t>AP1BH01-2</t>
  </si>
  <si>
    <t>Bacillus pumilus</t>
  </si>
  <si>
    <t>65,9</t>
  </si>
  <si>
    <t>BD47</t>
  </si>
  <si>
    <t>AP1BH01-5</t>
  </si>
  <si>
    <t>Bacillus safensis</t>
  </si>
  <si>
    <t>Lipase e esterase</t>
  </si>
  <si>
    <t>BD48</t>
  </si>
  <si>
    <t>AP1BH02-1</t>
  </si>
  <si>
    <t>Bacillus safensis (illumina)</t>
  </si>
  <si>
    <t>Bacillus pumilus 99%</t>
  </si>
  <si>
    <t>53,5</t>
  </si>
  <si>
    <t>BD49</t>
  </si>
  <si>
    <t>AP1BH02-2</t>
  </si>
  <si>
    <t>Não produz</t>
  </si>
  <si>
    <t>BD50</t>
  </si>
  <si>
    <t>AP1BH02-3</t>
  </si>
  <si>
    <t>BD51</t>
  </si>
  <si>
    <t>AP2CG01</t>
  </si>
  <si>
    <t>AP2CG</t>
  </si>
  <si>
    <t>BD52</t>
  </si>
  <si>
    <t>AP2CG02</t>
  </si>
  <si>
    <t>BD53</t>
  </si>
  <si>
    <t>AP2CG03</t>
  </si>
  <si>
    <t>BD54</t>
  </si>
  <si>
    <t>AP2CG04</t>
  </si>
  <si>
    <t>LB 24h: 3.71 cm²; Júlia - LB 24h (7.76+7.71+7.27), 48h (9.17+7.61+8.09), 72h(6.83+8.7+8.37); IRAP 24h (8.94+6.14+6.63), 48h (9.79+8.38+8.21), 72h (3.86+6.6+3.02); MSM 24h (0.28+0.49+0.28), 48h (0.80+076+0..92), 72h (0.07+0.053+0.04)</t>
  </si>
  <si>
    <t>Júlia - LB 24h (47+49+47), 48h (61+62+47), 72h(62+62+58); IRAP 24h (56+66+62), 48h (53+61+61), 72h (52+46+51); MSM 24h (0), 48h (0), 72h (0)</t>
  </si>
  <si>
    <t>BD55</t>
  </si>
  <si>
    <t>AP2LB05</t>
  </si>
  <si>
    <t>AP2LB</t>
  </si>
  <si>
    <t>52,63</t>
  </si>
  <si>
    <t>BD56</t>
  </si>
  <si>
    <t>AP2LB06</t>
  </si>
  <si>
    <t>49,97</t>
  </si>
  <si>
    <t>BD57</t>
  </si>
  <si>
    <t>AP2LB07</t>
  </si>
  <si>
    <t>Ochrobactrum sp.</t>
  </si>
  <si>
    <t>BD58</t>
  </si>
  <si>
    <t>AP2LB08</t>
  </si>
  <si>
    <t>BD59</t>
  </si>
  <si>
    <t>AP2LB09</t>
  </si>
  <si>
    <t>Citrobacter amalonaticus</t>
  </si>
  <si>
    <t>BD60</t>
  </si>
  <si>
    <t>AP2LB10</t>
  </si>
  <si>
    <t>BD61</t>
  </si>
  <si>
    <t>R2YPD</t>
  </si>
  <si>
    <t>Berg</t>
  </si>
  <si>
    <t>Consórcio R2</t>
  </si>
  <si>
    <t>YPD+antibióticos</t>
  </si>
  <si>
    <t>Feito</t>
  </si>
  <si>
    <t>Feito -JÙLIA (ADD DADOS)</t>
  </si>
  <si>
    <t>Júlia - LB 24h (14.17+15.84+14+76), 48h (14.86+11.55+15.70), 72h(14.20+13.97+16.42); IRAP 24h (11.69+10.74+9.63), 48h (13.07+10.52+9.72), 72h (0.64+1.28+0.72); MSM 24h (0.047+0.062+0.38), 48h (0.2+0.39+0.25), 72h (0.81+1.22+1.68)</t>
  </si>
  <si>
    <t>Júlia - LB 24h (63+43+50), 48h (63+54+58), 72h(47+47+56); IRAP 24h (51+46+49), 48h (58+59+61), 72h (58+58+55); MSM 24h (0), 48h (0), 72h (63+59+65)</t>
  </si>
  <si>
    <t>BD62</t>
  </si>
  <si>
    <t>FUNGO - F2</t>
  </si>
  <si>
    <t>Consórcio A2</t>
  </si>
  <si>
    <t>Agar SB</t>
  </si>
  <si>
    <t>Feito 18S</t>
  </si>
  <si>
    <t>BD63</t>
  </si>
  <si>
    <t>1CG</t>
  </si>
  <si>
    <t>Sinara</t>
  </si>
  <si>
    <t>AP Química</t>
  </si>
  <si>
    <t>BD65</t>
  </si>
  <si>
    <t>P12</t>
  </si>
  <si>
    <t>Aline</t>
  </si>
  <si>
    <t>Consórcio YPD do Resíduo de perfuração - mossoró</t>
  </si>
  <si>
    <t xml:space="preserve">Brevibacillus </t>
  </si>
  <si>
    <t>BD66</t>
  </si>
  <si>
    <t>Clone do Resíduo de perfuração - mossoró</t>
  </si>
  <si>
    <t>Enterobacter cloacae</t>
  </si>
  <si>
    <t xml:space="preserve">
</t>
  </si>
  <si>
    <t>BD67</t>
  </si>
  <si>
    <t>R2</t>
  </si>
  <si>
    <t>Bacillus subtilis</t>
  </si>
  <si>
    <t>BD68</t>
  </si>
  <si>
    <t>D1</t>
  </si>
  <si>
    <t>LB 24h/48h/72h - 0%
IRAP 24h/48h/72h - 0%
MSM 24h/48h/72h - 0%</t>
  </si>
  <si>
    <t>BD69</t>
  </si>
  <si>
    <t>C10</t>
  </si>
  <si>
    <t>Citrobacter_amalonaticus (illumina)</t>
  </si>
  <si>
    <t>Citrobacter amalonaticus 90%</t>
  </si>
  <si>
    <t>BD70</t>
  </si>
  <si>
    <t>20</t>
  </si>
  <si>
    <t>Acinetobacter_baumannii (illumina)</t>
  </si>
  <si>
    <t xml:space="preserve"> Acinetobacter baumannii 99%</t>
  </si>
  <si>
    <t>LB 24h - 47.76</t>
  </si>
  <si>
    <t>BD71</t>
  </si>
  <si>
    <t>A1</t>
  </si>
  <si>
    <t>BD72</t>
  </si>
  <si>
    <t>12</t>
  </si>
  <si>
    <t>Bacillus_tropicus (illumina)</t>
  </si>
  <si>
    <t>Streptococcus agalactiae 99%</t>
  </si>
  <si>
    <t>BD73</t>
  </si>
  <si>
    <t>17</t>
  </si>
  <si>
    <t>Bacillus cereus 99%</t>
  </si>
  <si>
    <t>BD74</t>
  </si>
  <si>
    <t>1RN</t>
  </si>
  <si>
    <t>Mares</t>
  </si>
  <si>
    <t>areia+petróleo (RN) em ASW</t>
  </si>
  <si>
    <t>uncultured bacterium / Sinomicrobium pectilyticum</t>
  </si>
  <si>
    <t>petróleo pesado</t>
  </si>
  <si>
    <t>LB 0</t>
  </si>
  <si>
    <t>BD75</t>
  </si>
  <si>
    <t>2RN</t>
  </si>
  <si>
    <t>BD76</t>
  </si>
  <si>
    <t>3RN</t>
  </si>
  <si>
    <t>Shewanella algae</t>
  </si>
  <si>
    <t>BD77</t>
  </si>
  <si>
    <t>4RN</t>
  </si>
  <si>
    <t>Pseudomonas balearica</t>
  </si>
  <si>
    <t>LB 48h -53%)</t>
  </si>
  <si>
    <t>BD78</t>
  </si>
  <si>
    <t>5RN</t>
  </si>
  <si>
    <t>Bacillus cereus</t>
  </si>
  <si>
    <t>Bacilus</t>
  </si>
  <si>
    <t>BD79</t>
  </si>
  <si>
    <t>6RN</t>
  </si>
  <si>
    <t>BD80</t>
  </si>
  <si>
    <t>7RN</t>
  </si>
  <si>
    <t>BD81</t>
  </si>
  <si>
    <t>8RN</t>
  </si>
  <si>
    <t>Bacillus</t>
  </si>
  <si>
    <t>BD82</t>
  </si>
  <si>
    <t>9RN</t>
  </si>
  <si>
    <t>Pseudomonas sp.</t>
  </si>
  <si>
    <t>LB - 63 (E48%)</t>
  </si>
  <si>
    <t>BD83</t>
  </si>
  <si>
    <t>10RN</t>
  </si>
  <si>
    <t>Pseudomonas stutzeri</t>
  </si>
  <si>
    <t>Júlia -  LB 24h (49+36+58), 48h (60+50+54), 72h(52+50+56); IRAP 24h (56+58+54), 48h (43+45+48), 72h (41+16+48); MSM 24h (65+64+54), 48h (66+66+72), 72h (59+38+35)</t>
  </si>
  <si>
    <t>BD84</t>
  </si>
  <si>
    <t>11RN</t>
  </si>
  <si>
    <t>BD85</t>
  </si>
  <si>
    <t>12RN</t>
  </si>
  <si>
    <t>BD86</t>
  </si>
  <si>
    <t>13RN</t>
  </si>
  <si>
    <t>LB 67 (E48%)</t>
  </si>
  <si>
    <t>BD87</t>
  </si>
  <si>
    <t>14RN</t>
  </si>
  <si>
    <t>LB 56 (E48%)</t>
  </si>
  <si>
    <t>BD88</t>
  </si>
  <si>
    <t>15RN</t>
  </si>
  <si>
    <t>LB 64 (E48%)</t>
  </si>
  <si>
    <t>BD89</t>
  </si>
  <si>
    <t>16RN</t>
  </si>
  <si>
    <t>Bacillus sp.</t>
  </si>
  <si>
    <t>BD90</t>
  </si>
  <si>
    <t>17RN</t>
  </si>
  <si>
    <t>BD91</t>
  </si>
  <si>
    <t>18RN</t>
  </si>
  <si>
    <t>BD92</t>
  </si>
  <si>
    <t>19RN</t>
  </si>
  <si>
    <t>BD93</t>
  </si>
  <si>
    <t>20RN</t>
  </si>
  <si>
    <t>BD94</t>
  </si>
  <si>
    <t>21RN</t>
  </si>
  <si>
    <t>BD95</t>
  </si>
  <si>
    <t>22RN</t>
  </si>
  <si>
    <t>Stutzerimonas balearica</t>
  </si>
  <si>
    <t>BD96</t>
  </si>
  <si>
    <t>23RN</t>
  </si>
  <si>
    <t>BD97</t>
  </si>
  <si>
    <t>24RN</t>
  </si>
  <si>
    <t>BD98</t>
  </si>
  <si>
    <t>25RN</t>
  </si>
  <si>
    <t>BD99</t>
  </si>
  <si>
    <t>27RN</t>
  </si>
  <si>
    <t>BD100</t>
  </si>
  <si>
    <t>28RN</t>
  </si>
  <si>
    <t>BD101</t>
  </si>
  <si>
    <t>29RN</t>
  </si>
  <si>
    <t>Benzo-e-pireno - 19.9%, Benzo-gui-perileno - 63.1%</t>
  </si>
  <si>
    <t>BD102</t>
  </si>
  <si>
    <t>30RN</t>
  </si>
  <si>
    <t>BD103</t>
  </si>
  <si>
    <t>31RN</t>
  </si>
  <si>
    <t>BD104</t>
  </si>
  <si>
    <t>32RN</t>
  </si>
  <si>
    <t>Fenantreno - 30.6%, Benzo-e-pireno - 24.8%, Benzo-gui-perileno - 83.4%</t>
  </si>
  <si>
    <t>IRAP - 24h - 0%</t>
  </si>
  <si>
    <t>IRAP - 24H - 0%</t>
  </si>
  <si>
    <t>BD105</t>
  </si>
  <si>
    <t>33RN</t>
  </si>
  <si>
    <t>Stutzerimonas frequens</t>
  </si>
  <si>
    <t>Pseudomonas stutzeri 90%</t>
  </si>
  <si>
    <t>Benzo-e-pireno - 42.4%; Benzo-gui-perileno - 74.9%; Hexadecano - 26,81%; Hexacosano - 28,49%; Tolueno - 19,94%; Naftaleno - 28,29%; Fenantreno - 19,21%; Pireno - 18,99%; Petróleo leve - 7,30%; Petróleo pesado - 5,08%</t>
  </si>
  <si>
    <t>Fenantreno</t>
  </si>
  <si>
    <t>PP MSM 24h - 1,77 cm²; PL MSM 24h - 0; PP MSM 48h - 3,14 cm²; PL MSM 48h - 0; PP IRAP 24h - 1,61 cm²; PL IRAP 24h - 0,28 cm²; PP IRAP 48h - 1,77 cm²; PL IRAP 48h 0,20 cm²</t>
  </si>
  <si>
    <t>IRAP - 24H - 1%</t>
  </si>
  <si>
    <t>BD106</t>
  </si>
  <si>
    <t>34RN</t>
  </si>
  <si>
    <t>Pseudomonas stutzeri 95%</t>
  </si>
  <si>
    <t>Fenantreno - 34.2%, Benzo-e-pireno - 43.0%, Benzo-gui-perileno - 72.4%</t>
  </si>
  <si>
    <t>IRAP - 24H - 10%</t>
  </si>
  <si>
    <t>BD107</t>
  </si>
  <si>
    <t>35RN</t>
  </si>
  <si>
    <t>Pseudomonas spp. 99%</t>
  </si>
  <si>
    <t>Benzo-e-pireno - 25.9%; Benzo-gui-perileno - 87.4%; Hexadecano - 11,31%; Hexacosano - 10,95%; Tolueno - 16,36%; Naftaleno - 15,24%; Fenantreno - 17,94%; Pireno - 14,49%; Petróleo leve - 12,10%; Petróleo pesado - 1,27%</t>
  </si>
  <si>
    <t xml:space="preserve">PP MSM 24h - 0,15 cm²; PL MSM 24h - 0; PP MSM 48h - 0,13 cm²; PL MSM 48h - 0; PP IRAP 24h - 0,22 cm²; PL IRAP 24h - 0; PP IRAP 48h - 0; PL IRAP 48h 0 </t>
  </si>
  <si>
    <t>IRAP - 24H - 6%</t>
  </si>
  <si>
    <t>BD108</t>
  </si>
  <si>
    <t>36RN</t>
  </si>
  <si>
    <t>B/G+</t>
  </si>
  <si>
    <t>Benzo-gui-perileno - 20.6%</t>
  </si>
  <si>
    <t>"MSM - 24h  - 0%
MSM - 48h - 0%
IRAP - 24h - 0%
IRAP - 48h - 0%"</t>
  </si>
  <si>
    <t>BD109</t>
  </si>
  <si>
    <t>1LAL</t>
  </si>
  <si>
    <t>areia contaminada com petróleo (AL)</t>
  </si>
  <si>
    <t>Bacilos/G+</t>
  </si>
  <si>
    <t>Bacillus (altitudines/pumilis)</t>
  </si>
  <si>
    <t>PP - 36.39%; PL - 55%; hexacos - 19.33%; pireno - 19.5%; gasolina - 44.6%</t>
  </si>
  <si>
    <t>IRAP 24h -46%</t>
  </si>
  <si>
    <t>BD110</t>
  </si>
  <si>
    <t>3LAL</t>
  </si>
  <si>
    <t>Bacillus (licheniforms)</t>
  </si>
  <si>
    <t>Bacillus licheniformis 99%</t>
  </si>
  <si>
    <t>PP - 53.15%; PL - 47.22%; hexacos - 21.66%; pireno - 19.1%; gasolina - 44.6%</t>
  </si>
  <si>
    <t>IRAP 24h -44%</t>
  </si>
  <si>
    <t>positivo</t>
  </si>
  <si>
    <t>BD111</t>
  </si>
  <si>
    <t>4LAL</t>
  </si>
  <si>
    <t>Paenibacillus</t>
  </si>
  <si>
    <t>Bacillus circulans</t>
  </si>
  <si>
    <t>PP - 56.39%; PL - 63.94%; hexacos - 30.33%; pireno - 16.5%; gasolina - 50.8%</t>
  </si>
  <si>
    <t>IRAP 24h -69%</t>
  </si>
  <si>
    <t>BD113</t>
  </si>
  <si>
    <t>7LRN</t>
  </si>
  <si>
    <t>B/G-</t>
  </si>
  <si>
    <t>Serratia (nematodiphila)</t>
  </si>
  <si>
    <t>Serratia marcescens 99%</t>
  </si>
  <si>
    <t>BD114</t>
  </si>
  <si>
    <t>8LRN</t>
  </si>
  <si>
    <t>areia contaminada com petróleo RN</t>
  </si>
  <si>
    <t>Cocus/G+</t>
  </si>
  <si>
    <t>Staphlococcus (pasteuri)</t>
  </si>
  <si>
    <t>IRAP 24h - 28%</t>
  </si>
  <si>
    <t>BD115</t>
  </si>
  <si>
    <t>9LRN</t>
  </si>
  <si>
    <t>C/G+</t>
  </si>
  <si>
    <t>IRAP 24h - 45%</t>
  </si>
  <si>
    <t>BD116</t>
  </si>
  <si>
    <t>10LRN</t>
  </si>
  <si>
    <t>Staphlococcus (warneri)</t>
  </si>
  <si>
    <t>Staphylococcus warneri (90%)</t>
  </si>
  <si>
    <t>IRAP 24h -55%</t>
  </si>
  <si>
    <t>BD117</t>
  </si>
  <si>
    <t>11LRN</t>
  </si>
  <si>
    <t>C/G-</t>
  </si>
  <si>
    <t>Micrococcus luteus</t>
  </si>
  <si>
    <t>Micrococcus luteus 96%</t>
  </si>
  <si>
    <t>IRAP 24h -45%</t>
  </si>
  <si>
    <t>BD118</t>
  </si>
  <si>
    <t>12LRN</t>
  </si>
  <si>
    <t>IRAP 24h -19%</t>
  </si>
  <si>
    <t>BD119</t>
  </si>
  <si>
    <t>14LRN</t>
  </si>
  <si>
    <t>IRAP 24h -37%</t>
  </si>
  <si>
    <t>BD120</t>
  </si>
  <si>
    <t>15LRN</t>
  </si>
  <si>
    <t>Bacillus (subtitlis)</t>
  </si>
  <si>
    <t>PP - 60%; PL - 64.7%; hexacos - 39.33%; pireno - 124.16%; gasolina - 57.33%</t>
  </si>
  <si>
    <t>BD121</t>
  </si>
  <si>
    <t>16LRN</t>
  </si>
  <si>
    <t>Bacillus paralicheniforms</t>
  </si>
  <si>
    <t>PP - 54.03%; PL - 57.95%; hexacos - 33.33%; pireno - 32.83%; gasolina - 59.6%</t>
  </si>
  <si>
    <t xml:space="preserve">IRAP 24h- 52%  MSM24h - 49% </t>
  </si>
  <si>
    <t>BD122</t>
  </si>
  <si>
    <t>18BCoBAL</t>
  </si>
  <si>
    <t>CoBAL (consórcio BH amostra derramamento Alagoas)</t>
  </si>
  <si>
    <t>Petróleo pesado 54.1%, petróleo leve 58.04%, hexacosano, pireno 61.65%</t>
  </si>
  <si>
    <t>LB 24h: 3.5 cm² / negativo (7 dias, BH+ pp)</t>
  </si>
  <si>
    <t>LB 24h - 52.12% / negativo (7 dias, BH+ pp)</t>
  </si>
  <si>
    <t>BD123</t>
  </si>
  <si>
    <t>19LCoBAL</t>
  </si>
  <si>
    <t>Acinetobacter (baumannii)</t>
  </si>
  <si>
    <t>IRAP 24h -47%</t>
  </si>
  <si>
    <t>BD125</t>
  </si>
  <si>
    <t>21YCoBAL</t>
  </si>
  <si>
    <t>IRAP 24h -48%</t>
  </si>
  <si>
    <t>BD126</t>
  </si>
  <si>
    <t>22LRN</t>
  </si>
  <si>
    <t>IRAP 24h- 48%</t>
  </si>
  <si>
    <t>BD127</t>
  </si>
  <si>
    <t>23GCoBRN</t>
  </si>
  <si>
    <t>CoBRN (consórcio BH amostra derramamento RN)</t>
  </si>
  <si>
    <t>Achromobacter</t>
  </si>
  <si>
    <t>Achromobacter spp. (90%)</t>
  </si>
  <si>
    <t xml:space="preserve">PP - 58.13%; PL - 64.48%; hexacosano - 26.16%; pireno - 30.16%; gasolina - 51.2%; Hexadecano - 39,14%; Tolueno - 23,85%; Naftaleno - 16,01%; Fenantreno - 21,95%; </t>
  </si>
  <si>
    <t>PP MSM 24h - 2,72 cm²; PL MSM 24h - 0,25; PP MSM 48h - 1,77 cm²; PL MSM 48h - 0,20; PP IRAP 24h - 1,77 cm²; PL IRAP 24h - 0,34; PP IRAP 48h - 0,72; PL IRAP 48h 0,54</t>
  </si>
  <si>
    <t>BD129</t>
  </si>
  <si>
    <t>26LCoLRN</t>
  </si>
  <si>
    <t>CoLRN (consórcio LB amostra derramamento RN)</t>
  </si>
  <si>
    <t>Bacillus (paralicheniforms)</t>
  </si>
  <si>
    <t>PP - 63.85%; PL - 62.74%; hexacos - 31.5%; pireno - 33.33%; gasolina - 56.66%</t>
  </si>
  <si>
    <t>IRAP 24h -53%
 MSM 48h - 45%</t>
  </si>
  <si>
    <t>BD130</t>
  </si>
  <si>
    <t>27LCoLRN</t>
  </si>
  <si>
    <t>Bacillus (haynesii)</t>
  </si>
  <si>
    <t>PP - 49.19%; PL - 48.8%; hexacos - 15.66%; pireno - 21.33%; gasolina - 43.86%</t>
  </si>
  <si>
    <t>IRAP 24h -58%
 MSM 24h - 48%</t>
  </si>
  <si>
    <t>BD131</t>
  </si>
  <si>
    <t>28YCoLRN</t>
  </si>
  <si>
    <t>IRAP 24h -34%</t>
  </si>
  <si>
    <t>BD132</t>
  </si>
  <si>
    <t>29YCoLRN</t>
  </si>
  <si>
    <t>B/G+ end</t>
  </si>
  <si>
    <t>Bacillus (pumilus)</t>
  </si>
  <si>
    <t>Bacillus pumilus (99%)</t>
  </si>
  <si>
    <t>PP - 60.49%; PL - 62.85%; hexacos - 34.85%; pireno - 27.33%; gasolina - 56.13%</t>
  </si>
  <si>
    <t>IRAP 24h -15%</t>
  </si>
  <si>
    <t>BD133</t>
  </si>
  <si>
    <t>30YCoLRN</t>
  </si>
  <si>
    <t>IRAP 24h -51%</t>
  </si>
  <si>
    <t>BD134</t>
  </si>
  <si>
    <t>39LRN</t>
  </si>
  <si>
    <t>Bacillus (amyloliquefaciens)</t>
  </si>
  <si>
    <t>PP - 60.22%; PL - 63.5%; hexacos - 24.5%; pireno - 30%; gasolina - 56.13%</t>
  </si>
  <si>
    <t>IRAP 24h -35%</t>
  </si>
  <si>
    <t>BD135</t>
  </si>
  <si>
    <t>43LRN</t>
  </si>
  <si>
    <t>Bacillus (sororensis)</t>
  </si>
  <si>
    <t>PP - 61.98%; PL - 50.98%; hexacos - 34.46%; pireno - 14.5%; gasolina - 51.2%</t>
  </si>
  <si>
    <t>IRAP 24h -41%</t>
  </si>
  <si>
    <t>BD137</t>
  </si>
  <si>
    <t>1B</t>
  </si>
  <si>
    <t>Consórcio BH (Berg)</t>
  </si>
  <si>
    <t>Brevibacillus</t>
  </si>
  <si>
    <t>Brevibacillus brevis</t>
  </si>
  <si>
    <t>Brevibacillus brevis 99%</t>
  </si>
  <si>
    <t xml:space="preserve">pireno 29,46%; hexacosano 31,61%; pet pesado 51,06%; </t>
  </si>
  <si>
    <t>LB 24h - 71%
IRAP 24h - 69%, IRAP 48h 70%, IRAP 72h 74%; MSM 24h0%, MSM48h 33%, MSM 72h 25%</t>
  </si>
  <si>
    <t>BD138</t>
  </si>
  <si>
    <t>2B</t>
  </si>
  <si>
    <t>Corynebacterium</t>
  </si>
  <si>
    <t>pireno        28,33
hexacosano        20,66
PP        51,92
PL        59,25
gasolina        50,13</t>
  </si>
  <si>
    <t>BD139</t>
  </si>
  <si>
    <t>3B</t>
  </si>
  <si>
    <t>pireno 34,47%; hexacosano 42,5%; pet pesado 56,27%;</t>
  </si>
  <si>
    <t>LB 24h - 69%; IRAP 24h 65%, IRAP 48 e 72h 70%, MSM 24h 37%, MSM 48h 45%
MSM 72h - 57%</t>
  </si>
  <si>
    <t>BD140</t>
  </si>
  <si>
    <t>4B</t>
  </si>
  <si>
    <t>pireno        28,20
hexacosano        31,72
PP        33,66
PL        43,46
gasolina        52,40
gasolina aditivada        52,03
Diesel        33,29</t>
  </si>
  <si>
    <t>BD141</t>
  </si>
  <si>
    <t>5B</t>
  </si>
  <si>
    <t>pireno        13,88
hexacosano        15,33
PP        61,49
PL        61,86
gasolina        45,07
gasolina aditivada        26,34
Diesel        33,36</t>
  </si>
  <si>
    <t>LB 24h - 69%
MSM 72h - 51%</t>
  </si>
  <si>
    <t>BD142</t>
  </si>
  <si>
    <t>MA1</t>
  </si>
  <si>
    <t>Microcosmo petróleo (ASW)
método 1 - ver na aba</t>
  </si>
  <si>
    <t>Salinicola tamaricis</t>
  </si>
  <si>
    <t>Benzo-e-pireno - 24.8%, Benzo-gui-perileno - 36.0%</t>
  </si>
  <si>
    <t xml:space="preserve">Fenantreno </t>
  </si>
  <si>
    <t>IRAP - 24H - 13%</t>
  </si>
  <si>
    <t>BD143</t>
  </si>
  <si>
    <t>MA2</t>
  </si>
  <si>
    <t>Microcosmo petróleo (ASW)</t>
  </si>
  <si>
    <t>Bacillus aerius</t>
  </si>
  <si>
    <t>B. stratosphericus</t>
  </si>
  <si>
    <t>Benzo-gui-perileno - 86.9%</t>
  </si>
  <si>
    <t>IRAP - 24H - 56%</t>
  </si>
  <si>
    <t>BD144</t>
  </si>
  <si>
    <t>MA3</t>
  </si>
  <si>
    <t>Cellulomonas sp.</t>
  </si>
  <si>
    <t>Cellulomonas</t>
  </si>
  <si>
    <t>Feito -JÙLIA (ADD DADOS) Benzo-e-pireno - 23.9%, Benzo-gui-perileno - 5.9%</t>
  </si>
  <si>
    <t>IRAP - 24H - 48%</t>
  </si>
  <si>
    <t>BD145</t>
  </si>
  <si>
    <t>MA4</t>
  </si>
  <si>
    <t>Tistrella sp./ mobilis</t>
  </si>
  <si>
    <t>Tistrella mobilis</t>
  </si>
  <si>
    <t>Pseudomonas fluorescens 98%</t>
  </si>
  <si>
    <t>Feito -JÙLIA (ADD DADOS) Fenantreno - 29.5%, Benzo-e-pireno - 50.8%, Benzo-gui-perileno - 61.7%</t>
  </si>
  <si>
    <t>MSM - 24h  -0%
MSM - 48h - 0%
IRAP - 24h - 16,7%
IRAP - 48h - 21,43%</t>
  </si>
  <si>
    <t>BD146</t>
  </si>
  <si>
    <t>MA5</t>
  </si>
  <si>
    <t>Bacillus sp./ vietnamensis</t>
  </si>
  <si>
    <t>BD147</t>
  </si>
  <si>
    <t>MA6</t>
  </si>
  <si>
    <t>Shewanella sp.</t>
  </si>
  <si>
    <t>Celullomnoas</t>
  </si>
  <si>
    <t>Fenantreno - 13.4%, Benzo-e-pireno - 56.8%, Benzo-gui-perileno - 32.0%</t>
  </si>
  <si>
    <t>IRAP - 24H - 39%</t>
  </si>
  <si>
    <t>BD148</t>
  </si>
  <si>
    <t>MA7</t>
  </si>
  <si>
    <t>Stutzerimonas stutizeri/ Pseudomonas stutzeri</t>
  </si>
  <si>
    <t>Fenantreno - 25.0%, Benzo-e-pireno - 41.1%, 43.8%</t>
  </si>
  <si>
    <t>IRAP - 24H - 21%</t>
  </si>
  <si>
    <t>BD149</t>
  </si>
  <si>
    <t>MA8</t>
  </si>
  <si>
    <t>positiva</t>
  </si>
  <si>
    <t>Virgibacillus sp</t>
  </si>
  <si>
    <t>Hexadecano - 33,49%, Hexacosano - 1,76%, Naftaleno - 15,48%, PL - 66,55%, PP - 77,57%</t>
  </si>
  <si>
    <t>Tolueno, pireno e fenantreno</t>
  </si>
  <si>
    <t>PP MSM 24h - 0; PL MSM 24h - 0; PP MSM 48h - 1,39 cm²; PL MSM 48h - 0,13 cm²; PP IRAP 24h - 0,17 cm²; PL IRAP 24h - 0; PP IRAP 48h - 0,79 cm²; PL IRAP 48h 0,42 cm²</t>
  </si>
  <si>
    <t>IRAP - 24H - 62%</t>
  </si>
  <si>
    <t>BD150</t>
  </si>
  <si>
    <t>MA9</t>
  </si>
  <si>
    <t>BD151</t>
  </si>
  <si>
    <t>MA10.A</t>
  </si>
  <si>
    <t>negativa</t>
  </si>
  <si>
    <t>BD152</t>
  </si>
  <si>
    <t>MA11.A</t>
  </si>
  <si>
    <t>l</t>
  </si>
  <si>
    <t>MSM - 24h  -0%
MSM - 48h - 0%
IRAP - 24h - 38,1%
IRAP - 48h - 61,9%</t>
  </si>
  <si>
    <t>BD153</t>
  </si>
  <si>
    <t>MA11.B</t>
  </si>
  <si>
    <t>BD154</t>
  </si>
  <si>
    <t>MA12.B</t>
  </si>
  <si>
    <t>variável/positiva</t>
  </si>
  <si>
    <t>Rossellomorea sp. (G variable)/ Bacillus sp. (G+)</t>
  </si>
  <si>
    <t>BD155</t>
  </si>
  <si>
    <t>MA12.C</t>
  </si>
  <si>
    <t>Halomonas sp.</t>
  </si>
  <si>
    <t>BD156</t>
  </si>
  <si>
    <t>MA13</t>
  </si>
  <si>
    <t>Stutzerimonas balearica/ sp.</t>
  </si>
  <si>
    <t>Benzo-e-pireno - 35.0%</t>
  </si>
  <si>
    <t>Benzo-gui-perileno</t>
  </si>
  <si>
    <t>BD157</t>
  </si>
  <si>
    <t>MA14</t>
  </si>
  <si>
    <t>BD158</t>
  </si>
  <si>
    <t>MA15</t>
  </si>
  <si>
    <t>Salinicola</t>
  </si>
  <si>
    <t>MSM - 24h  -57,14%
MSM - 48h - 61,9%
IRAP - 24h - 38,1%
IRAP - 48h - 54,76%</t>
  </si>
  <si>
    <t>BD159</t>
  </si>
  <si>
    <t>MA16</t>
  </si>
  <si>
    <t>BD160</t>
  </si>
  <si>
    <t>MA17</t>
  </si>
  <si>
    <t>Benzo-gui-perileno - 34.6%</t>
  </si>
  <si>
    <t>BD161</t>
  </si>
  <si>
    <t>MA18</t>
  </si>
  <si>
    <t>Rossellomorea</t>
  </si>
  <si>
    <t>BD162</t>
  </si>
  <si>
    <t>MA19</t>
  </si>
  <si>
    <t>Benzo-gui-perileno - 87.9%</t>
  </si>
  <si>
    <t>BD163</t>
  </si>
  <si>
    <t>MA20</t>
  </si>
  <si>
    <t>Priestia arybhattai/ Bacillus arybhattai</t>
  </si>
  <si>
    <t>Bacillus megaterium</t>
  </si>
  <si>
    <t>Bacillus megaterium 97%</t>
  </si>
  <si>
    <t>BD164</t>
  </si>
  <si>
    <t>MA21</t>
  </si>
  <si>
    <t>BD165</t>
  </si>
  <si>
    <t>MA22</t>
  </si>
  <si>
    <t>Bacillus paralicheniformis/ sp.</t>
  </si>
  <si>
    <t>Bacillus paralicheniformis</t>
  </si>
  <si>
    <t>BD166</t>
  </si>
  <si>
    <t>MA23</t>
  </si>
  <si>
    <t>Bacillus arybhattai/ megaterium</t>
  </si>
  <si>
    <t>Bacillus megaterium 99%</t>
  </si>
  <si>
    <t>BD167</t>
  </si>
  <si>
    <t>MA24</t>
  </si>
  <si>
    <t>Morfologia</t>
  </si>
  <si>
    <t>Nome LBMG</t>
  </si>
  <si>
    <t>Cepa</t>
  </si>
  <si>
    <t>Colônia</t>
  </si>
  <si>
    <t>Sequenc. 16S</t>
  </si>
  <si>
    <t>Genoma total</t>
  </si>
  <si>
    <t>Forma</t>
  </si>
  <si>
    <t xml:space="preserve">Borda </t>
  </si>
  <si>
    <t>transparencia</t>
  </si>
  <si>
    <t>Brilho</t>
  </si>
  <si>
    <t>Cor</t>
  </si>
  <si>
    <t>Texttura</t>
  </si>
  <si>
    <t>elevação</t>
  </si>
  <si>
    <t>Consistência</t>
  </si>
  <si>
    <t>Inrregular</t>
  </si>
  <si>
    <t>Ondulada</t>
  </si>
  <si>
    <t>Opaca/trasparete</t>
  </si>
  <si>
    <t>S/</t>
  </si>
  <si>
    <t>Branca</t>
  </si>
  <si>
    <t>Rugosa</t>
  </si>
  <si>
    <t>Umbilicada</t>
  </si>
  <si>
    <t>Mucoide</t>
  </si>
  <si>
    <t>Enterobacter asburiae</t>
  </si>
  <si>
    <t>Klebsiella pneumoniae</t>
  </si>
  <si>
    <t>Klebsiella_pneumoniae</t>
  </si>
  <si>
    <t>Micrococcus_luteus</t>
  </si>
  <si>
    <t>Dermacoccus_nishinomiyaensis</t>
  </si>
  <si>
    <t>Circular</t>
  </si>
  <si>
    <t>Inteira</t>
  </si>
  <si>
    <t>Opaca</t>
  </si>
  <si>
    <t>C/</t>
  </si>
  <si>
    <t>Laranja</t>
  </si>
  <si>
    <t>Lisa</t>
  </si>
  <si>
    <t>Plana</t>
  </si>
  <si>
    <t>Suave</t>
  </si>
  <si>
    <t xml:space="preserve">Rothia kristinae </t>
  </si>
  <si>
    <t>Opaca com trasparencia</t>
  </si>
  <si>
    <t>BD44</t>
  </si>
  <si>
    <t>BD45</t>
  </si>
  <si>
    <t>OPaca</t>
  </si>
  <si>
    <t>Piguimentada</t>
  </si>
  <si>
    <t>Trasparente</t>
  </si>
  <si>
    <t>Bege</t>
  </si>
  <si>
    <t>BD64</t>
  </si>
  <si>
    <t>CIrcular</t>
  </si>
  <si>
    <t>Convexa</t>
  </si>
  <si>
    <t>FIlamentosa</t>
  </si>
  <si>
    <t>LIsa</t>
  </si>
  <si>
    <t>Lobula</t>
  </si>
  <si>
    <t>?</t>
  </si>
  <si>
    <t>Dura</t>
  </si>
  <si>
    <t>Bacillus stratosphericus</t>
  </si>
  <si>
    <t>Bacillus licheniforms</t>
  </si>
  <si>
    <t>Paenibacillus sp.</t>
  </si>
  <si>
    <t>BD112</t>
  </si>
  <si>
    <t>Serratia nematodiphila</t>
  </si>
  <si>
    <t>Staphlococcus pasteuri</t>
  </si>
  <si>
    <t>Staphlococcus warneri</t>
  </si>
  <si>
    <t>Bacillus rogusus</t>
  </si>
  <si>
    <t>BD124</t>
  </si>
  <si>
    <t>Achromobacter sp.</t>
  </si>
  <si>
    <t>Bacillus licheniforms,</t>
  </si>
  <si>
    <t>BD136</t>
  </si>
  <si>
    <t>Consórcios indefinidos</t>
  </si>
  <si>
    <t>Amostra bruta de origem</t>
  </si>
  <si>
    <t>Taxonomia shotgun</t>
  </si>
  <si>
    <t>Dcpip qualitativo</t>
  </si>
  <si>
    <t>CoSqG</t>
  </si>
  <si>
    <t xml:space="preserve">Feito </t>
  </si>
  <si>
    <t>MG-rast</t>
  </si>
  <si>
    <t>Petróleo, gasolina,diesel, azeite de oliva, oléo de soja, hexadecano, xileno, tolueno, querosene</t>
  </si>
  <si>
    <t>CoSqGCO2</t>
  </si>
  <si>
    <t>consórcio CoSqG submetido ao CO2</t>
  </si>
  <si>
    <t xml:space="preserve"> CO2</t>
  </si>
  <si>
    <t>CoSqYCO2</t>
  </si>
  <si>
    <t>consórcio CoSqY submetido ao CO2</t>
  </si>
  <si>
    <t>CoSqBCO2</t>
  </si>
  <si>
    <t>consórcio CoSqB submetido ao CO2</t>
  </si>
  <si>
    <t>SaqGCO2</t>
  </si>
  <si>
    <t>SaqLBCO2</t>
  </si>
  <si>
    <t>Drill cutting 42</t>
  </si>
  <si>
    <t>Alaine</t>
  </si>
  <si>
    <t>Resíduo de perfuração - mossoró</t>
  </si>
  <si>
    <t>IMG</t>
  </si>
  <si>
    <t xml:space="preserve">Petróleo, hexano, hexadecano, diesel, querosene </t>
  </si>
  <si>
    <t>Drill cutting 43</t>
  </si>
  <si>
    <t>R1</t>
  </si>
  <si>
    <t>Onshore 2 (1053-1056m)</t>
  </si>
  <si>
    <t>IMG/MG-Rast</t>
  </si>
  <si>
    <t>Petróleo</t>
  </si>
  <si>
    <t>ok</t>
  </si>
  <si>
    <t>Onshore 2 (966 - 972m)</t>
  </si>
  <si>
    <t>R3</t>
  </si>
  <si>
    <t>Onshore 2(966 - 972m)</t>
  </si>
  <si>
    <t>não realizado</t>
  </si>
  <si>
    <t>R4</t>
  </si>
  <si>
    <t>Onshore 2(1053 -1056m0</t>
  </si>
  <si>
    <t>AP1</t>
  </si>
  <si>
    <t>30 °0</t>
  </si>
  <si>
    <t>30 °C</t>
  </si>
  <si>
    <t>MG-Rast</t>
  </si>
  <si>
    <t>PSBH</t>
  </si>
  <si>
    <t>Offshore 1</t>
  </si>
  <si>
    <t>PSCG</t>
  </si>
  <si>
    <t>PSBHCO2</t>
  </si>
  <si>
    <t>PSCGCO2</t>
  </si>
  <si>
    <t>AP2BH</t>
  </si>
  <si>
    <t>AP2</t>
  </si>
  <si>
    <t>AP3BH</t>
  </si>
  <si>
    <t>AP3</t>
  </si>
  <si>
    <t>adicionar uma triplicata em cada coluna</t>
  </si>
  <si>
    <t>BANCO</t>
  </si>
  <si>
    <t>Estimativa degradação PP (%)</t>
  </si>
  <si>
    <t>Desvio padrão</t>
  </si>
  <si>
    <t>média 1</t>
  </si>
  <si>
    <t>média 2</t>
  </si>
  <si>
    <t>média 3</t>
  </si>
  <si>
    <t>Bruto PP</t>
  </si>
  <si>
    <t>Controle PP</t>
  </si>
  <si>
    <t>Estimativa degradação PL (%)</t>
  </si>
  <si>
    <t>Média 1</t>
  </si>
  <si>
    <t>Média 2</t>
  </si>
  <si>
    <t>Média 3</t>
  </si>
  <si>
    <t>Bruto PL</t>
  </si>
  <si>
    <t>Controle PL</t>
  </si>
  <si>
    <t>Estimativa degradação Pireno(%)</t>
  </si>
  <si>
    <t>Bruto Pireno</t>
  </si>
  <si>
    <t>controle Pireno</t>
  </si>
  <si>
    <t>Estimativa degradação hexacosano (%)</t>
  </si>
  <si>
    <t>Bruto Hexacosano</t>
  </si>
  <si>
    <t>Controle Hexacosano</t>
  </si>
  <si>
    <t>Estimativa degradação benzo-e-pireno(%)</t>
  </si>
  <si>
    <t>(triplicata técnica)
Bruto Benzo-e-pireno</t>
  </si>
  <si>
    <t>Controle Benzo-e-pireno</t>
  </si>
  <si>
    <t>obs</t>
  </si>
  <si>
    <t>Estimativa degradação benzo-gui-perileno(%)</t>
  </si>
  <si>
    <t>(triplicata técnica)
Bruto Benzo-gui-perileno</t>
  </si>
  <si>
    <t>Controle Benzo-gui-perileno</t>
  </si>
  <si>
    <t>26RN</t>
  </si>
  <si>
    <t>CN (0.095; 0.105; 0.110)</t>
  </si>
  <si>
    <t>CN (0.083; 0.075; 0.083; 0.073)</t>
  </si>
  <si>
    <t>CN (0.038; 0.040;0.038; 0.037)</t>
  </si>
  <si>
    <t>BD168</t>
  </si>
  <si>
    <t>MA29.1</t>
  </si>
  <si>
    <t>BD169</t>
  </si>
  <si>
    <t>MA29.2</t>
  </si>
  <si>
    <t>BD170</t>
  </si>
  <si>
    <t>MA30</t>
  </si>
  <si>
    <t xml:space="preserve"> IE24h (%) com meio IRAP</t>
  </si>
  <si>
    <t>emulsão IRAP 24h</t>
  </si>
  <si>
    <t>altura total da emulsão</t>
  </si>
  <si>
    <t>Dispersão  24h (cm²) IRAP</t>
  </si>
  <si>
    <t xml:space="preserve">Dispersão IRAP 24h </t>
  </si>
  <si>
    <t>média IE48h</t>
  </si>
  <si>
    <t>emulsão IRAP 48h</t>
  </si>
  <si>
    <t>média disp48h</t>
  </si>
  <si>
    <t xml:space="preserve">Dispersão IRAP 48h </t>
  </si>
  <si>
    <t>média IE72h</t>
  </si>
  <si>
    <t>emulsão IRAP 72h</t>
  </si>
  <si>
    <t>média disp72h</t>
  </si>
  <si>
    <t xml:space="preserve">Dispersão IRAP 72h </t>
  </si>
  <si>
    <t>controle positivo</t>
  </si>
  <si>
    <t>Petróleo Pesado</t>
  </si>
  <si>
    <t>Bactéria sem PP</t>
  </si>
  <si>
    <t>Petróleo Leve</t>
  </si>
  <si>
    <t>Bac sem PL</t>
  </si>
  <si>
    <t>DO inicial</t>
  </si>
  <si>
    <t>48h</t>
  </si>
  <si>
    <t>96h</t>
  </si>
  <si>
    <t>144h</t>
  </si>
  <si>
    <t>em andamento</t>
  </si>
  <si>
    <t>concluído</t>
  </si>
  <si>
    <t>responsaveis por fazer</t>
  </si>
  <si>
    <t>nome no banco</t>
  </si>
  <si>
    <t>Taxonomia</t>
  </si>
  <si>
    <t>taxonomia TYGS</t>
  </si>
  <si>
    <t>ANI</t>
  </si>
  <si>
    <t>DDH</t>
  </si>
  <si>
    <t>GGDC</t>
  </si>
  <si>
    <t>BioSurfDB</t>
  </si>
  <si>
    <t>antismash</t>
  </si>
  <si>
    <t>genoma circular</t>
  </si>
  <si>
    <t>arvore filogenética (autoMLST)</t>
  </si>
  <si>
    <t>patogenicidade (PATRIC)</t>
  </si>
  <si>
    <t>pangenoma</t>
  </si>
  <si>
    <t>sintenia</t>
  </si>
  <si>
    <t>Comparação de genes ortólogos</t>
  </si>
  <si>
    <t>perfil KEGG</t>
  </si>
  <si>
    <t>DCPIP quantitativo</t>
  </si>
  <si>
    <t>curva de crescimento em BH + PP (DO inicial 0,2)</t>
  </si>
  <si>
    <t>curva UFC</t>
  </si>
  <si>
    <t>ensaio de emulsificacao E24%</t>
  </si>
  <si>
    <t xml:space="preserve">ensaio de dispersao </t>
  </si>
  <si>
    <t>diferentes salinidades</t>
  </si>
  <si>
    <t>diferentes temperaturas</t>
  </si>
  <si>
    <t>diferentes pH</t>
  </si>
  <si>
    <t xml:space="preserve">extracao biossurfactante </t>
  </si>
  <si>
    <t xml:space="preserve">testes biossurfactantes extraidos </t>
  </si>
  <si>
    <t xml:space="preserve">testes imobilizacao quitosana </t>
  </si>
  <si>
    <t>Cromatografia gasosa</t>
  </si>
  <si>
    <t xml:space="preserve"> Citrobacter amalonaticus</t>
  </si>
  <si>
    <t>Douglas</t>
  </si>
  <si>
    <t>Samuel</t>
  </si>
  <si>
    <t xml:space="preserve"> Rothia kristinae</t>
  </si>
  <si>
    <t>Júlia/Belicia</t>
  </si>
  <si>
    <t xml:space="preserve">Belícia </t>
  </si>
  <si>
    <t>Belicia</t>
  </si>
  <si>
    <t>Júlia/Bia</t>
  </si>
  <si>
    <t xml:space="preserve">Júlia </t>
  </si>
  <si>
    <t>MC</t>
  </si>
  <si>
    <t>Sinara e Luciana</t>
  </si>
  <si>
    <t>Belicia/Júlia</t>
  </si>
  <si>
    <t>Belícia</t>
  </si>
  <si>
    <t>18BCoBal</t>
  </si>
  <si>
    <t>Bia</t>
  </si>
  <si>
    <t>Bacillus tropicus</t>
  </si>
  <si>
    <t>Dermacoccus nishinomiyaensis</t>
  </si>
  <si>
    <t>BY2a</t>
  </si>
  <si>
    <t>Nielly</t>
  </si>
  <si>
    <t>R2YPDAT1</t>
  </si>
  <si>
    <t>Daniel</t>
  </si>
  <si>
    <t xml:space="preserve">BD117 </t>
  </si>
  <si>
    <t xml:space="preserve">BD120 </t>
  </si>
  <si>
    <t xml:space="preserve">BD121  </t>
  </si>
  <si>
    <t xml:space="preserve">Achromobacter spp. </t>
  </si>
  <si>
    <t>Júlia/Daniel</t>
  </si>
  <si>
    <t xml:space="preserve">BD129 </t>
  </si>
  <si>
    <t>26LCORN</t>
  </si>
  <si>
    <t xml:space="preserve">BD132 </t>
  </si>
  <si>
    <t>29LCORN</t>
  </si>
  <si>
    <t>Bacillus velezensis</t>
  </si>
  <si>
    <t>Bacillus aryabhattai</t>
  </si>
  <si>
    <t>deposito concluido</t>
  </si>
  <si>
    <t>responsável do deposito NCBI</t>
  </si>
  <si>
    <t>Tipo de amostra</t>
  </si>
  <si>
    <t>localização</t>
  </si>
  <si>
    <t>Data da coleta</t>
  </si>
  <si>
    <t>responsável coleta</t>
  </si>
  <si>
    <t>data do isolamento</t>
  </si>
  <si>
    <t>responsável isolamento</t>
  </si>
  <si>
    <t>Data da montagem</t>
  </si>
  <si>
    <t>Método montagem</t>
  </si>
  <si>
    <t>versão</t>
  </si>
  <si>
    <t>responsável Montagem</t>
  </si>
  <si>
    <t>cobertura</t>
  </si>
  <si>
    <t>tecnologia de sequenciamento</t>
  </si>
  <si>
    <t>Genome Accession</t>
  </si>
  <si>
    <t>Júlia Firme Freitas</t>
  </si>
  <si>
    <t>Unicycler</t>
  </si>
  <si>
    <t>v0.4.8.0</t>
  </si>
  <si>
    <t>Illumina NexSeq</t>
  </si>
  <si>
    <t>consórcio BH da amostra de derramamento do AL</t>
  </si>
  <si>
    <t>17/11/2021</t>
  </si>
  <si>
    <t>Spades</t>
  </si>
  <si>
    <t>v3.15.3</t>
  </si>
  <si>
    <t>Ion Torrent</t>
  </si>
  <si>
    <t>JAOAQA000000000</t>
  </si>
  <si>
    <t>petróleo pré sal em presença de CO2</t>
  </si>
  <si>
    <t>25° 29' 25.0" S, 042° 46' 51.9" W</t>
  </si>
  <si>
    <t>22/02/2017</t>
  </si>
  <si>
    <t>Jesier Montezeli</t>
  </si>
  <si>
    <t>Kamilla Karla Silva Barbalho</t>
  </si>
  <si>
    <t>JAOAQB000000000</t>
  </si>
  <si>
    <t>petróleo pré sal em presença de CO3</t>
  </si>
  <si>
    <t>JAOAQC000000000</t>
  </si>
  <si>
    <t>petróleo pré sal em presença de CO4</t>
  </si>
  <si>
    <t>JAOAQD000000000</t>
  </si>
  <si>
    <t>petróleo pré sal em presença de CO5</t>
  </si>
  <si>
    <t>JAOAQE000000000</t>
  </si>
  <si>
    <t>consórcio SaqYCO2 do petróleo pré-sal empresença de CO2</t>
  </si>
  <si>
    <t>JAOAQF000000000</t>
  </si>
  <si>
    <t>água de produção 2</t>
  </si>
  <si>
    <t>10°54'40.0"S 37°04'18.0"W</t>
  </si>
  <si>
    <t>Flávio Lucena</t>
  </si>
  <si>
    <t>Jenielly de Noronha Fereira de Castro</t>
  </si>
  <si>
    <t>v3.14.0</t>
  </si>
  <si>
    <t>JANJEP000000000</t>
  </si>
  <si>
    <t>Nunes</t>
  </si>
  <si>
    <t>água de produção ETE da Petrobras (UO – RNCE) localizada no Município de Guamaré-RN</t>
  </si>
  <si>
    <t>jul. de 2015</t>
  </si>
  <si>
    <t>José Wagner A. Garrido</t>
  </si>
  <si>
    <t>Rita de Cassia Silva Portela</t>
  </si>
  <si>
    <t>JANGFK000000000</t>
  </si>
  <si>
    <t>Marbella</t>
  </si>
  <si>
    <t>Maria Beatriz Mesquita Cansação Felipe</t>
  </si>
  <si>
    <t>consórcio CoSqY petróleo pré sal</t>
  </si>
  <si>
    <t>17/11/2017</t>
  </si>
  <si>
    <t>JANJEQ000000000</t>
  </si>
  <si>
    <t>petróleo pré sal</t>
  </si>
  <si>
    <t>21/11/2017</t>
  </si>
  <si>
    <t>CoLRN (consórcio LB amostra areia contaminada com petróleo RN)</t>
  </si>
  <si>
    <t>Água de Produção 1</t>
  </si>
  <si>
    <t>15/10/2015</t>
  </si>
  <si>
    <t xml:space="preserve">JANGFM000000000
</t>
  </si>
  <si>
    <t>JANGFN000000000</t>
  </si>
  <si>
    <t>consórcio BH da agua de produção 1</t>
  </si>
  <si>
    <t>Illumina iseq</t>
  </si>
  <si>
    <t>JAOTNO000000000</t>
  </si>
  <si>
    <t>JAOTNN000000000</t>
  </si>
  <si>
    <t>consórcio BH da agua de produção 0</t>
  </si>
  <si>
    <t>JANJER000000000</t>
  </si>
  <si>
    <t>consórcio CoSqB petróleo pré sal</t>
  </si>
  <si>
    <t>JANGFO000000000</t>
  </si>
  <si>
    <t>água de produção 3</t>
  </si>
  <si>
    <t>PRJNA720409</t>
  </si>
  <si>
    <t>JANGFL000000000</t>
  </si>
  <si>
    <t>SAMN38063308</t>
  </si>
  <si>
    <t>SAMN29152390</t>
  </si>
  <si>
    <t>R2YPDAT</t>
  </si>
  <si>
    <t>consórcio R2 da amostra Onshore 2 (966 - 972m)</t>
  </si>
  <si>
    <t>10° 91' 11.0'' S 37° 07' 16.0'' W  Latitude: -10.9111099; Longitude:-37.0716705</t>
  </si>
  <si>
    <t>20/05/2019</t>
  </si>
  <si>
    <t>Wybemberg José De Araújo</t>
  </si>
  <si>
    <t>R2 (aline)</t>
  </si>
  <si>
    <t>05° 11′ 16.0″ S de latitude e 37°20′38″W de longitude). -5.18777778 lat -37.34388889 long</t>
  </si>
  <si>
    <t>25/05/2016</t>
  </si>
  <si>
    <t>Aline Cardoso</t>
  </si>
  <si>
    <t>SAMN38060892</t>
  </si>
  <si>
    <t xml:space="preserve">areia contaminada com petróleo (RN) </t>
  </si>
  <si>
    <t>areia contaminada com petróleo (RN)</t>
  </si>
  <si>
    <t>Rothia kristinae</t>
  </si>
  <si>
    <t>JANJES000000000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</si>
</sst>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yyyy\-mm\-dd"/>
    <numFmt numFmtId="166" formatCode="m/d/yyyy"/>
  </numFmts>
  <fonts count="50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231F20"/>
      <name val="Arial"/>
    </font>
    <font>
      <b/>
      <i/>
      <sz val="10"/>
      <name val="Arial"/>
    </font>
    <font>
      <b/>
      <sz val="10"/>
      <color rgb="FF231F2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i/>
      <sz val="10"/>
      <name val="Arial"/>
    </font>
    <font>
      <sz val="8"/>
      <color rgb="FF000000"/>
      <name val="&quot;Arial&quot;"/>
    </font>
    <font>
      <sz val="10"/>
      <color rgb="FF000000"/>
      <name val="Arial"/>
    </font>
    <font>
      <b/>
      <i/>
      <sz val="10"/>
      <color rgb="FF000000"/>
      <name val="Arial"/>
    </font>
    <font>
      <i/>
      <sz val="10"/>
      <color rgb="FFFF0000"/>
      <name val="Arial"/>
    </font>
    <font>
      <i/>
      <sz val="8"/>
      <color rgb="FF000000"/>
      <name val="Arial"/>
    </font>
    <font>
      <sz val="10"/>
      <name val="Arial"/>
    </font>
    <font>
      <i/>
      <sz val="8"/>
      <color rgb="FFFF0000"/>
      <name val="Arial"/>
    </font>
    <font>
      <sz val="10"/>
      <color rgb="FF000000"/>
      <name val="&quot;Arial&quot;"/>
    </font>
    <font>
      <i/>
      <sz val="10"/>
      <color rgb="FF231F20"/>
      <name val="Arial"/>
    </font>
    <font>
      <b/>
      <sz val="10"/>
      <name val="Liberation Serif"/>
    </font>
    <font>
      <i/>
      <sz val="10"/>
      <name val="Liberation Serif"/>
    </font>
    <font>
      <i/>
      <sz val="10"/>
      <name val="&quot;Liberation Sans&quot;"/>
    </font>
    <font>
      <sz val="10"/>
      <name val="Times New Roman"/>
    </font>
    <font>
      <b/>
      <sz val="1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0"/>
      <name val="Times New Roman"/>
    </font>
    <font>
      <sz val="10"/>
      <color rgb="FF231F20"/>
      <name val="Times New Roman"/>
    </font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strike/>
      <sz val="9"/>
      <color rgb="FF000000"/>
      <name val="Arial"/>
    </font>
    <font>
      <strike/>
      <sz val="10"/>
      <color rgb="FFFF0000"/>
      <name val="Arial"/>
    </font>
    <font>
      <strike/>
      <sz val="11"/>
      <color rgb="FFFF0000"/>
      <name val="Calibri"/>
    </font>
    <font>
      <b/>
      <sz val="11"/>
      <color rgb="FF000000"/>
      <name val="Calibri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2"/>
      <color rgb="FF444F59"/>
      <name val="Times New Roman"/>
    </font>
    <font>
      <sz val="10"/>
      <name val="Arial"/>
    </font>
    <font>
      <b/>
      <sz val="10"/>
      <name val="Arial"/>
    </font>
    <font>
      <b/>
      <sz val="11"/>
      <name val="Calibri"/>
    </font>
    <font>
      <b/>
      <sz val="10"/>
      <color rgb="FF000000"/>
      <name val="Arial"/>
    </font>
    <font>
      <sz val="10"/>
      <color rgb="FF000000"/>
      <name val="&quot;Times New Roman&quot;"/>
    </font>
    <font>
      <sz val="10"/>
      <name val="Arial"/>
    </font>
    <font>
      <sz val="12"/>
      <color rgb="FF212121"/>
      <name val="Roboto"/>
    </font>
    <font>
      <sz val="10"/>
      <name val="Roboto"/>
    </font>
    <font>
      <u/>
      <sz val="10"/>
      <color rgb="FF0000FF"/>
      <name val="Arial"/>
    </font>
  </fonts>
  <fills count="2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9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9" fillId="0" borderId="0" xfId="0" applyFont="1"/>
    <xf numFmtId="0" fontId="7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3" fillId="5" borderId="0" xfId="0" applyFont="1" applyFill="1" applyAlignment="1">
      <alignment horizontal="center" vertical="top"/>
    </xf>
    <xf numFmtId="0" fontId="11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/>
    <xf numFmtId="0" fontId="1" fillId="6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49" fontId="2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wrapText="1"/>
    </xf>
    <xf numFmtId="0" fontId="14" fillId="5" borderId="0" xfId="0" applyFont="1" applyFill="1"/>
    <xf numFmtId="0" fontId="2" fillId="7" borderId="0" xfId="0" applyFont="1" applyFill="1" applyAlignment="1">
      <alignment horizontal="center" vertical="top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5" fillId="5" borderId="0" xfId="0" applyFont="1" applyFill="1" applyAlignment="1">
      <alignment horizontal="center" wrapText="1"/>
    </xf>
    <xf numFmtId="49" fontId="2" fillId="5" borderId="0" xfId="0" applyNumberFormat="1" applyFont="1" applyFill="1" applyAlignment="1">
      <alignment horizontal="center" wrapText="1"/>
    </xf>
    <xf numFmtId="0" fontId="3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6" fillId="0" borderId="0" xfId="0" applyFont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8" fillId="0" borderId="0" xfId="0" applyFont="1" applyAlignment="1">
      <alignment horizontal="center" wrapText="1"/>
    </xf>
    <xf numFmtId="0" fontId="16" fillId="0" borderId="0" xfId="0" applyFont="1"/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19" fillId="5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0" fillId="4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8" borderId="0" xfId="0" applyFont="1" applyFill="1" applyAlignment="1">
      <alignment horizontal="center" wrapText="1"/>
    </xf>
    <xf numFmtId="0" fontId="22" fillId="8" borderId="0" xfId="0" applyFont="1" applyFill="1" applyAlignment="1">
      <alignment horizontal="center"/>
    </xf>
    <xf numFmtId="0" fontId="23" fillId="0" borderId="6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1" fillId="0" borderId="7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49" fontId="26" fillId="0" borderId="0" xfId="0" applyNumberFormat="1" applyFont="1" applyAlignment="1">
      <alignment horizontal="center" wrapText="1"/>
    </xf>
    <xf numFmtId="0" fontId="25" fillId="4" borderId="0" xfId="0" applyFont="1" applyFill="1" applyAlignment="1">
      <alignment horizontal="center" vertical="top" wrapText="1"/>
    </xf>
    <xf numFmtId="0" fontId="26" fillId="5" borderId="0" xfId="0" applyFont="1" applyFill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49" fontId="26" fillId="5" borderId="0" xfId="0" applyNumberFormat="1" applyFont="1" applyFill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 wrapText="1"/>
    </xf>
    <xf numFmtId="49" fontId="26" fillId="5" borderId="0" xfId="0" applyNumberFormat="1" applyFont="1" applyFill="1" applyAlignment="1">
      <alignment horizontal="center" wrapText="1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 wrapText="1"/>
    </xf>
    <xf numFmtId="0" fontId="26" fillId="5" borderId="0" xfId="0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0" fillId="9" borderId="0" xfId="0" applyFill="1" applyAlignment="1">
      <alignment horizontal="center" wrapText="1"/>
    </xf>
    <xf numFmtId="0" fontId="6" fillId="9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9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6" fillId="9" borderId="0" xfId="0" applyFont="1" applyFill="1" applyAlignment="1">
      <alignment horizontal="center" wrapText="1"/>
    </xf>
    <xf numFmtId="0" fontId="8" fillId="9" borderId="0" xfId="0" applyFont="1" applyFill="1" applyAlignment="1">
      <alignment horizontal="center" vertical="top" wrapText="1"/>
    </xf>
    <xf numFmtId="0" fontId="8" fillId="9" borderId="0" xfId="0" applyFont="1" applyFill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13" fillId="9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 wrapText="1"/>
    </xf>
    <xf numFmtId="0" fontId="11" fillId="10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2" fontId="14" fillId="0" borderId="9" xfId="0" applyNumberFormat="1" applyFont="1" applyBorder="1" applyAlignment="1">
      <alignment horizontal="center"/>
    </xf>
    <xf numFmtId="0" fontId="14" fillId="0" borderId="8" xfId="0" applyFont="1" applyBorder="1"/>
    <xf numFmtId="0" fontId="28" fillId="0" borderId="8" xfId="0" applyFont="1" applyBorder="1"/>
    <xf numFmtId="2" fontId="14" fillId="0" borderId="10" xfId="0" applyNumberFormat="1" applyFont="1" applyBorder="1" applyAlignment="1">
      <alignment horizontal="center"/>
    </xf>
    <xf numFmtId="2" fontId="14" fillId="0" borderId="8" xfId="0" applyNumberFormat="1" applyFont="1" applyBorder="1"/>
    <xf numFmtId="0" fontId="14" fillId="0" borderId="10" xfId="0" applyFont="1" applyBorder="1"/>
    <xf numFmtId="2" fontId="14" fillId="0" borderId="8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2" fillId="2" borderId="11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2" fontId="29" fillId="11" borderId="9" xfId="0" applyNumberFormat="1" applyFont="1" applyFill="1" applyBorder="1" applyAlignment="1">
      <alignment horizontal="center" wrapText="1"/>
    </xf>
    <xf numFmtId="4" fontId="29" fillId="2" borderId="9" xfId="0" applyNumberFormat="1" applyFont="1" applyFill="1" applyBorder="1" applyAlignment="1">
      <alignment horizontal="center" wrapText="1"/>
    </xf>
    <xf numFmtId="4" fontId="30" fillId="2" borderId="9" xfId="0" applyNumberFormat="1" applyFont="1" applyFill="1" applyBorder="1" applyAlignment="1">
      <alignment horizontal="center" wrapText="1"/>
    </xf>
    <xf numFmtId="2" fontId="29" fillId="8" borderId="16" xfId="0" applyNumberFormat="1" applyFont="1" applyFill="1" applyBorder="1" applyAlignment="1">
      <alignment horizontal="center" wrapText="1"/>
    </xf>
    <xf numFmtId="2" fontId="29" fillId="12" borderId="16" xfId="0" applyNumberFormat="1" applyFont="1" applyFill="1" applyBorder="1" applyAlignment="1">
      <alignment horizontal="center" wrapText="1"/>
    </xf>
    <xf numFmtId="0" fontId="29" fillId="12" borderId="16" xfId="0" applyFont="1" applyFill="1" applyBorder="1" applyAlignment="1">
      <alignment horizontal="center" wrapText="1"/>
    </xf>
    <xf numFmtId="2" fontId="29" fillId="13" borderId="15" xfId="0" applyNumberFormat="1" applyFont="1" applyFill="1" applyBorder="1" applyAlignment="1">
      <alignment horizontal="center" wrapText="1"/>
    </xf>
    <xf numFmtId="2" fontId="29" fillId="14" borderId="16" xfId="0" applyNumberFormat="1" applyFont="1" applyFill="1" applyBorder="1" applyAlignment="1">
      <alignment horizontal="center" wrapText="1"/>
    </xf>
    <xf numFmtId="0" fontId="29" fillId="14" borderId="16" xfId="0" applyFont="1" applyFill="1" applyBorder="1" applyAlignment="1">
      <alignment horizontal="center" wrapText="1"/>
    </xf>
    <xf numFmtId="2" fontId="29" fillId="15" borderId="11" xfId="0" applyNumberFormat="1" applyFont="1" applyFill="1" applyBorder="1" applyAlignment="1">
      <alignment horizontal="center" wrapText="1"/>
    </xf>
    <xf numFmtId="2" fontId="29" fillId="9" borderId="16" xfId="0" applyNumberFormat="1" applyFont="1" applyFill="1" applyBorder="1" applyAlignment="1">
      <alignment horizontal="center" wrapText="1"/>
    </xf>
    <xf numFmtId="0" fontId="29" fillId="9" borderId="16" xfId="0" applyFont="1" applyFill="1" applyBorder="1" applyAlignment="1">
      <alignment horizontal="center" wrapText="1"/>
    </xf>
    <xf numFmtId="0" fontId="14" fillId="0" borderId="17" xfId="0" applyFont="1" applyBorder="1"/>
    <xf numFmtId="0" fontId="14" fillId="0" borderId="18" xfId="0" applyFont="1" applyBorder="1"/>
    <xf numFmtId="2" fontId="29" fillId="12" borderId="11" xfId="0" applyNumberFormat="1" applyFont="1" applyFill="1" applyBorder="1" applyAlignment="1">
      <alignment horizontal="center" wrapText="1"/>
    </xf>
    <xf numFmtId="2" fontId="29" fillId="16" borderId="16" xfId="0" applyNumberFormat="1" applyFont="1" applyFill="1" applyBorder="1" applyAlignment="1">
      <alignment horizontal="center" wrapText="1"/>
    </xf>
    <xf numFmtId="0" fontId="29" fillId="16" borderId="16" xfId="0" applyFont="1" applyFill="1" applyBorder="1" applyAlignment="1">
      <alignment horizontal="center" wrapText="1"/>
    </xf>
    <xf numFmtId="0" fontId="29" fillId="12" borderId="17" xfId="0" applyFont="1" applyFill="1" applyBorder="1" applyAlignment="1">
      <alignment horizontal="center" wrapText="1"/>
    </xf>
    <xf numFmtId="2" fontId="29" fillId="17" borderId="11" xfId="0" applyNumberFormat="1" applyFont="1" applyFill="1" applyBorder="1" applyAlignment="1">
      <alignment horizontal="center" wrapText="1"/>
    </xf>
    <xf numFmtId="2" fontId="29" fillId="18" borderId="16" xfId="0" applyNumberFormat="1" applyFont="1" applyFill="1" applyBorder="1" applyAlignment="1">
      <alignment horizontal="center" wrapText="1"/>
    </xf>
    <xf numFmtId="0" fontId="29" fillId="18" borderId="16" xfId="0" applyFont="1" applyFill="1" applyBorder="1" applyAlignment="1">
      <alignment horizontal="center" wrapText="1"/>
    </xf>
    <xf numFmtId="0" fontId="29" fillId="17" borderId="19" xfId="0" applyFont="1" applyFill="1" applyBorder="1" applyAlignment="1">
      <alignment horizontal="center" wrapText="1"/>
    </xf>
    <xf numFmtId="2" fontId="14" fillId="11" borderId="20" xfId="0" applyNumberFormat="1" applyFont="1" applyFill="1" applyBorder="1" applyAlignment="1">
      <alignment horizontal="center"/>
    </xf>
    <xf numFmtId="4" fontId="31" fillId="2" borderId="0" xfId="0" applyNumberFormat="1" applyFont="1" applyFill="1"/>
    <xf numFmtId="4" fontId="32" fillId="2" borderId="0" xfId="0" applyNumberFormat="1" applyFont="1" applyFill="1"/>
    <xf numFmtId="4" fontId="31" fillId="0" borderId="0" xfId="0" applyNumberFormat="1" applyFont="1"/>
    <xf numFmtId="3" fontId="31" fillId="0" borderId="0" xfId="0" applyNumberFormat="1" applyFont="1"/>
    <xf numFmtId="0" fontId="31" fillId="0" borderId="21" xfId="0" applyFont="1" applyBorder="1"/>
    <xf numFmtId="3" fontId="31" fillId="0" borderId="22" xfId="0" applyNumberFormat="1" applyFont="1" applyBorder="1"/>
    <xf numFmtId="2" fontId="14" fillId="8" borderId="22" xfId="0" applyNumberFormat="1" applyFont="1" applyFill="1" applyBorder="1" applyAlignment="1">
      <alignment horizontal="center"/>
    </xf>
    <xf numFmtId="4" fontId="31" fillId="16" borderId="0" xfId="0" applyNumberFormat="1" applyFont="1" applyFill="1"/>
    <xf numFmtId="4" fontId="32" fillId="16" borderId="0" xfId="0" applyNumberFormat="1" applyFont="1" applyFill="1"/>
    <xf numFmtId="0" fontId="31" fillId="0" borderId="0" xfId="0" applyFont="1"/>
    <xf numFmtId="0" fontId="31" fillId="0" borderId="23" xfId="0" applyFont="1" applyBorder="1"/>
    <xf numFmtId="0" fontId="31" fillId="0" borderId="17" xfId="0" applyFont="1" applyBorder="1"/>
    <xf numFmtId="0" fontId="31" fillId="0" borderId="18" xfId="0" applyFont="1" applyBorder="1"/>
    <xf numFmtId="2" fontId="14" fillId="13" borderId="0" xfId="0" applyNumberFormat="1" applyFont="1" applyFill="1" applyAlignment="1">
      <alignment horizontal="center"/>
    </xf>
    <xf numFmtId="4" fontId="31" fillId="14" borderId="0" xfId="0" applyNumberFormat="1" applyFont="1" applyFill="1"/>
    <xf numFmtId="4" fontId="32" fillId="14" borderId="0" xfId="0" applyNumberFormat="1" applyFont="1" applyFill="1"/>
    <xf numFmtId="0" fontId="31" fillId="0" borderId="22" xfId="0" applyFont="1" applyBorder="1"/>
    <xf numFmtId="2" fontId="14" fillId="15" borderId="21" xfId="0" applyNumberFormat="1" applyFont="1" applyFill="1" applyBorder="1" applyAlignment="1">
      <alignment horizontal="center"/>
    </xf>
    <xf numFmtId="4" fontId="31" fillId="9" borderId="0" xfId="0" applyNumberFormat="1" applyFont="1" applyFill="1"/>
    <xf numFmtId="4" fontId="32" fillId="9" borderId="0" xfId="0" applyNumberFormat="1" applyFont="1" applyFill="1"/>
    <xf numFmtId="2" fontId="14" fillId="12" borderId="21" xfId="0" applyNumberFormat="1" applyFont="1" applyFill="1" applyBorder="1" applyAlignment="1">
      <alignment horizontal="center"/>
    </xf>
    <xf numFmtId="2" fontId="14" fillId="17" borderId="21" xfId="0" applyNumberFormat="1" applyFont="1" applyFill="1" applyBorder="1" applyAlignment="1">
      <alignment horizontal="center"/>
    </xf>
    <xf numFmtId="4" fontId="31" fillId="18" borderId="0" xfId="0" applyNumberFormat="1" applyFont="1" applyFill="1"/>
    <xf numFmtId="4" fontId="32" fillId="18" borderId="0" xfId="0" applyNumberFormat="1" applyFont="1" applyFill="1"/>
    <xf numFmtId="0" fontId="31" fillId="0" borderId="20" xfId="0" applyFont="1" applyBorder="1"/>
    <xf numFmtId="4" fontId="14" fillId="0" borderId="21" xfId="0" applyNumberFormat="1" applyFont="1" applyBorder="1"/>
    <xf numFmtId="0" fontId="14" fillId="0" borderId="0" xfId="0" applyFont="1"/>
    <xf numFmtId="0" fontId="14" fillId="0" borderId="22" xfId="0" applyFont="1" applyBorder="1"/>
    <xf numFmtId="3" fontId="31" fillId="0" borderId="21" xfId="0" applyNumberFormat="1" applyFont="1" applyBorder="1" applyAlignment="1">
      <alignment horizontal="right"/>
    </xf>
    <xf numFmtId="3" fontId="31" fillId="0" borderId="0" xfId="0" applyNumberFormat="1" applyFont="1" applyAlignment="1">
      <alignment horizontal="right"/>
    </xf>
    <xf numFmtId="3" fontId="31" fillId="0" borderId="22" xfId="0" applyNumberFormat="1" applyFont="1" applyBorder="1" applyAlignment="1">
      <alignment horizontal="right"/>
    </xf>
    <xf numFmtId="0" fontId="14" fillId="0" borderId="21" xfId="0" applyFont="1" applyBorder="1"/>
    <xf numFmtId="0" fontId="14" fillId="0" borderId="20" xfId="0" applyFont="1" applyBorder="1"/>
    <xf numFmtId="4" fontId="31" fillId="0" borderId="0" xfId="0" applyNumberFormat="1" applyFont="1" applyAlignment="1">
      <alignment horizontal="right"/>
    </xf>
    <xf numFmtId="0" fontId="31" fillId="0" borderId="21" xfId="0" applyFont="1" applyBorder="1" applyAlignment="1">
      <alignment horizontal="right"/>
    </xf>
    <xf numFmtId="0" fontId="31" fillId="0" borderId="0" xfId="0" applyFont="1" applyAlignment="1">
      <alignment horizontal="right"/>
    </xf>
    <xf numFmtId="3" fontId="31" fillId="0" borderId="21" xfId="0" applyNumberFormat="1" applyFont="1" applyBorder="1"/>
    <xf numFmtId="3" fontId="31" fillId="0" borderId="20" xfId="0" applyNumberFormat="1" applyFont="1" applyBorder="1"/>
    <xf numFmtId="0" fontId="31" fillId="0" borderId="22" xfId="0" applyFont="1" applyBorder="1" applyAlignment="1">
      <alignment horizontal="right"/>
    </xf>
    <xf numFmtId="3" fontId="31" fillId="0" borderId="20" xfId="0" applyNumberFormat="1" applyFont="1" applyBorder="1" applyAlignment="1">
      <alignment horizontal="right"/>
    </xf>
    <xf numFmtId="4" fontId="31" fillId="0" borderId="21" xfId="0" applyNumberFormat="1" applyFont="1" applyBorder="1" applyAlignment="1">
      <alignment horizontal="center"/>
    </xf>
    <xf numFmtId="4" fontId="31" fillId="0" borderId="0" xfId="0" applyNumberFormat="1" applyFont="1" applyAlignment="1">
      <alignment horizontal="center"/>
    </xf>
    <xf numFmtId="3" fontId="14" fillId="0" borderId="0" xfId="0" applyNumberFormat="1" applyFont="1"/>
    <xf numFmtId="4" fontId="31" fillId="0" borderId="21" xfId="0" applyNumberFormat="1" applyFont="1" applyBorder="1"/>
    <xf numFmtId="4" fontId="14" fillId="0" borderId="22" xfId="0" applyNumberFormat="1" applyFont="1" applyBorder="1"/>
    <xf numFmtId="4" fontId="33" fillId="16" borderId="0" xfId="0" applyNumberFormat="1" applyFont="1" applyFill="1"/>
    <xf numFmtId="0" fontId="34" fillId="0" borderId="0" xfId="0" applyFont="1"/>
    <xf numFmtId="4" fontId="33" fillId="18" borderId="0" xfId="0" applyNumberFormat="1" applyFont="1" applyFill="1"/>
    <xf numFmtId="0" fontId="35" fillId="0" borderId="0" xfId="0" applyFont="1"/>
    <xf numFmtId="0" fontId="34" fillId="0" borderId="22" xfId="0" applyFont="1" applyBorder="1"/>
    <xf numFmtId="2" fontId="14" fillId="11" borderId="24" xfId="0" applyNumberFormat="1" applyFont="1" applyFill="1" applyBorder="1" applyAlignment="1">
      <alignment horizontal="center"/>
    </xf>
    <xf numFmtId="4" fontId="14" fillId="0" borderId="25" xfId="0" applyNumberFormat="1" applyFont="1" applyBorder="1"/>
    <xf numFmtId="0" fontId="14" fillId="0" borderId="25" xfId="0" applyFont="1" applyBorder="1"/>
    <xf numFmtId="2" fontId="14" fillId="8" borderId="10" xfId="0" applyNumberFormat="1" applyFont="1" applyFill="1" applyBorder="1" applyAlignment="1">
      <alignment horizontal="center"/>
    </xf>
    <xf numFmtId="4" fontId="32" fillId="16" borderId="8" xfId="0" applyNumberFormat="1" applyFont="1" applyFill="1" applyBorder="1"/>
    <xf numFmtId="0" fontId="14" fillId="0" borderId="24" xfId="0" applyFont="1" applyBorder="1"/>
    <xf numFmtId="2" fontId="14" fillId="0" borderId="20" xfId="0" applyNumberFormat="1" applyFont="1" applyBorder="1" applyAlignment="1">
      <alignment horizontal="center"/>
    </xf>
    <xf numFmtId="4" fontId="14" fillId="0" borderId="0" xfId="0" applyNumberFormat="1" applyFont="1"/>
    <xf numFmtId="4" fontId="28" fillId="0" borderId="0" xfId="0" applyNumberFormat="1" applyFont="1"/>
    <xf numFmtId="2" fontId="14" fillId="0" borderId="0" xfId="0" applyNumberFormat="1" applyFont="1" applyAlignment="1">
      <alignment horizontal="center"/>
    </xf>
    <xf numFmtId="2" fontId="14" fillId="0" borderId="17" xfId="0" applyNumberFormat="1" applyFont="1" applyBorder="1"/>
    <xf numFmtId="2" fontId="14" fillId="0" borderId="17" xfId="0" applyNumberFormat="1" applyFont="1" applyBorder="1" applyAlignment="1">
      <alignment horizontal="center"/>
    </xf>
    <xf numFmtId="0" fontId="14" fillId="0" borderId="26" xfId="0" applyFont="1" applyBorder="1"/>
    <xf numFmtId="0" fontId="14" fillId="0" borderId="5" xfId="0" applyFont="1" applyBorder="1"/>
    <xf numFmtId="2" fontId="14" fillId="0" borderId="0" xfId="0" applyNumberFormat="1" applyFont="1"/>
    <xf numFmtId="0" fontId="14" fillId="0" borderId="27" xfId="0" applyFont="1" applyBorder="1"/>
    <xf numFmtId="0" fontId="14" fillId="0" borderId="28" xfId="0" applyFont="1" applyBorder="1"/>
    <xf numFmtId="0" fontId="14" fillId="0" borderId="29" xfId="0" applyFont="1" applyBorder="1"/>
    <xf numFmtId="2" fontId="29" fillId="19" borderId="9" xfId="0" applyNumberFormat="1" applyFont="1" applyFill="1" applyBorder="1" applyAlignment="1">
      <alignment horizontal="center" wrapText="1"/>
    </xf>
    <xf numFmtId="0" fontId="29" fillId="21" borderId="19" xfId="0" applyFont="1" applyFill="1" applyBorder="1" applyAlignment="1">
      <alignment horizontal="center" wrapText="1"/>
    </xf>
    <xf numFmtId="4" fontId="29" fillId="22" borderId="9" xfId="0" applyNumberFormat="1" applyFont="1" applyFill="1" applyBorder="1" applyAlignment="1">
      <alignment horizontal="center" wrapText="1"/>
    </xf>
    <xf numFmtId="4" fontId="30" fillId="22" borderId="9" xfId="0" applyNumberFormat="1" applyFont="1" applyFill="1" applyBorder="1" applyAlignment="1">
      <alignment horizontal="center" wrapText="1"/>
    </xf>
    <xf numFmtId="0" fontId="29" fillId="9" borderId="9" xfId="0" applyFont="1" applyFill="1" applyBorder="1" applyAlignment="1">
      <alignment horizontal="center" wrapText="1"/>
    </xf>
    <xf numFmtId="0" fontId="29" fillId="22" borderId="19" xfId="0" applyFont="1" applyFill="1" applyBorder="1" applyAlignment="1">
      <alignment horizontal="center" wrapText="1"/>
    </xf>
    <xf numFmtId="0" fontId="29" fillId="2" borderId="15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wrapText="1"/>
    </xf>
    <xf numFmtId="2" fontId="14" fillId="19" borderId="21" xfId="0" applyNumberFormat="1" applyFont="1" applyFill="1" applyBorder="1" applyAlignment="1">
      <alignment horizontal="center"/>
    </xf>
    <xf numFmtId="0" fontId="14" fillId="21" borderId="20" xfId="0" applyFont="1" applyFill="1" applyBorder="1"/>
    <xf numFmtId="4" fontId="31" fillId="23" borderId="20" xfId="0" applyNumberFormat="1" applyFont="1" applyFill="1" applyBorder="1"/>
    <xf numFmtId="4" fontId="32" fillId="23" borderId="0" xfId="0" applyNumberFormat="1" applyFont="1" applyFill="1"/>
    <xf numFmtId="0" fontId="14" fillId="0" borderId="23" xfId="0" applyFont="1" applyBorder="1"/>
    <xf numFmtId="0" fontId="31" fillId="0" borderId="8" xfId="0" applyFont="1" applyBorder="1" applyAlignment="1">
      <alignment horizontal="right"/>
    </xf>
    <xf numFmtId="0" fontId="31" fillId="0" borderId="10" xfId="0" applyFont="1" applyBorder="1" applyAlignment="1">
      <alignment horizontal="right"/>
    </xf>
    <xf numFmtId="0" fontId="14" fillId="21" borderId="24" xfId="0" applyFont="1" applyFill="1" applyBorder="1"/>
    <xf numFmtId="4" fontId="31" fillId="23" borderId="24" xfId="0" applyNumberFormat="1" applyFont="1" applyFill="1" applyBorder="1"/>
    <xf numFmtId="0" fontId="2" fillId="0" borderId="1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1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24" borderId="0" xfId="0" applyFont="1" applyFill="1" applyAlignment="1">
      <alignment horizontal="center" wrapText="1"/>
    </xf>
    <xf numFmtId="0" fontId="37" fillId="25" borderId="0" xfId="0" applyFont="1" applyFill="1" applyAlignment="1">
      <alignment horizontal="center" vertical="center" wrapText="1"/>
    </xf>
    <xf numFmtId="0" fontId="38" fillId="25" borderId="0" xfId="0" applyFont="1" applyFill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24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4" fillId="8" borderId="0" xfId="0" applyFont="1" applyFill="1"/>
    <xf numFmtId="0" fontId="1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24" borderId="0" xfId="0" applyFont="1" applyFill="1"/>
    <xf numFmtId="0" fontId="8" fillId="0" borderId="0" xfId="0" applyFont="1" applyAlignment="1">
      <alignment horizontal="center"/>
    </xf>
    <xf numFmtId="0" fontId="14" fillId="15" borderId="0" xfId="0" applyFont="1" applyFill="1" applyAlignment="1">
      <alignment horizontal="center"/>
    </xf>
    <xf numFmtId="0" fontId="29" fillId="0" borderId="0" xfId="0" applyFont="1"/>
    <xf numFmtId="0" fontId="39" fillId="8" borderId="0" xfId="0" applyFont="1" applyFill="1" applyAlignment="1">
      <alignment horizontal="center" vertical="top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/>
    </xf>
    <xf numFmtId="0" fontId="39" fillId="25" borderId="1" xfId="0" applyFont="1" applyFill="1" applyBorder="1" applyAlignment="1">
      <alignment horizontal="center" vertical="top"/>
    </xf>
    <xf numFmtId="0" fontId="38" fillId="25" borderId="1" xfId="0" applyFont="1" applyFill="1" applyBorder="1" applyAlignment="1">
      <alignment horizontal="center" vertical="center"/>
    </xf>
    <xf numFmtId="0" fontId="38" fillId="25" borderId="1" xfId="0" applyFont="1" applyFill="1" applyBorder="1" applyAlignment="1">
      <alignment horizontal="left" vertical="center"/>
    </xf>
    <xf numFmtId="0" fontId="38" fillId="25" borderId="1" xfId="0" applyFont="1" applyFill="1" applyBorder="1"/>
    <xf numFmtId="0" fontId="14" fillId="25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164" fontId="14" fillId="0" borderId="1" xfId="0" applyNumberFormat="1" applyFont="1" applyBorder="1" applyAlignment="1">
      <alignment horizontal="center"/>
    </xf>
    <xf numFmtId="0" fontId="41" fillId="0" borderId="1" xfId="0" applyFont="1" applyBorder="1"/>
    <xf numFmtId="0" fontId="3" fillId="0" borderId="1" xfId="0" applyFont="1" applyBorder="1" applyAlignment="1">
      <alignment horizontal="left"/>
    </xf>
    <xf numFmtId="0" fontId="41" fillId="0" borderId="0" xfId="0" applyFont="1"/>
    <xf numFmtId="0" fontId="42" fillId="10" borderId="0" xfId="0" applyFont="1" applyFill="1" applyAlignment="1">
      <alignment horizontal="center" vertical="top"/>
    </xf>
    <xf numFmtId="49" fontId="43" fillId="10" borderId="1" xfId="0" applyNumberFormat="1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left"/>
    </xf>
    <xf numFmtId="0" fontId="14" fillId="27" borderId="0" xfId="0" applyFont="1" applyFill="1" applyAlignment="1">
      <alignment horizontal="left"/>
    </xf>
    <xf numFmtId="0" fontId="14" fillId="27" borderId="1" xfId="0" applyFont="1" applyFill="1" applyBorder="1" applyAlignment="1">
      <alignment horizontal="left"/>
    </xf>
    <xf numFmtId="0" fontId="44" fillId="10" borderId="1" xfId="0" applyFont="1" applyFill="1" applyBorder="1" applyAlignment="1">
      <alignment horizontal="center" vertical="top"/>
    </xf>
    <xf numFmtId="0" fontId="41" fillId="10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/>
    </xf>
    <xf numFmtId="165" fontId="14" fillId="0" borderId="1" xfId="0" applyNumberFormat="1" applyFont="1" applyBorder="1" applyAlignment="1">
      <alignment horizontal="center"/>
    </xf>
    <xf numFmtId="0" fontId="45" fillId="0" borderId="0" xfId="0" applyFont="1" applyAlignment="1">
      <alignment horizontal="left" wrapText="1"/>
    </xf>
    <xf numFmtId="0" fontId="45" fillId="0" borderId="1" xfId="0" applyFont="1" applyBorder="1" applyAlignment="1">
      <alignment horizontal="left" wrapText="1"/>
    </xf>
    <xf numFmtId="0" fontId="42" fillId="10" borderId="1" xfId="0" applyFont="1" applyFill="1" applyBorder="1" applyAlignment="1">
      <alignment horizontal="center" vertical="top"/>
    </xf>
    <xf numFmtId="0" fontId="45" fillId="0" borderId="0" xfId="0" applyFont="1"/>
    <xf numFmtId="0" fontId="42" fillId="8" borderId="0" xfId="0" applyFont="1" applyFill="1" applyAlignment="1">
      <alignment horizontal="center" vertical="top"/>
    </xf>
    <xf numFmtId="0" fontId="42" fillId="8" borderId="1" xfId="0" applyFont="1" applyFill="1" applyBorder="1" applyAlignment="1">
      <alignment horizontal="center" vertical="top"/>
    </xf>
    <xf numFmtId="0" fontId="41" fillId="8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center"/>
    </xf>
    <xf numFmtId="0" fontId="46" fillId="8" borderId="1" xfId="0" applyFont="1" applyFill="1" applyBorder="1"/>
    <xf numFmtId="164" fontId="14" fillId="8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2" fillId="28" borderId="0" xfId="0" applyFont="1" applyFill="1" applyAlignment="1">
      <alignment horizontal="center" vertical="top"/>
    </xf>
    <xf numFmtId="0" fontId="44" fillId="28" borderId="1" xfId="0" applyFont="1" applyFill="1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10" fillId="28" borderId="1" xfId="0" applyFont="1" applyFill="1" applyBorder="1" applyAlignment="1">
      <alignment horizontal="center"/>
    </xf>
    <xf numFmtId="0" fontId="28" fillId="28" borderId="1" xfId="0" applyFont="1" applyFill="1" applyBorder="1" applyAlignment="1">
      <alignment horizontal="left"/>
    </xf>
    <xf numFmtId="0" fontId="14" fillId="28" borderId="1" xfId="0" applyFont="1" applyFill="1" applyBorder="1"/>
    <xf numFmtId="0" fontId="0" fillId="28" borderId="1" xfId="0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47" fillId="4" borderId="1" xfId="0" applyFont="1" applyFill="1" applyBorder="1" applyAlignment="1">
      <alignment horizontal="left"/>
    </xf>
    <xf numFmtId="0" fontId="44" fillId="8" borderId="0" xfId="0" applyFont="1" applyFill="1" applyAlignment="1">
      <alignment horizontal="center"/>
    </xf>
    <xf numFmtId="0" fontId="4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0" fontId="28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4" fillId="8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42" fillId="8" borderId="1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 vertical="top"/>
    </xf>
    <xf numFmtId="0" fontId="41" fillId="8" borderId="1" xfId="0" applyFont="1" applyFill="1" applyBorder="1" applyAlignment="1">
      <alignment horizontal="center"/>
    </xf>
    <xf numFmtId="0" fontId="42" fillId="8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14" fillId="8" borderId="0" xfId="0" applyFont="1" applyFill="1" applyAlignment="1">
      <alignment horizontal="left"/>
    </xf>
    <xf numFmtId="164" fontId="1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2" fillId="28" borderId="1" xfId="0" applyFont="1" applyFill="1" applyBorder="1" applyAlignment="1">
      <alignment horizontal="center" vertical="top"/>
    </xf>
    <xf numFmtId="0" fontId="41" fillId="28" borderId="1" xfId="0" applyFont="1" applyFill="1" applyBorder="1" applyAlignment="1">
      <alignment horizontal="left"/>
    </xf>
    <xf numFmtId="0" fontId="41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left"/>
    </xf>
    <xf numFmtId="0" fontId="46" fillId="28" borderId="1" xfId="0" applyFont="1" applyFill="1" applyBorder="1"/>
    <xf numFmtId="0" fontId="14" fillId="28" borderId="1" xfId="0" applyFont="1" applyFill="1" applyBorder="1" applyAlignment="1">
      <alignment horizontal="center"/>
    </xf>
    <xf numFmtId="164" fontId="14" fillId="28" borderId="1" xfId="0" applyNumberFormat="1" applyFont="1" applyFill="1" applyBorder="1" applyAlignment="1">
      <alignment horizontal="center"/>
    </xf>
    <xf numFmtId="0" fontId="42" fillId="0" borderId="0" xfId="0" applyFont="1" applyAlignment="1">
      <alignment horizontal="center" vertical="top"/>
    </xf>
    <xf numFmtId="0" fontId="4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9" fillId="10" borderId="1" xfId="0" applyFont="1" applyFill="1" applyBorder="1" applyAlignment="1">
      <alignment horizontal="center"/>
    </xf>
    <xf numFmtId="0" fontId="46" fillId="0" borderId="1" xfId="0" applyFont="1" applyBorder="1"/>
    <xf numFmtId="0" fontId="29" fillId="10" borderId="0" xfId="0" applyFont="1" applyFill="1" applyAlignment="1">
      <alignment horizontal="center"/>
    </xf>
    <xf numFmtId="0" fontId="14" fillId="10" borderId="0" xfId="0" applyFont="1" applyFill="1" applyAlignment="1">
      <alignment horizontal="left"/>
    </xf>
    <xf numFmtId="0" fontId="14" fillId="10" borderId="0" xfId="0" applyFont="1" applyFill="1" applyAlignment="1">
      <alignment horizontal="center"/>
    </xf>
    <xf numFmtId="0" fontId="46" fillId="0" borderId="0" xfId="0" applyFont="1"/>
    <xf numFmtId="0" fontId="14" fillId="0" borderId="29" xfId="0" applyFont="1" applyBorder="1" applyAlignment="1">
      <alignment horizontal="center"/>
    </xf>
    <xf numFmtId="0" fontId="14" fillId="0" borderId="30" xfId="0" applyFont="1" applyBorder="1"/>
    <xf numFmtId="0" fontId="6" fillId="0" borderId="0" xfId="0" applyFont="1" applyAlignment="1">
      <alignment horizontal="left"/>
    </xf>
    <xf numFmtId="0" fontId="41" fillId="0" borderId="29" xfId="0" applyFont="1" applyBorder="1"/>
    <xf numFmtId="0" fontId="41" fillId="0" borderId="30" xfId="0" applyFont="1" applyBorder="1"/>
    <xf numFmtId="0" fontId="44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9" xfId="0" applyFont="1" applyBorder="1" applyAlignment="1">
      <alignment horizontal="center"/>
    </xf>
    <xf numFmtId="0" fontId="48" fillId="8" borderId="0" xfId="0" applyFont="1" applyFill="1" applyAlignment="1">
      <alignment horizontal="left"/>
    </xf>
    <xf numFmtId="0" fontId="41" fillId="8" borderId="0" xfId="0" applyFont="1" applyFill="1" applyAlignment="1">
      <alignment horizontal="left" vertical="top"/>
    </xf>
    <xf numFmtId="0" fontId="41" fillId="8" borderId="0" xfId="0" applyFont="1" applyFill="1" applyAlignment="1">
      <alignment horizontal="left"/>
    </xf>
    <xf numFmtId="0" fontId="41" fillId="8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2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42" fillId="28" borderId="0" xfId="0" applyFont="1" applyFill="1" applyAlignment="1">
      <alignment horizontal="center"/>
    </xf>
    <xf numFmtId="0" fontId="41" fillId="28" borderId="0" xfId="0" applyFont="1" applyFill="1" applyAlignment="1">
      <alignment horizontal="left"/>
    </xf>
    <xf numFmtId="0" fontId="41" fillId="28" borderId="0" xfId="0" applyFont="1" applyFill="1" applyAlignment="1">
      <alignment horizontal="center"/>
    </xf>
    <xf numFmtId="0" fontId="41" fillId="28" borderId="0" xfId="0" applyFont="1" applyFill="1" applyAlignment="1">
      <alignment horizontal="left" vertical="top"/>
    </xf>
    <xf numFmtId="0" fontId="14" fillId="28" borderId="0" xfId="0" applyFont="1" applyFill="1" applyAlignment="1">
      <alignment horizontal="left"/>
    </xf>
    <xf numFmtId="0" fontId="14" fillId="28" borderId="0" xfId="0" applyFont="1" applyFill="1" applyAlignment="1">
      <alignment horizontal="center"/>
    </xf>
    <xf numFmtId="164" fontId="1" fillId="28" borderId="0" xfId="0" applyNumberFormat="1" applyFont="1" applyFill="1" applyAlignment="1">
      <alignment horizontal="center"/>
    </xf>
    <xf numFmtId="0" fontId="1" fillId="28" borderId="29" xfId="0" applyFont="1" applyFill="1" applyBorder="1" applyAlignment="1">
      <alignment horizontal="center"/>
    </xf>
    <xf numFmtId="0" fontId="47" fillId="4" borderId="3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4" fontId="14" fillId="8" borderId="0" xfId="0" applyNumberFormat="1" applyFont="1" applyFill="1" applyAlignment="1">
      <alignment horizontal="center"/>
    </xf>
    <xf numFmtId="0" fontId="49" fillId="0" borderId="30" xfId="0" applyFont="1" applyBorder="1"/>
    <xf numFmtId="0" fontId="28" fillId="28" borderId="0" xfId="0" applyFont="1" applyFill="1" applyAlignment="1">
      <alignment horizontal="left"/>
    </xf>
    <xf numFmtId="0" fontId="45" fillId="0" borderId="30" xfId="0" applyFont="1" applyBorder="1"/>
    <xf numFmtId="166" fontId="14" fillId="8" borderId="0" xfId="0" applyNumberFormat="1" applyFont="1" applyFill="1" applyAlignment="1">
      <alignment horizontal="center"/>
    </xf>
    <xf numFmtId="0" fontId="41" fillId="0" borderId="31" xfId="0" applyFont="1" applyBorder="1"/>
    <xf numFmtId="0" fontId="4" fillId="0" borderId="0" xfId="0" applyFont="1" applyAlignment="1">
      <alignment horizontal="center" vertical="top" wrapText="1"/>
    </xf>
    <xf numFmtId="0" fontId="0" fillId="0" borderId="0" xfId="0"/>
    <xf numFmtId="0" fontId="2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9" fillId="15" borderId="17" xfId="0" applyFont="1" applyFill="1" applyBorder="1" applyAlignment="1">
      <alignment horizontal="center" wrapText="1"/>
    </xf>
    <xf numFmtId="0" fontId="14" fillId="0" borderId="17" xfId="0" applyFont="1" applyBorder="1"/>
    <xf numFmtId="0" fontId="14" fillId="0" borderId="18" xfId="0" applyFont="1" applyBorder="1"/>
    <xf numFmtId="0" fontId="29" fillId="12" borderId="11" xfId="0" applyFont="1" applyFill="1" applyBorder="1" applyAlignment="1">
      <alignment horizontal="center" wrapText="1"/>
    </xf>
    <xf numFmtId="0" fontId="14" fillId="0" borderId="15" xfId="0" applyFont="1" applyBorder="1"/>
    <xf numFmtId="0" fontId="14" fillId="0" borderId="16" xfId="0" applyFont="1" applyBorder="1"/>
    <xf numFmtId="0" fontId="29" fillId="12" borderId="17" xfId="0" applyFont="1" applyFill="1" applyBorder="1" applyAlignment="1">
      <alignment horizontal="center" wrapText="1"/>
    </xf>
    <xf numFmtId="0" fontId="29" fillId="17" borderId="11" xfId="0" applyFont="1" applyFill="1" applyBorder="1" applyAlignment="1">
      <alignment horizontal="center" wrapText="1"/>
    </xf>
    <xf numFmtId="0" fontId="29" fillId="17" borderId="17" xfId="0" applyFont="1" applyFill="1" applyBorder="1" applyAlignment="1">
      <alignment horizontal="center" wrapText="1"/>
    </xf>
    <xf numFmtId="4" fontId="29" fillId="2" borderId="11" xfId="0" applyNumberFormat="1" applyFont="1" applyFill="1" applyBorder="1" applyAlignment="1">
      <alignment horizontal="center" wrapText="1"/>
    </xf>
    <xf numFmtId="0" fontId="29" fillId="2" borderId="11" xfId="0" applyFont="1" applyFill="1" applyBorder="1" applyAlignment="1">
      <alignment horizontal="center" wrapText="1"/>
    </xf>
    <xf numFmtId="0" fontId="29" fillId="3" borderId="11" xfId="0" applyFont="1" applyFill="1" applyBorder="1" applyAlignment="1">
      <alignment horizontal="center" wrapText="1"/>
    </xf>
    <xf numFmtId="0" fontId="29" fillId="15" borderId="11" xfId="0" applyFont="1" applyFill="1" applyBorder="1" applyAlignment="1">
      <alignment horizontal="center" wrapText="1"/>
    </xf>
    <xf numFmtId="0" fontId="29" fillId="2" borderId="23" xfId="0" applyFont="1" applyFill="1" applyBorder="1" applyAlignment="1">
      <alignment horizontal="center" wrapText="1"/>
    </xf>
    <xf numFmtId="0" fontId="14" fillId="20" borderId="0" xfId="0" applyFont="1" applyFill="1" applyAlignment="1">
      <alignment wrapText="1"/>
    </xf>
    <xf numFmtId="0" fontId="29" fillId="21" borderId="23" xfId="0" applyFont="1" applyFill="1" applyBorder="1" applyAlignment="1">
      <alignment horizontal="center" wrapText="1"/>
    </xf>
    <xf numFmtId="0" fontId="29" fillId="9" borderId="11" xfId="0" applyFont="1" applyFill="1" applyBorder="1" applyAlignment="1">
      <alignment horizontal="center" wrapText="1"/>
    </xf>
    <xf numFmtId="0" fontId="29" fillId="9" borderId="23" xfId="0" applyFont="1" applyFill="1" applyBorder="1" applyAlignment="1">
      <alignment horizontal="center" wrapText="1"/>
    </xf>
    <xf numFmtId="0" fontId="29" fillId="22" borderId="11" xfId="0" applyFont="1" applyFill="1" applyBorder="1" applyAlignment="1">
      <alignment horizontal="center" wrapText="1"/>
    </xf>
    <xf numFmtId="0" fontId="29" fillId="22" borderId="23" xfId="0" applyFont="1" applyFill="1" applyBorder="1" applyAlignment="1">
      <alignment horizontal="center" wrapText="1"/>
    </xf>
    <xf numFmtId="0" fontId="14" fillId="20" borderId="23" xfId="0" applyFont="1" applyFill="1" applyBorder="1" applyAlignment="1">
      <alignment horizontal="center" wrapText="1"/>
    </xf>
    <xf numFmtId="0" fontId="29" fillId="16" borderId="11" xfId="0" applyFont="1" applyFill="1" applyBorder="1" applyAlignment="1">
      <alignment horizontal="center" wrapText="1"/>
    </xf>
    <xf numFmtId="0" fontId="29" fillId="16" borderId="23" xfId="0" applyFont="1" applyFill="1" applyBorder="1" applyAlignment="1">
      <alignment horizontal="center" wrapText="1"/>
    </xf>
    <xf numFmtId="0" fontId="36" fillId="0" borderId="11" xfId="0" applyFont="1" applyBorder="1" applyAlignment="1">
      <alignment horizontal="center"/>
    </xf>
    <xf numFmtId="0" fontId="3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90600" cy="17716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ncbi.nlm.nih.gov/nuccore/JAGPOU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1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1.33203125" customWidth="1"/>
    <col min="2" max="2" width="12.21875" customWidth="1"/>
    <col min="3" max="3" width="8.21875" customWidth="1"/>
    <col min="4" max="4" width="25.44140625" customWidth="1"/>
    <col min="5" max="5" width="9.21875" customWidth="1"/>
    <col min="6" max="6" width="7.33203125" customWidth="1"/>
    <col min="7" max="7" width="11.33203125" customWidth="1"/>
    <col min="8" max="8" width="11.77734375" customWidth="1"/>
    <col min="9" max="9" width="18.6640625" customWidth="1"/>
    <col min="10" max="10" width="15.77734375" customWidth="1"/>
    <col min="11" max="11" width="25.44140625" customWidth="1"/>
    <col min="12" max="12" width="15" customWidth="1"/>
    <col min="13" max="13" width="18.21875" customWidth="1"/>
    <col min="14" max="14" width="27.88671875" customWidth="1"/>
    <col min="15" max="15" width="18.88671875" customWidth="1"/>
    <col min="16" max="16" width="18.77734375" customWidth="1"/>
    <col min="17" max="17" width="24" customWidth="1"/>
    <col min="18" max="18" width="11.109375" customWidth="1"/>
  </cols>
  <sheetData>
    <row r="1" spans="1:88" ht="29.25" customHeight="1">
      <c r="A1" s="1" t="s">
        <v>0</v>
      </c>
      <c r="B1" s="2"/>
      <c r="C1" s="2"/>
      <c r="D1" s="3"/>
      <c r="E1" s="2"/>
      <c r="F1" s="2"/>
      <c r="G1" s="2"/>
      <c r="H1" s="4"/>
      <c r="I1" s="401" t="s">
        <v>1</v>
      </c>
      <c r="J1" s="402"/>
      <c r="L1" s="2"/>
      <c r="M1" s="403" t="s">
        <v>2</v>
      </c>
      <c r="N1" s="402"/>
      <c r="O1" s="402"/>
      <c r="P1" s="402"/>
      <c r="Q1" s="402"/>
      <c r="R1" s="402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ht="29.2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8" t="s">
        <v>10</v>
      </c>
      <c r="I2" s="9" t="s">
        <v>11</v>
      </c>
      <c r="J2" s="9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1" t="s">
        <v>19</v>
      </c>
      <c r="R2" s="10" t="s">
        <v>20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ht="29.25" customHeight="1">
      <c r="A3" s="2" t="s">
        <v>21</v>
      </c>
      <c r="B3" s="2" t="s">
        <v>21</v>
      </c>
      <c r="C3" s="1" t="s">
        <v>22</v>
      </c>
      <c r="D3" s="12" t="s">
        <v>23</v>
      </c>
      <c r="E3" s="13" t="s">
        <v>24</v>
      </c>
      <c r="F3" s="13" t="s">
        <v>25</v>
      </c>
      <c r="G3" s="13" t="s">
        <v>26</v>
      </c>
      <c r="H3" s="4" t="s">
        <v>27</v>
      </c>
      <c r="I3" s="14" t="s">
        <v>28</v>
      </c>
      <c r="J3" s="14" t="s">
        <v>29</v>
      </c>
      <c r="K3" s="14" t="s">
        <v>30</v>
      </c>
      <c r="L3" s="1" t="s">
        <v>31</v>
      </c>
      <c r="M3" s="1" t="s">
        <v>32</v>
      </c>
      <c r="N3" s="1"/>
      <c r="P3" s="13" t="s">
        <v>33</v>
      </c>
      <c r="Q3" s="15"/>
      <c r="R3" s="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</row>
    <row r="4" spans="1:88" ht="29.25" customHeight="1">
      <c r="A4" s="16" t="s">
        <v>34</v>
      </c>
      <c r="B4" s="16" t="s">
        <v>34</v>
      </c>
      <c r="C4" s="1" t="s">
        <v>22</v>
      </c>
      <c r="D4" s="12" t="s">
        <v>35</v>
      </c>
      <c r="E4" s="13" t="s">
        <v>36</v>
      </c>
      <c r="F4" s="13" t="s">
        <v>25</v>
      </c>
      <c r="G4" s="13" t="s">
        <v>26</v>
      </c>
      <c r="H4" s="4" t="s">
        <v>37</v>
      </c>
      <c r="I4" s="14" t="s">
        <v>38</v>
      </c>
      <c r="J4" s="14" t="s">
        <v>39</v>
      </c>
      <c r="K4" s="13" t="s">
        <v>40</v>
      </c>
      <c r="L4" s="1" t="s">
        <v>31</v>
      </c>
      <c r="M4" s="1" t="s">
        <v>41</v>
      </c>
      <c r="N4" s="1"/>
      <c r="O4" s="6"/>
      <c r="P4" s="13" t="s">
        <v>42</v>
      </c>
      <c r="Q4" s="15"/>
      <c r="R4" s="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</row>
    <row r="5" spans="1:88" ht="29.25" customHeight="1">
      <c r="A5" s="2" t="s">
        <v>43</v>
      </c>
      <c r="B5" s="2" t="s">
        <v>43</v>
      </c>
      <c r="C5" s="1" t="s">
        <v>44</v>
      </c>
      <c r="D5" s="12" t="s">
        <v>45</v>
      </c>
      <c r="E5" s="13" t="s">
        <v>46</v>
      </c>
      <c r="F5" s="13" t="s">
        <v>47</v>
      </c>
      <c r="G5" s="13" t="s">
        <v>26</v>
      </c>
      <c r="H5" s="4" t="s">
        <v>37</v>
      </c>
      <c r="I5" s="14" t="s">
        <v>48</v>
      </c>
      <c r="J5" s="17" t="s">
        <v>49</v>
      </c>
      <c r="K5" s="1" t="s">
        <v>50</v>
      </c>
      <c r="L5" s="1" t="s">
        <v>31</v>
      </c>
      <c r="M5" s="1"/>
      <c r="N5" s="1"/>
      <c r="O5" s="6"/>
      <c r="P5" s="1" t="s">
        <v>51</v>
      </c>
      <c r="Q5" s="1"/>
      <c r="R5" s="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</row>
    <row r="6" spans="1:88" ht="29.25" customHeight="1">
      <c r="A6" s="2" t="s">
        <v>52</v>
      </c>
      <c r="B6" s="2" t="s">
        <v>52</v>
      </c>
      <c r="C6" s="1" t="s">
        <v>53</v>
      </c>
      <c r="D6" s="12"/>
      <c r="E6" s="13" t="s">
        <v>46</v>
      </c>
      <c r="F6" s="13" t="s">
        <v>47</v>
      </c>
      <c r="G6" s="13" t="s">
        <v>26</v>
      </c>
      <c r="H6" s="4" t="s">
        <v>37</v>
      </c>
      <c r="I6" s="14" t="s">
        <v>54</v>
      </c>
      <c r="J6" s="14" t="s">
        <v>54</v>
      </c>
      <c r="K6" s="17" t="s">
        <v>55</v>
      </c>
      <c r="L6" s="1" t="s">
        <v>31</v>
      </c>
      <c r="M6" s="1"/>
      <c r="N6" s="1"/>
      <c r="O6" s="6"/>
      <c r="P6" s="1" t="s">
        <v>56</v>
      </c>
      <c r="Q6" s="15"/>
      <c r="R6" s="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</row>
    <row r="7" spans="1:88" ht="29.25" customHeight="1">
      <c r="A7" s="18" t="s">
        <v>57</v>
      </c>
      <c r="B7" s="18" t="s">
        <v>57</v>
      </c>
      <c r="C7" s="1" t="s">
        <v>53</v>
      </c>
      <c r="D7" s="12"/>
      <c r="E7" s="13" t="s">
        <v>46</v>
      </c>
      <c r="F7" s="13" t="s">
        <v>47</v>
      </c>
      <c r="G7" s="13" t="s">
        <v>26</v>
      </c>
      <c r="H7" s="4" t="s">
        <v>37</v>
      </c>
      <c r="I7" s="17"/>
      <c r="J7" s="17" t="s">
        <v>58</v>
      </c>
      <c r="K7" s="1" t="s">
        <v>59</v>
      </c>
      <c r="L7" s="19" t="s">
        <v>60</v>
      </c>
      <c r="M7" s="1"/>
      <c r="N7" s="1"/>
      <c r="O7" s="6"/>
      <c r="P7" s="1"/>
      <c r="Q7" s="20"/>
      <c r="R7" s="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</row>
    <row r="8" spans="1:88" ht="29.25" customHeight="1">
      <c r="A8" s="2" t="s">
        <v>61</v>
      </c>
      <c r="B8" s="2" t="s">
        <v>62</v>
      </c>
      <c r="C8" s="1" t="s">
        <v>22</v>
      </c>
      <c r="D8" s="12" t="s">
        <v>23</v>
      </c>
      <c r="E8" s="13" t="s">
        <v>63</v>
      </c>
      <c r="F8" s="13" t="s">
        <v>25</v>
      </c>
      <c r="G8" s="13" t="s">
        <v>26</v>
      </c>
      <c r="H8" s="4" t="s">
        <v>27</v>
      </c>
      <c r="I8" s="14"/>
      <c r="J8" s="14" t="s">
        <v>64</v>
      </c>
      <c r="K8" s="13" t="s">
        <v>65</v>
      </c>
      <c r="L8" s="1" t="s">
        <v>31</v>
      </c>
      <c r="M8" s="1" t="s">
        <v>66</v>
      </c>
      <c r="N8" s="1"/>
      <c r="O8" s="1"/>
      <c r="P8" s="13">
        <v>32</v>
      </c>
      <c r="Q8" s="15"/>
      <c r="R8" s="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</row>
    <row r="9" spans="1:88" ht="29.25" customHeight="1">
      <c r="A9" s="2" t="s">
        <v>67</v>
      </c>
      <c r="B9" s="16" t="s">
        <v>68</v>
      </c>
      <c r="C9" s="1" t="s">
        <v>22</v>
      </c>
      <c r="D9" s="12" t="s">
        <v>23</v>
      </c>
      <c r="E9" s="13" t="s">
        <v>63</v>
      </c>
      <c r="F9" s="13" t="s">
        <v>25</v>
      </c>
      <c r="G9" s="13" t="s">
        <v>26</v>
      </c>
      <c r="H9" s="4" t="s">
        <v>27</v>
      </c>
      <c r="I9" s="14" t="s">
        <v>69</v>
      </c>
      <c r="J9" s="14" t="s">
        <v>70</v>
      </c>
      <c r="K9" s="14" t="s">
        <v>71</v>
      </c>
      <c r="L9" s="1" t="s">
        <v>31</v>
      </c>
      <c r="M9" s="1" t="s">
        <v>72</v>
      </c>
      <c r="N9" s="1"/>
      <c r="O9" s="1"/>
      <c r="P9" s="13">
        <v>30</v>
      </c>
      <c r="Q9" s="15"/>
      <c r="R9" s="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ht="29.25" customHeight="1">
      <c r="A10" s="2" t="s">
        <v>73</v>
      </c>
      <c r="B10" s="16" t="s">
        <v>74</v>
      </c>
      <c r="C10" s="1" t="s">
        <v>22</v>
      </c>
      <c r="D10" s="12" t="s">
        <v>23</v>
      </c>
      <c r="E10" s="13" t="s">
        <v>63</v>
      </c>
      <c r="F10" s="13" t="s">
        <v>25</v>
      </c>
      <c r="G10" s="13" t="s">
        <v>26</v>
      </c>
      <c r="H10" s="4" t="s">
        <v>27</v>
      </c>
      <c r="I10" s="14" t="s">
        <v>75</v>
      </c>
      <c r="J10" s="17" t="s">
        <v>76</v>
      </c>
      <c r="K10" s="1" t="s">
        <v>77</v>
      </c>
      <c r="L10" s="1" t="s">
        <v>78</v>
      </c>
      <c r="M10" s="1" t="s">
        <v>79</v>
      </c>
      <c r="N10" s="1"/>
      <c r="O10" s="1"/>
      <c r="P10" s="13" t="s">
        <v>80</v>
      </c>
      <c r="Q10" s="15"/>
      <c r="R10" s="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ht="29.25" customHeight="1">
      <c r="A11" s="2" t="s">
        <v>81</v>
      </c>
      <c r="B11" s="2" t="s">
        <v>82</v>
      </c>
      <c r="C11" s="1" t="s">
        <v>22</v>
      </c>
      <c r="D11" s="12" t="s">
        <v>23</v>
      </c>
      <c r="E11" s="13" t="s">
        <v>46</v>
      </c>
      <c r="F11" s="13" t="s">
        <v>25</v>
      </c>
      <c r="G11" s="13" t="s">
        <v>26</v>
      </c>
      <c r="H11" s="4" t="s">
        <v>27</v>
      </c>
      <c r="I11" s="14" t="s">
        <v>75</v>
      </c>
      <c r="J11" s="17" t="s">
        <v>76</v>
      </c>
      <c r="K11" s="1" t="s">
        <v>77</v>
      </c>
      <c r="L11" s="1" t="s">
        <v>78</v>
      </c>
      <c r="M11" s="1" t="s">
        <v>79</v>
      </c>
      <c r="N11" s="1"/>
      <c r="O11" s="1"/>
      <c r="P11" s="13">
        <v>31</v>
      </c>
      <c r="Q11" s="15"/>
      <c r="R11" s="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</row>
    <row r="12" spans="1:88" ht="29.25" customHeight="1">
      <c r="A12" s="2" t="s">
        <v>83</v>
      </c>
      <c r="B12" s="16" t="s">
        <v>84</v>
      </c>
      <c r="C12" s="1" t="s">
        <v>22</v>
      </c>
      <c r="D12" s="12" t="s">
        <v>23</v>
      </c>
      <c r="E12" s="13" t="s">
        <v>63</v>
      </c>
      <c r="F12" s="13" t="s">
        <v>25</v>
      </c>
      <c r="G12" s="13" t="s">
        <v>26</v>
      </c>
      <c r="H12" s="4" t="s">
        <v>27</v>
      </c>
      <c r="I12" s="14" t="s">
        <v>85</v>
      </c>
      <c r="J12" s="14" t="s">
        <v>86</v>
      </c>
      <c r="K12" s="13" t="s">
        <v>87</v>
      </c>
      <c r="L12" s="1" t="s">
        <v>78</v>
      </c>
      <c r="M12" s="13" t="s">
        <v>88</v>
      </c>
      <c r="N12" s="1"/>
      <c r="O12" s="1"/>
      <c r="P12" s="13">
        <v>9</v>
      </c>
      <c r="Q12" s="15"/>
      <c r="R12" s="1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</row>
    <row r="13" spans="1:88" ht="29.25" customHeight="1">
      <c r="A13" s="2" t="s">
        <v>89</v>
      </c>
      <c r="B13" s="16" t="s">
        <v>90</v>
      </c>
      <c r="C13" s="1" t="s">
        <v>22</v>
      </c>
      <c r="D13" s="12" t="s">
        <v>91</v>
      </c>
      <c r="E13" s="13" t="s">
        <v>24</v>
      </c>
      <c r="F13" s="13" t="s">
        <v>25</v>
      </c>
      <c r="G13" s="13" t="s">
        <v>26</v>
      </c>
      <c r="H13" s="4" t="s">
        <v>27</v>
      </c>
      <c r="I13" s="14" t="s">
        <v>92</v>
      </c>
      <c r="J13" s="17" t="s">
        <v>76</v>
      </c>
      <c r="K13" s="1" t="s">
        <v>77</v>
      </c>
      <c r="L13" s="1" t="s">
        <v>78</v>
      </c>
      <c r="M13" s="1" t="s">
        <v>79</v>
      </c>
      <c r="N13" s="1"/>
      <c r="O13" s="1"/>
      <c r="P13" s="13">
        <v>6</v>
      </c>
      <c r="Q13" s="15"/>
      <c r="R13" s="1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</row>
    <row r="14" spans="1:88" ht="29.25" customHeight="1">
      <c r="A14" s="2" t="s">
        <v>93</v>
      </c>
      <c r="B14" s="16" t="s">
        <v>94</v>
      </c>
      <c r="C14" s="1" t="s">
        <v>22</v>
      </c>
      <c r="D14" s="12" t="s">
        <v>91</v>
      </c>
      <c r="E14" s="13" t="s">
        <v>24</v>
      </c>
      <c r="F14" s="13" t="s">
        <v>25</v>
      </c>
      <c r="G14" s="13" t="s">
        <v>26</v>
      </c>
      <c r="H14" s="4" t="s">
        <v>37</v>
      </c>
      <c r="I14" s="14" t="s">
        <v>75</v>
      </c>
      <c r="J14" s="17" t="s">
        <v>76</v>
      </c>
      <c r="K14" s="1" t="s">
        <v>77</v>
      </c>
      <c r="L14" s="1" t="s">
        <v>78</v>
      </c>
      <c r="M14" s="1" t="s">
        <v>79</v>
      </c>
      <c r="N14" s="1"/>
      <c r="O14" s="1"/>
      <c r="P14" s="13">
        <v>34</v>
      </c>
      <c r="Q14" s="15"/>
      <c r="R14" s="1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ht="29.25" customHeight="1">
      <c r="A15" s="2" t="s">
        <v>95</v>
      </c>
      <c r="B15" s="16" t="s">
        <v>96</v>
      </c>
      <c r="C15" s="1" t="s">
        <v>22</v>
      </c>
      <c r="D15" s="12" t="s">
        <v>97</v>
      </c>
      <c r="E15" s="13" t="s">
        <v>63</v>
      </c>
      <c r="F15" s="13" t="s">
        <v>25</v>
      </c>
      <c r="G15" s="13" t="s">
        <v>26</v>
      </c>
      <c r="H15" s="4" t="s">
        <v>27</v>
      </c>
      <c r="I15" s="14" t="s">
        <v>98</v>
      </c>
      <c r="J15" s="14" t="s">
        <v>99</v>
      </c>
      <c r="K15" s="14" t="s">
        <v>100</v>
      </c>
      <c r="L15" s="1" t="s">
        <v>31</v>
      </c>
      <c r="M15" s="1" t="s">
        <v>101</v>
      </c>
      <c r="N15" s="1"/>
      <c r="O15" s="21"/>
      <c r="P15" s="13">
        <v>27</v>
      </c>
      <c r="Q15" s="15"/>
      <c r="R15" s="1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ht="29.25" customHeight="1">
      <c r="A16" s="2" t="s">
        <v>102</v>
      </c>
      <c r="B16" s="16" t="s">
        <v>103</v>
      </c>
      <c r="C16" s="1" t="s">
        <v>22</v>
      </c>
      <c r="D16" s="12" t="s">
        <v>97</v>
      </c>
      <c r="E16" s="13" t="s">
        <v>63</v>
      </c>
      <c r="F16" s="13" t="s">
        <v>25</v>
      </c>
      <c r="G16" s="13" t="s">
        <v>26</v>
      </c>
      <c r="H16" s="4" t="s">
        <v>27</v>
      </c>
      <c r="I16" s="14" t="s">
        <v>28</v>
      </c>
      <c r="J16" s="14" t="s">
        <v>29</v>
      </c>
      <c r="K16" s="14" t="s">
        <v>30</v>
      </c>
      <c r="L16" s="1" t="s">
        <v>31</v>
      </c>
      <c r="M16" s="1" t="s">
        <v>104</v>
      </c>
      <c r="N16" s="1"/>
      <c r="O16" s="1"/>
      <c r="P16" s="1" t="s">
        <v>105</v>
      </c>
      <c r="Q16" s="1"/>
      <c r="R16" s="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ht="29.25" customHeight="1">
      <c r="A17" s="2" t="s">
        <v>106</v>
      </c>
      <c r="B17" s="16" t="s">
        <v>107</v>
      </c>
      <c r="C17" s="1" t="s">
        <v>22</v>
      </c>
      <c r="D17" s="12" t="s">
        <v>97</v>
      </c>
      <c r="E17" s="13" t="s">
        <v>63</v>
      </c>
      <c r="F17" s="13" t="s">
        <v>25</v>
      </c>
      <c r="G17" s="13" t="s">
        <v>26</v>
      </c>
      <c r="H17" s="4" t="s">
        <v>37</v>
      </c>
      <c r="I17" s="14" t="s">
        <v>92</v>
      </c>
      <c r="J17" s="17" t="s">
        <v>76</v>
      </c>
      <c r="K17" s="1" t="s">
        <v>77</v>
      </c>
      <c r="L17" s="1" t="s">
        <v>78</v>
      </c>
      <c r="M17" s="1" t="s">
        <v>79</v>
      </c>
      <c r="N17" s="1"/>
      <c r="O17" s="1"/>
      <c r="P17" s="13" t="s">
        <v>42</v>
      </c>
      <c r="Q17" s="15"/>
      <c r="R17" s="1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ht="29.25" customHeight="1">
      <c r="A18" s="2" t="s">
        <v>108</v>
      </c>
      <c r="B18" s="16" t="s">
        <v>109</v>
      </c>
      <c r="C18" s="1" t="s">
        <v>22</v>
      </c>
      <c r="D18" s="12" t="s">
        <v>35</v>
      </c>
      <c r="E18" s="13" t="s">
        <v>36</v>
      </c>
      <c r="F18" s="13" t="s">
        <v>25</v>
      </c>
      <c r="G18" s="13" t="s">
        <v>26</v>
      </c>
      <c r="H18" s="4" t="s">
        <v>27</v>
      </c>
      <c r="I18" s="14" t="s">
        <v>28</v>
      </c>
      <c r="J18" s="17" t="s">
        <v>76</v>
      </c>
      <c r="K18" s="1" t="s">
        <v>77</v>
      </c>
      <c r="L18" s="1" t="s">
        <v>78</v>
      </c>
      <c r="M18" s="1" t="s">
        <v>79</v>
      </c>
      <c r="N18" s="1"/>
      <c r="O18" s="1"/>
      <c r="P18" s="13" t="s">
        <v>42</v>
      </c>
      <c r="Q18" s="15"/>
      <c r="R18" s="1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</row>
    <row r="19" spans="1:88" ht="29.25" customHeight="1">
      <c r="A19" s="2" t="s">
        <v>110</v>
      </c>
      <c r="B19" s="16" t="s">
        <v>111</v>
      </c>
      <c r="C19" s="1" t="s">
        <v>22</v>
      </c>
      <c r="D19" s="12" t="s">
        <v>35</v>
      </c>
      <c r="E19" s="13" t="s">
        <v>36</v>
      </c>
      <c r="F19" s="13" t="s">
        <v>25</v>
      </c>
      <c r="G19" s="13" t="s">
        <v>26</v>
      </c>
      <c r="H19" s="4" t="s">
        <v>37</v>
      </c>
      <c r="I19" s="14" t="s">
        <v>112</v>
      </c>
      <c r="J19" s="17" t="s">
        <v>76</v>
      </c>
      <c r="K19" s="1" t="s">
        <v>77</v>
      </c>
      <c r="L19" s="1" t="s">
        <v>78</v>
      </c>
      <c r="M19" s="1" t="s">
        <v>79</v>
      </c>
      <c r="N19" s="1"/>
      <c r="O19" s="1"/>
      <c r="P19" s="13">
        <v>8</v>
      </c>
      <c r="Q19" s="15"/>
      <c r="R19" s="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</row>
    <row r="20" spans="1:88" ht="29.25" customHeight="1">
      <c r="A20" s="2" t="s">
        <v>113</v>
      </c>
      <c r="B20" s="16" t="s">
        <v>114</v>
      </c>
      <c r="C20" s="1" t="s">
        <v>22</v>
      </c>
      <c r="D20" s="12" t="s">
        <v>35</v>
      </c>
      <c r="E20" s="13" t="s">
        <v>36</v>
      </c>
      <c r="F20" s="13" t="s">
        <v>25</v>
      </c>
      <c r="G20" s="13" t="s">
        <v>26</v>
      </c>
      <c r="H20" s="4" t="s">
        <v>37</v>
      </c>
      <c r="I20" s="14" t="s">
        <v>112</v>
      </c>
      <c r="J20" s="17"/>
      <c r="K20" s="1" t="s">
        <v>77</v>
      </c>
      <c r="L20" s="1" t="s">
        <v>78</v>
      </c>
      <c r="M20" s="1" t="s">
        <v>79</v>
      </c>
      <c r="N20" s="1"/>
      <c r="O20" s="1"/>
      <c r="P20" s="13" t="s">
        <v>115</v>
      </c>
      <c r="Q20" s="15"/>
      <c r="R20" s="1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</row>
    <row r="21" spans="1:88" ht="29.25" customHeight="1">
      <c r="A21" s="2" t="s">
        <v>116</v>
      </c>
      <c r="B21" s="16" t="s">
        <v>117</v>
      </c>
      <c r="C21" s="1" t="s">
        <v>22</v>
      </c>
      <c r="D21" s="12" t="s">
        <v>35</v>
      </c>
      <c r="E21" s="13" t="s">
        <v>36</v>
      </c>
      <c r="F21" s="13" t="s">
        <v>25</v>
      </c>
      <c r="G21" s="13" t="s">
        <v>26</v>
      </c>
      <c r="H21" s="4" t="s">
        <v>37</v>
      </c>
      <c r="I21" s="14" t="s">
        <v>92</v>
      </c>
      <c r="J21" s="17" t="s">
        <v>76</v>
      </c>
      <c r="K21" s="1" t="s">
        <v>77</v>
      </c>
      <c r="L21" s="1" t="s">
        <v>78</v>
      </c>
      <c r="M21" s="1" t="s">
        <v>79</v>
      </c>
      <c r="N21" s="1"/>
      <c r="O21" s="1"/>
      <c r="P21" s="13" t="s">
        <v>118</v>
      </c>
      <c r="Q21" s="15"/>
      <c r="R21" s="1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</row>
    <row r="22" spans="1:88" ht="29.25" customHeight="1">
      <c r="A22" s="2" t="s">
        <v>119</v>
      </c>
      <c r="B22" s="16" t="s">
        <v>120</v>
      </c>
      <c r="C22" s="1" t="s">
        <v>22</v>
      </c>
      <c r="D22" s="12" t="s">
        <v>35</v>
      </c>
      <c r="E22" s="13" t="s">
        <v>36</v>
      </c>
      <c r="F22" s="13" t="s">
        <v>25</v>
      </c>
      <c r="G22" s="13" t="s">
        <v>26</v>
      </c>
      <c r="H22" s="4" t="s">
        <v>37</v>
      </c>
      <c r="I22" s="14" t="s">
        <v>121</v>
      </c>
      <c r="J22" s="17" t="s">
        <v>76</v>
      </c>
      <c r="K22" s="1" t="s">
        <v>77</v>
      </c>
      <c r="L22" s="1" t="s">
        <v>78</v>
      </c>
      <c r="M22" s="1" t="s">
        <v>79</v>
      </c>
      <c r="N22" s="1"/>
      <c r="O22" s="1"/>
      <c r="P22" s="13" t="s">
        <v>42</v>
      </c>
      <c r="Q22" s="15"/>
      <c r="R22" s="1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</row>
    <row r="23" spans="1:88" ht="29.25" customHeight="1">
      <c r="A23" s="2" t="s">
        <v>122</v>
      </c>
      <c r="B23" s="16" t="s">
        <v>123</v>
      </c>
      <c r="C23" s="1" t="s">
        <v>22</v>
      </c>
      <c r="D23" s="12" t="s">
        <v>35</v>
      </c>
      <c r="E23" s="13" t="s">
        <v>36</v>
      </c>
      <c r="F23" s="13" t="s">
        <v>25</v>
      </c>
      <c r="G23" s="13" t="s">
        <v>26</v>
      </c>
      <c r="H23" s="4" t="s">
        <v>27</v>
      </c>
      <c r="I23" s="14" t="s">
        <v>75</v>
      </c>
      <c r="J23" s="17" t="s">
        <v>76</v>
      </c>
      <c r="K23" s="1" t="s">
        <v>77</v>
      </c>
      <c r="L23" s="1" t="s">
        <v>78</v>
      </c>
      <c r="M23" s="1" t="s">
        <v>79</v>
      </c>
      <c r="N23" s="1"/>
      <c r="O23" s="1"/>
      <c r="P23" s="13">
        <v>13</v>
      </c>
      <c r="Q23" s="15"/>
      <c r="R23" s="1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</row>
    <row r="24" spans="1:88" ht="29.25" customHeight="1">
      <c r="A24" s="2" t="s">
        <v>124</v>
      </c>
      <c r="B24" s="16" t="s">
        <v>125</v>
      </c>
      <c r="C24" s="1" t="s">
        <v>22</v>
      </c>
      <c r="D24" s="12" t="s">
        <v>35</v>
      </c>
      <c r="E24" s="13" t="s">
        <v>36</v>
      </c>
      <c r="F24" s="13" t="s">
        <v>25</v>
      </c>
      <c r="G24" s="13" t="s">
        <v>26</v>
      </c>
      <c r="H24" s="4" t="s">
        <v>27</v>
      </c>
      <c r="I24" s="14" t="s">
        <v>75</v>
      </c>
      <c r="J24" s="17" t="s">
        <v>76</v>
      </c>
      <c r="K24" s="1" t="s">
        <v>77</v>
      </c>
      <c r="L24" s="1" t="s">
        <v>78</v>
      </c>
      <c r="M24" s="1" t="s">
        <v>79</v>
      </c>
      <c r="N24" s="1"/>
      <c r="O24" s="1"/>
      <c r="P24" s="13" t="s">
        <v>126</v>
      </c>
      <c r="Q24" s="15"/>
      <c r="R24" s="1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</row>
    <row r="25" spans="1:88" ht="29.25" customHeight="1">
      <c r="A25" s="2" t="s">
        <v>127</v>
      </c>
      <c r="B25" s="16" t="s">
        <v>128</v>
      </c>
      <c r="C25" s="1" t="s">
        <v>22</v>
      </c>
      <c r="D25" s="12" t="s">
        <v>35</v>
      </c>
      <c r="E25" s="13" t="s">
        <v>36</v>
      </c>
      <c r="F25" s="13" t="s">
        <v>25</v>
      </c>
      <c r="G25" s="13" t="s">
        <v>26</v>
      </c>
      <c r="H25" s="4" t="s">
        <v>27</v>
      </c>
      <c r="I25" s="14" t="s">
        <v>129</v>
      </c>
      <c r="J25" s="14" t="s">
        <v>130</v>
      </c>
      <c r="K25" s="1" t="s">
        <v>77</v>
      </c>
      <c r="L25" s="1" t="s">
        <v>78</v>
      </c>
      <c r="M25" s="1" t="s">
        <v>131</v>
      </c>
      <c r="N25" s="1"/>
      <c r="O25" s="1"/>
      <c r="P25" s="13">
        <v>26</v>
      </c>
      <c r="Q25" s="15"/>
      <c r="R25" s="1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</row>
    <row r="26" spans="1:88" ht="29.25" customHeight="1">
      <c r="A26" s="2" t="s">
        <v>132</v>
      </c>
      <c r="B26" s="16" t="s">
        <v>133</v>
      </c>
      <c r="C26" s="1" t="s">
        <v>22</v>
      </c>
      <c r="D26" s="12" t="s">
        <v>35</v>
      </c>
      <c r="E26" s="13" t="s">
        <v>36</v>
      </c>
      <c r="F26" s="13" t="s">
        <v>25</v>
      </c>
      <c r="G26" s="13" t="s">
        <v>26</v>
      </c>
      <c r="H26" s="4" t="s">
        <v>37</v>
      </c>
      <c r="I26" s="14" t="s">
        <v>112</v>
      </c>
      <c r="J26" s="17" t="s">
        <v>76</v>
      </c>
      <c r="K26" s="1" t="s">
        <v>77</v>
      </c>
      <c r="L26" s="1" t="s">
        <v>78</v>
      </c>
      <c r="M26" s="1" t="s">
        <v>79</v>
      </c>
      <c r="N26" s="1"/>
      <c r="O26" s="1"/>
      <c r="P26" s="13">
        <v>8</v>
      </c>
      <c r="Q26" s="15"/>
      <c r="R26" s="1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</row>
    <row r="27" spans="1:88" ht="29.25" customHeight="1">
      <c r="A27" s="2" t="s">
        <v>134</v>
      </c>
      <c r="B27" s="16" t="s">
        <v>135</v>
      </c>
      <c r="C27" s="1" t="s">
        <v>22</v>
      </c>
      <c r="D27" s="12" t="s">
        <v>35</v>
      </c>
      <c r="E27" s="13" t="s">
        <v>36</v>
      </c>
      <c r="F27" s="13" t="s">
        <v>25</v>
      </c>
      <c r="G27" s="13" t="s">
        <v>26</v>
      </c>
      <c r="H27" s="4" t="s">
        <v>37</v>
      </c>
      <c r="I27" s="14" t="s">
        <v>112</v>
      </c>
      <c r="J27" s="17" t="s">
        <v>76</v>
      </c>
      <c r="K27" s="1" t="s">
        <v>77</v>
      </c>
      <c r="L27" s="1" t="s">
        <v>78</v>
      </c>
      <c r="M27" s="1" t="s">
        <v>79</v>
      </c>
      <c r="N27" s="1"/>
      <c r="O27" s="1"/>
      <c r="P27" s="13" t="s">
        <v>136</v>
      </c>
      <c r="Q27" s="15"/>
      <c r="R27" s="1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</row>
    <row r="28" spans="1:88" ht="29.25" customHeight="1">
      <c r="A28" s="2" t="s">
        <v>137</v>
      </c>
      <c r="B28" s="16" t="s">
        <v>138</v>
      </c>
      <c r="C28" s="1" t="s">
        <v>22</v>
      </c>
      <c r="D28" s="12" t="s">
        <v>35</v>
      </c>
      <c r="E28" s="13" t="s">
        <v>36</v>
      </c>
      <c r="F28" s="13" t="s">
        <v>25</v>
      </c>
      <c r="G28" s="13" t="s">
        <v>26</v>
      </c>
      <c r="H28" s="4" t="s">
        <v>37</v>
      </c>
      <c r="I28" s="14" t="s">
        <v>139</v>
      </c>
      <c r="J28" s="14" t="s">
        <v>140</v>
      </c>
      <c r="K28" s="1" t="s">
        <v>77</v>
      </c>
      <c r="L28" s="1" t="s">
        <v>78</v>
      </c>
      <c r="M28" s="1" t="s">
        <v>131</v>
      </c>
      <c r="N28" s="1"/>
      <c r="O28" s="1"/>
      <c r="P28" s="13" t="s">
        <v>141</v>
      </c>
      <c r="Q28" s="15"/>
      <c r="R28" s="1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</row>
    <row r="29" spans="1:88" ht="29.25" customHeight="1">
      <c r="A29" s="2" t="s">
        <v>142</v>
      </c>
      <c r="B29" s="16" t="s">
        <v>143</v>
      </c>
      <c r="C29" s="1" t="s">
        <v>22</v>
      </c>
      <c r="D29" s="12" t="s">
        <v>35</v>
      </c>
      <c r="E29" s="13" t="s">
        <v>36</v>
      </c>
      <c r="F29" s="13" t="s">
        <v>25</v>
      </c>
      <c r="G29" s="13" t="s">
        <v>26</v>
      </c>
      <c r="H29" s="4" t="s">
        <v>37</v>
      </c>
      <c r="I29" s="14" t="s">
        <v>121</v>
      </c>
      <c r="J29" s="14" t="s">
        <v>130</v>
      </c>
      <c r="K29" s="1" t="s">
        <v>77</v>
      </c>
      <c r="L29" s="1" t="s">
        <v>78</v>
      </c>
      <c r="M29" s="1" t="s">
        <v>144</v>
      </c>
      <c r="N29" s="1"/>
      <c r="O29" s="1"/>
      <c r="P29" s="13">
        <v>9</v>
      </c>
      <c r="Q29" s="15"/>
      <c r="R29" s="1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</row>
    <row r="30" spans="1:88" ht="29.25" customHeight="1">
      <c r="A30" s="2" t="s">
        <v>145</v>
      </c>
      <c r="B30" s="16" t="s">
        <v>146</v>
      </c>
      <c r="C30" s="1" t="s">
        <v>22</v>
      </c>
      <c r="D30" s="12" t="s">
        <v>35</v>
      </c>
      <c r="E30" s="13" t="s">
        <v>36</v>
      </c>
      <c r="F30" s="13" t="s">
        <v>25</v>
      </c>
      <c r="G30" s="13" t="s">
        <v>26</v>
      </c>
      <c r="H30" s="4" t="s">
        <v>37</v>
      </c>
      <c r="I30" s="14" t="s">
        <v>49</v>
      </c>
      <c r="J30" s="14" t="s">
        <v>130</v>
      </c>
      <c r="K30" s="1" t="s">
        <v>77</v>
      </c>
      <c r="L30" s="1" t="s">
        <v>78</v>
      </c>
      <c r="M30" s="1" t="s">
        <v>147</v>
      </c>
      <c r="N30" s="1"/>
      <c r="O30" s="1"/>
      <c r="P30" s="13" t="s">
        <v>148</v>
      </c>
      <c r="Q30" s="15"/>
      <c r="R30" s="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</row>
    <row r="31" spans="1:88" ht="29.25" customHeight="1">
      <c r="A31" s="2" t="s">
        <v>149</v>
      </c>
      <c r="B31" s="16" t="s">
        <v>150</v>
      </c>
      <c r="C31" s="1" t="s">
        <v>22</v>
      </c>
      <c r="D31" s="12" t="s">
        <v>35</v>
      </c>
      <c r="E31" s="13" t="s">
        <v>36</v>
      </c>
      <c r="F31" s="13" t="s">
        <v>25</v>
      </c>
      <c r="G31" s="13" t="s">
        <v>26</v>
      </c>
      <c r="H31" s="4" t="s">
        <v>37</v>
      </c>
      <c r="I31" s="14" t="s">
        <v>121</v>
      </c>
      <c r="J31" s="17" t="s">
        <v>76</v>
      </c>
      <c r="K31" s="1" t="s">
        <v>77</v>
      </c>
      <c r="L31" s="1" t="s">
        <v>78</v>
      </c>
      <c r="M31" s="1" t="s">
        <v>79</v>
      </c>
      <c r="N31" s="1"/>
      <c r="O31" s="1"/>
      <c r="P31" s="13" t="s">
        <v>151</v>
      </c>
      <c r="Q31" s="15"/>
      <c r="R31" s="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</row>
    <row r="32" spans="1:88" ht="29.25" customHeight="1">
      <c r="A32" s="2" t="s">
        <v>152</v>
      </c>
      <c r="B32" s="16" t="s">
        <v>153</v>
      </c>
      <c r="C32" s="1" t="s">
        <v>154</v>
      </c>
      <c r="D32" s="12" t="s">
        <v>155</v>
      </c>
      <c r="E32" s="13" t="s">
        <v>36</v>
      </c>
      <c r="F32" s="13" t="s">
        <v>25</v>
      </c>
      <c r="G32" s="13" t="s">
        <v>156</v>
      </c>
      <c r="H32" s="4" t="s">
        <v>157</v>
      </c>
      <c r="I32" s="14"/>
      <c r="J32" s="14" t="s">
        <v>158</v>
      </c>
      <c r="K32" s="1" t="s">
        <v>77</v>
      </c>
      <c r="L32" s="1" t="s">
        <v>79</v>
      </c>
      <c r="M32" s="1" t="s">
        <v>159</v>
      </c>
      <c r="N32" s="1"/>
      <c r="O32" s="1" t="s">
        <v>159</v>
      </c>
      <c r="P32" s="1" t="s">
        <v>159</v>
      </c>
      <c r="Q32" s="1"/>
      <c r="R32" s="1" t="s">
        <v>159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</row>
    <row r="33" spans="1:88" ht="29.25" customHeight="1">
      <c r="A33" s="2" t="s">
        <v>160</v>
      </c>
      <c r="B33" s="22" t="s">
        <v>161</v>
      </c>
      <c r="C33" s="23" t="s">
        <v>154</v>
      </c>
      <c r="D33" s="24" t="s">
        <v>155</v>
      </c>
      <c r="E33" s="25" t="s">
        <v>36</v>
      </c>
      <c r="F33" s="25" t="s">
        <v>25</v>
      </c>
      <c r="G33" s="25" t="s">
        <v>156</v>
      </c>
      <c r="H33" s="4" t="s">
        <v>37</v>
      </c>
      <c r="I33" s="14"/>
      <c r="J33" s="14" t="s">
        <v>158</v>
      </c>
      <c r="K33" s="1" t="s">
        <v>77</v>
      </c>
      <c r="L33" s="23" t="s">
        <v>162</v>
      </c>
      <c r="M33" s="1" t="s">
        <v>159</v>
      </c>
      <c r="N33" s="1"/>
      <c r="O33" s="1" t="s">
        <v>159</v>
      </c>
      <c r="P33" s="1" t="s">
        <v>159</v>
      </c>
      <c r="Q33" s="1"/>
      <c r="R33" s="1" t="s">
        <v>159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</row>
    <row r="34" spans="1:88" ht="29.25" customHeight="1">
      <c r="A34" s="2" t="s">
        <v>163</v>
      </c>
      <c r="B34" s="22" t="s">
        <v>164</v>
      </c>
      <c r="C34" s="23" t="s">
        <v>154</v>
      </c>
      <c r="D34" s="24" t="s">
        <v>155</v>
      </c>
      <c r="E34" s="25" t="s">
        <v>36</v>
      </c>
      <c r="F34" s="25" t="s">
        <v>25</v>
      </c>
      <c r="G34" s="25" t="s">
        <v>156</v>
      </c>
      <c r="H34" s="4" t="s">
        <v>37</v>
      </c>
      <c r="I34" s="14"/>
      <c r="J34" s="14" t="s">
        <v>158</v>
      </c>
      <c r="K34" s="1" t="s">
        <v>77</v>
      </c>
      <c r="L34" s="23" t="s">
        <v>162</v>
      </c>
      <c r="M34" s="1" t="s">
        <v>159</v>
      </c>
      <c r="N34" s="1"/>
      <c r="O34" s="1" t="s">
        <v>159</v>
      </c>
      <c r="P34" s="1" t="s">
        <v>159</v>
      </c>
      <c r="Q34" s="1"/>
      <c r="R34" s="1" t="s">
        <v>159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</row>
    <row r="35" spans="1:88" ht="29.25" customHeight="1">
      <c r="A35" s="2" t="s">
        <v>165</v>
      </c>
      <c r="B35" s="22" t="s">
        <v>166</v>
      </c>
      <c r="C35" s="23" t="s">
        <v>154</v>
      </c>
      <c r="D35" s="24" t="s">
        <v>167</v>
      </c>
      <c r="E35" s="25" t="s">
        <v>63</v>
      </c>
      <c r="F35" s="25" t="s">
        <v>25</v>
      </c>
      <c r="G35" s="25" t="s">
        <v>156</v>
      </c>
      <c r="H35" s="4" t="s">
        <v>157</v>
      </c>
      <c r="I35" s="14"/>
      <c r="J35" s="14" t="s">
        <v>158</v>
      </c>
      <c r="K35" s="1" t="s">
        <v>77</v>
      </c>
      <c r="L35" s="23" t="s">
        <v>79</v>
      </c>
      <c r="M35" s="1" t="s">
        <v>159</v>
      </c>
      <c r="N35" s="1"/>
      <c r="O35" s="1" t="s">
        <v>159</v>
      </c>
      <c r="P35" s="1" t="s">
        <v>159</v>
      </c>
      <c r="Q35" s="1"/>
      <c r="R35" s="1" t="s">
        <v>159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1:88" ht="29.25" customHeight="1">
      <c r="A36" s="2" t="s">
        <v>168</v>
      </c>
      <c r="B36" s="22" t="s">
        <v>169</v>
      </c>
      <c r="C36" s="23" t="s">
        <v>154</v>
      </c>
      <c r="D36" s="24" t="s">
        <v>167</v>
      </c>
      <c r="E36" s="25" t="s">
        <v>63</v>
      </c>
      <c r="F36" s="25" t="s">
        <v>25</v>
      </c>
      <c r="G36" s="25" t="s">
        <v>156</v>
      </c>
      <c r="H36" s="26" t="s">
        <v>27</v>
      </c>
      <c r="I36" s="14"/>
      <c r="J36" s="14" t="s">
        <v>158</v>
      </c>
      <c r="K36" s="1" t="s">
        <v>77</v>
      </c>
      <c r="L36" s="23" t="s">
        <v>170</v>
      </c>
      <c r="M36" s="1" t="s">
        <v>159</v>
      </c>
      <c r="N36" s="1"/>
      <c r="O36" s="1" t="s">
        <v>159</v>
      </c>
      <c r="P36" s="1" t="s">
        <v>159</v>
      </c>
      <c r="Q36" s="1"/>
      <c r="R36" s="1" t="s">
        <v>159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1:88" ht="29.25" customHeight="1">
      <c r="A37" s="2" t="s">
        <v>171</v>
      </c>
      <c r="B37" s="22" t="s">
        <v>172</v>
      </c>
      <c r="C37" s="23" t="s">
        <v>154</v>
      </c>
      <c r="D37" s="24" t="s">
        <v>167</v>
      </c>
      <c r="E37" s="25" t="s">
        <v>63</v>
      </c>
      <c r="F37" s="25" t="s">
        <v>25</v>
      </c>
      <c r="G37" s="25" t="s">
        <v>156</v>
      </c>
      <c r="H37" s="4" t="s">
        <v>37</v>
      </c>
      <c r="I37" s="14"/>
      <c r="J37" s="14" t="s">
        <v>158</v>
      </c>
      <c r="K37" s="1" t="s">
        <v>77</v>
      </c>
      <c r="L37" s="23" t="s">
        <v>162</v>
      </c>
      <c r="M37" s="1" t="s">
        <v>159</v>
      </c>
      <c r="N37" s="1"/>
      <c r="O37" s="1" t="s">
        <v>159</v>
      </c>
      <c r="P37" s="1" t="s">
        <v>159</v>
      </c>
      <c r="Q37" s="1"/>
      <c r="R37" s="1" t="s">
        <v>159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1:88" ht="29.25" customHeight="1">
      <c r="A38" s="2" t="s">
        <v>173</v>
      </c>
      <c r="B38" s="22" t="s">
        <v>174</v>
      </c>
      <c r="C38" s="23" t="s">
        <v>154</v>
      </c>
      <c r="D38" s="24" t="s">
        <v>175</v>
      </c>
      <c r="E38" s="25" t="s">
        <v>24</v>
      </c>
      <c r="F38" s="25" t="s">
        <v>25</v>
      </c>
      <c r="G38" s="25" t="s">
        <v>156</v>
      </c>
      <c r="H38" s="4" t="s">
        <v>157</v>
      </c>
      <c r="I38" s="14"/>
      <c r="J38" s="14" t="s">
        <v>158</v>
      </c>
      <c r="K38" s="1" t="s">
        <v>77</v>
      </c>
      <c r="L38" s="23" t="s">
        <v>79</v>
      </c>
      <c r="M38" s="1" t="s">
        <v>159</v>
      </c>
      <c r="N38" s="1"/>
      <c r="O38" s="1" t="s">
        <v>159</v>
      </c>
      <c r="P38" s="1" t="s">
        <v>159</v>
      </c>
      <c r="Q38" s="1"/>
      <c r="R38" s="1" t="s">
        <v>159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1:88" ht="29.25" customHeight="1">
      <c r="A39" s="2" t="s">
        <v>176</v>
      </c>
      <c r="B39" s="22" t="s">
        <v>177</v>
      </c>
      <c r="C39" s="23" t="s">
        <v>154</v>
      </c>
      <c r="D39" s="24" t="s">
        <v>175</v>
      </c>
      <c r="E39" s="25" t="s">
        <v>24</v>
      </c>
      <c r="F39" s="25" t="s">
        <v>25</v>
      </c>
      <c r="G39" s="25" t="s">
        <v>156</v>
      </c>
      <c r="H39" s="26" t="s">
        <v>27</v>
      </c>
      <c r="I39" s="14"/>
      <c r="J39" s="14" t="s">
        <v>158</v>
      </c>
      <c r="K39" s="1" t="s">
        <v>77</v>
      </c>
      <c r="L39" s="23" t="s">
        <v>162</v>
      </c>
      <c r="M39" s="1" t="s">
        <v>159</v>
      </c>
      <c r="N39" s="1"/>
      <c r="O39" s="1" t="s">
        <v>159</v>
      </c>
      <c r="P39" s="1" t="s">
        <v>159</v>
      </c>
      <c r="Q39" s="1"/>
      <c r="R39" s="1" t="s">
        <v>159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1:88" ht="29.25" customHeight="1">
      <c r="A40" s="2" t="s">
        <v>178</v>
      </c>
      <c r="B40" s="16" t="s">
        <v>179</v>
      </c>
      <c r="C40" s="23" t="s">
        <v>154</v>
      </c>
      <c r="D40" s="24" t="s">
        <v>175</v>
      </c>
      <c r="E40" s="25" t="s">
        <v>24</v>
      </c>
      <c r="F40" s="25" t="s">
        <v>25</v>
      </c>
      <c r="G40" s="25" t="s">
        <v>156</v>
      </c>
      <c r="H40" s="26" t="s">
        <v>27</v>
      </c>
      <c r="I40" s="14"/>
      <c r="J40" s="14" t="s">
        <v>158</v>
      </c>
      <c r="K40" s="1" t="s">
        <v>77</v>
      </c>
      <c r="L40" s="23" t="s">
        <v>162</v>
      </c>
      <c r="M40" s="1" t="s">
        <v>159</v>
      </c>
      <c r="N40" s="1"/>
      <c r="O40" s="1" t="s">
        <v>159</v>
      </c>
      <c r="P40" s="1" t="s">
        <v>159</v>
      </c>
      <c r="Q40" s="1"/>
      <c r="R40" s="1" t="s">
        <v>159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1:88" ht="29.25" customHeight="1">
      <c r="A41" s="2" t="s">
        <v>180</v>
      </c>
      <c r="B41" s="22" t="s">
        <v>181</v>
      </c>
      <c r="C41" s="23" t="s">
        <v>154</v>
      </c>
      <c r="D41" s="27" t="s">
        <v>182</v>
      </c>
      <c r="E41" s="25" t="s">
        <v>36</v>
      </c>
      <c r="F41" s="25" t="s">
        <v>25</v>
      </c>
      <c r="G41" s="25" t="s">
        <v>156</v>
      </c>
      <c r="H41" s="26" t="s">
        <v>27</v>
      </c>
      <c r="I41" s="14"/>
      <c r="J41" s="14" t="s">
        <v>158</v>
      </c>
      <c r="K41" s="1" t="s">
        <v>77</v>
      </c>
      <c r="L41" s="23" t="s">
        <v>183</v>
      </c>
      <c r="M41" s="1" t="s">
        <v>159</v>
      </c>
      <c r="N41" s="1"/>
      <c r="O41" s="1" t="s">
        <v>159</v>
      </c>
      <c r="P41" s="1" t="s">
        <v>159</v>
      </c>
      <c r="Q41" s="1"/>
      <c r="R41" s="1" t="s">
        <v>159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ht="29.25" customHeight="1">
      <c r="A42" s="2" t="s">
        <v>184</v>
      </c>
      <c r="B42" s="16" t="s">
        <v>185</v>
      </c>
      <c r="C42" s="1" t="s">
        <v>154</v>
      </c>
      <c r="D42" s="27" t="s">
        <v>182</v>
      </c>
      <c r="E42" s="13" t="s">
        <v>36</v>
      </c>
      <c r="F42" s="13" t="s">
        <v>25</v>
      </c>
      <c r="G42" s="13" t="s">
        <v>156</v>
      </c>
      <c r="H42" s="26" t="s">
        <v>27</v>
      </c>
      <c r="I42" s="14"/>
      <c r="J42" s="14" t="s">
        <v>158</v>
      </c>
      <c r="K42" s="1" t="s">
        <v>77</v>
      </c>
      <c r="L42" s="23" t="s">
        <v>162</v>
      </c>
      <c r="M42" s="1" t="s">
        <v>159</v>
      </c>
      <c r="N42" s="1"/>
      <c r="O42" s="1" t="s">
        <v>159</v>
      </c>
      <c r="P42" s="1" t="s">
        <v>159</v>
      </c>
      <c r="Q42" s="1"/>
      <c r="R42" s="1" t="s">
        <v>159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ht="29.25" customHeight="1">
      <c r="A43" s="2" t="s">
        <v>186</v>
      </c>
      <c r="B43" s="16" t="s">
        <v>187</v>
      </c>
      <c r="C43" s="1" t="s">
        <v>154</v>
      </c>
      <c r="D43" s="27" t="s">
        <v>182</v>
      </c>
      <c r="E43" s="13" t="s">
        <v>36</v>
      </c>
      <c r="F43" s="13" t="s">
        <v>25</v>
      </c>
      <c r="G43" s="13" t="s">
        <v>156</v>
      </c>
      <c r="H43" s="4" t="s">
        <v>37</v>
      </c>
      <c r="I43" s="14" t="s">
        <v>188</v>
      </c>
      <c r="J43" s="17" t="s">
        <v>189</v>
      </c>
      <c r="K43" s="17" t="s">
        <v>55</v>
      </c>
      <c r="L43" s="23" t="s">
        <v>162</v>
      </c>
      <c r="M43" s="1" t="s">
        <v>159</v>
      </c>
      <c r="N43" s="1"/>
      <c r="O43" s="1" t="s">
        <v>159</v>
      </c>
      <c r="P43" s="1" t="s">
        <v>190</v>
      </c>
      <c r="Q43" s="15"/>
      <c r="R43" s="1" t="s">
        <v>159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ht="29.25" customHeight="1">
      <c r="A44" s="2" t="s">
        <v>191</v>
      </c>
      <c r="B44" s="16" t="s">
        <v>179</v>
      </c>
      <c r="C44" s="1" t="s">
        <v>154</v>
      </c>
      <c r="D44" s="27" t="s">
        <v>182</v>
      </c>
      <c r="E44" s="13" t="s">
        <v>36</v>
      </c>
      <c r="F44" s="13" t="s">
        <v>25</v>
      </c>
      <c r="G44" s="13" t="s">
        <v>156</v>
      </c>
      <c r="H44" s="4" t="s">
        <v>37</v>
      </c>
      <c r="I44" s="14" t="s">
        <v>192</v>
      </c>
      <c r="J44" s="17" t="s">
        <v>189</v>
      </c>
      <c r="K44" s="17" t="s">
        <v>55</v>
      </c>
      <c r="L44" s="23" t="s">
        <v>162</v>
      </c>
      <c r="M44" s="1" t="s">
        <v>159</v>
      </c>
      <c r="N44" s="1"/>
      <c r="O44" s="1" t="s">
        <v>159</v>
      </c>
      <c r="P44" s="1" t="s">
        <v>193</v>
      </c>
      <c r="Q44" s="28"/>
      <c r="R44" s="1" t="s">
        <v>159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ht="29.25" customHeight="1">
      <c r="A45" s="2" t="s">
        <v>194</v>
      </c>
      <c r="B45" s="16" t="s">
        <v>195</v>
      </c>
      <c r="C45" s="1" t="s">
        <v>154</v>
      </c>
      <c r="D45" s="27" t="s">
        <v>182</v>
      </c>
      <c r="E45" s="13" t="s">
        <v>36</v>
      </c>
      <c r="F45" s="13" t="s">
        <v>25</v>
      </c>
      <c r="G45" s="13" t="s">
        <v>156</v>
      </c>
      <c r="H45" s="4" t="s">
        <v>37</v>
      </c>
      <c r="I45" s="14" t="s">
        <v>196</v>
      </c>
      <c r="J45" s="17" t="s">
        <v>189</v>
      </c>
      <c r="K45" s="17" t="s">
        <v>55</v>
      </c>
      <c r="L45" s="23" t="s">
        <v>162</v>
      </c>
      <c r="M45" s="1" t="s">
        <v>159</v>
      </c>
      <c r="N45" s="1"/>
      <c r="O45" s="1" t="s">
        <v>159</v>
      </c>
      <c r="P45" s="1" t="s">
        <v>197</v>
      </c>
      <c r="Q45" s="15"/>
      <c r="R45" s="1" t="s">
        <v>159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ht="29.25" customHeight="1">
      <c r="A46" s="2" t="s">
        <v>198</v>
      </c>
      <c r="B46" s="16" t="s">
        <v>199</v>
      </c>
      <c r="C46" s="1" t="s">
        <v>154</v>
      </c>
      <c r="D46" s="27" t="s">
        <v>182</v>
      </c>
      <c r="E46" s="13" t="s">
        <v>36</v>
      </c>
      <c r="F46" s="13" t="s">
        <v>25</v>
      </c>
      <c r="G46" s="13" t="s">
        <v>156</v>
      </c>
      <c r="H46" s="26" t="s">
        <v>27</v>
      </c>
      <c r="I46" s="14" t="s">
        <v>200</v>
      </c>
      <c r="J46" s="17" t="s">
        <v>189</v>
      </c>
      <c r="K46" s="17" t="s">
        <v>55</v>
      </c>
      <c r="L46" s="23" t="s">
        <v>162</v>
      </c>
      <c r="M46" s="1" t="s">
        <v>159</v>
      </c>
      <c r="N46" s="1"/>
      <c r="O46" s="1" t="s">
        <v>159</v>
      </c>
      <c r="P46" s="1" t="s">
        <v>201</v>
      </c>
      <c r="Q46" s="28"/>
      <c r="R46" s="1" t="s">
        <v>159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ht="29.25" customHeight="1">
      <c r="A47" s="2" t="s">
        <v>202</v>
      </c>
      <c r="B47" s="16" t="s">
        <v>203</v>
      </c>
      <c r="C47" s="1" t="s">
        <v>154</v>
      </c>
      <c r="D47" s="27" t="s">
        <v>182</v>
      </c>
      <c r="E47" s="13" t="s">
        <v>36</v>
      </c>
      <c r="F47" s="13" t="s">
        <v>25</v>
      </c>
      <c r="G47" s="13" t="s">
        <v>156</v>
      </c>
      <c r="H47" s="26" t="s">
        <v>27</v>
      </c>
      <c r="I47" s="14"/>
      <c r="J47" s="14" t="s">
        <v>158</v>
      </c>
      <c r="K47" s="1" t="s">
        <v>77</v>
      </c>
      <c r="L47" s="23" t="s">
        <v>162</v>
      </c>
      <c r="M47" s="1" t="s">
        <v>159</v>
      </c>
      <c r="N47" s="1"/>
      <c r="O47" s="1" t="s">
        <v>159</v>
      </c>
      <c r="P47" s="1" t="s">
        <v>159</v>
      </c>
      <c r="Q47" s="1"/>
      <c r="R47" s="1" t="s">
        <v>159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ht="29.25" customHeight="1">
      <c r="A48" s="2" t="s">
        <v>204</v>
      </c>
      <c r="B48" s="2" t="s">
        <v>205</v>
      </c>
      <c r="C48" s="1" t="s">
        <v>154</v>
      </c>
      <c r="D48" s="27" t="s">
        <v>182</v>
      </c>
      <c r="E48" s="13" t="s">
        <v>36</v>
      </c>
      <c r="F48" s="13" t="s">
        <v>25</v>
      </c>
      <c r="G48" s="13" t="s">
        <v>156</v>
      </c>
      <c r="H48" s="26" t="s">
        <v>27</v>
      </c>
      <c r="I48" s="14"/>
      <c r="J48" s="14" t="s">
        <v>158</v>
      </c>
      <c r="K48" s="1" t="s">
        <v>77</v>
      </c>
      <c r="L48" s="23" t="s">
        <v>162</v>
      </c>
      <c r="M48" s="1" t="s">
        <v>159</v>
      </c>
      <c r="N48" s="1"/>
      <c r="O48" s="1" t="s">
        <v>159</v>
      </c>
      <c r="P48" s="1" t="s">
        <v>159</v>
      </c>
      <c r="Q48" s="1"/>
      <c r="R48" s="1" t="s">
        <v>159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ht="29.25" customHeight="1">
      <c r="A49" s="2" t="s">
        <v>206</v>
      </c>
      <c r="B49" s="2" t="s">
        <v>207</v>
      </c>
      <c r="C49" s="1" t="s">
        <v>154</v>
      </c>
      <c r="D49" s="12" t="s">
        <v>208</v>
      </c>
      <c r="E49" s="13" t="s">
        <v>63</v>
      </c>
      <c r="F49" s="13" t="s">
        <v>25</v>
      </c>
      <c r="G49" s="13" t="s">
        <v>156</v>
      </c>
      <c r="H49" s="26" t="s">
        <v>27</v>
      </c>
      <c r="I49" s="14" t="s">
        <v>209</v>
      </c>
      <c r="J49" s="17"/>
      <c r="K49" s="1" t="s">
        <v>77</v>
      </c>
      <c r="L49" s="23" t="s">
        <v>162</v>
      </c>
      <c r="M49" s="1" t="s">
        <v>159</v>
      </c>
      <c r="N49" s="1"/>
      <c r="O49" s="1" t="s">
        <v>159</v>
      </c>
      <c r="P49" s="1" t="s">
        <v>159</v>
      </c>
      <c r="Q49" s="1"/>
      <c r="R49" s="1" t="s">
        <v>159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ht="29.25" customHeight="1">
      <c r="A50" s="2" t="s">
        <v>210</v>
      </c>
      <c r="B50" s="2" t="s">
        <v>211</v>
      </c>
      <c r="C50" s="1" t="s">
        <v>154</v>
      </c>
      <c r="D50" s="12" t="s">
        <v>208</v>
      </c>
      <c r="E50" s="13" t="s">
        <v>63</v>
      </c>
      <c r="F50" s="13" t="s">
        <v>25</v>
      </c>
      <c r="G50" s="13" t="s">
        <v>156</v>
      </c>
      <c r="H50" s="4" t="s">
        <v>37</v>
      </c>
      <c r="I50" s="29" t="s">
        <v>212</v>
      </c>
      <c r="J50" s="5" t="s">
        <v>189</v>
      </c>
      <c r="K50" s="17" t="s">
        <v>55</v>
      </c>
      <c r="L50" s="23" t="s">
        <v>162</v>
      </c>
      <c r="M50" s="1" t="s">
        <v>159</v>
      </c>
      <c r="N50" s="1"/>
      <c r="O50" s="1" t="s">
        <v>159</v>
      </c>
      <c r="P50" s="1" t="s">
        <v>159</v>
      </c>
      <c r="Q50" s="1"/>
      <c r="R50" s="1" t="s">
        <v>159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ht="29.25" customHeight="1">
      <c r="A51" s="2" t="s">
        <v>213</v>
      </c>
      <c r="B51" s="2" t="s">
        <v>214</v>
      </c>
      <c r="C51" s="1" t="s">
        <v>44</v>
      </c>
      <c r="D51" s="12" t="s">
        <v>45</v>
      </c>
      <c r="E51" s="13" t="s">
        <v>46</v>
      </c>
      <c r="F51" s="13" t="s">
        <v>47</v>
      </c>
      <c r="G51" s="13" t="s">
        <v>26</v>
      </c>
      <c r="H51" s="30"/>
      <c r="I51" s="29" t="s">
        <v>215</v>
      </c>
      <c r="J51" s="17"/>
      <c r="K51" s="1" t="s">
        <v>77</v>
      </c>
      <c r="L51" s="31" t="s">
        <v>170</v>
      </c>
      <c r="M51" s="1"/>
      <c r="N51" s="1"/>
      <c r="O51" s="1"/>
      <c r="P51" s="1"/>
      <c r="Q51" s="15" t="s">
        <v>216</v>
      </c>
      <c r="R51" s="1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ht="29.25" customHeight="1">
      <c r="A52" s="2" t="s">
        <v>217</v>
      </c>
      <c r="B52" s="2" t="s">
        <v>218</v>
      </c>
      <c r="C52" s="1" t="s">
        <v>44</v>
      </c>
      <c r="D52" s="12" t="s">
        <v>45</v>
      </c>
      <c r="E52" s="13" t="s">
        <v>46</v>
      </c>
      <c r="F52" s="13" t="s">
        <v>47</v>
      </c>
      <c r="G52" s="13" t="s">
        <v>26</v>
      </c>
      <c r="H52" s="30"/>
      <c r="I52" s="29" t="s">
        <v>219</v>
      </c>
      <c r="J52" s="17"/>
      <c r="K52" s="1" t="s">
        <v>77</v>
      </c>
      <c r="L52" s="31" t="s">
        <v>220</v>
      </c>
      <c r="M52" s="1"/>
      <c r="N52" s="1"/>
      <c r="O52" s="1"/>
      <c r="P52" s="1"/>
      <c r="Q52" s="15">
        <v>45</v>
      </c>
      <c r="R52" s="1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ht="29.25" customHeight="1">
      <c r="A53" s="2" t="s">
        <v>221</v>
      </c>
      <c r="B53" s="2" t="s">
        <v>222</v>
      </c>
      <c r="C53" s="1" t="s">
        <v>44</v>
      </c>
      <c r="D53" s="12" t="s">
        <v>45</v>
      </c>
      <c r="E53" s="13" t="s">
        <v>46</v>
      </c>
      <c r="F53" s="13" t="s">
        <v>47</v>
      </c>
      <c r="G53" s="13" t="s">
        <v>26</v>
      </c>
      <c r="H53" s="30" t="s">
        <v>27</v>
      </c>
      <c r="I53" s="29" t="s">
        <v>48</v>
      </c>
      <c r="J53" s="5" t="s">
        <v>223</v>
      </c>
      <c r="K53" s="17" t="s">
        <v>224</v>
      </c>
      <c r="L53" s="31" t="s">
        <v>170</v>
      </c>
      <c r="M53" s="1"/>
      <c r="N53" s="1"/>
      <c r="O53" s="1"/>
      <c r="P53" s="1"/>
      <c r="Q53" s="15" t="s">
        <v>225</v>
      </c>
      <c r="R53" s="1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ht="29.25" customHeight="1">
      <c r="A54" s="2" t="s">
        <v>226</v>
      </c>
      <c r="B54" s="2" t="s">
        <v>227</v>
      </c>
      <c r="C54" s="1" t="s">
        <v>44</v>
      </c>
      <c r="D54" s="12" t="s">
        <v>45</v>
      </c>
      <c r="E54" s="13" t="s">
        <v>46</v>
      </c>
      <c r="F54" s="13" t="s">
        <v>47</v>
      </c>
      <c r="G54" s="13" t="s">
        <v>26</v>
      </c>
      <c r="H54" s="30"/>
      <c r="I54" s="29"/>
      <c r="J54" s="17"/>
      <c r="K54" s="1" t="s">
        <v>77</v>
      </c>
      <c r="L54" s="31" t="s">
        <v>228</v>
      </c>
      <c r="M54" s="1"/>
      <c r="N54" s="1"/>
      <c r="O54" s="1"/>
      <c r="P54" s="1"/>
      <c r="Q54" s="15">
        <v>0</v>
      </c>
      <c r="R54" s="1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ht="29.25" customHeight="1">
      <c r="A55" s="2" t="s">
        <v>229</v>
      </c>
      <c r="B55" s="2" t="s">
        <v>230</v>
      </c>
      <c r="C55" s="1" t="s">
        <v>44</v>
      </c>
      <c r="D55" s="12" t="s">
        <v>45</v>
      </c>
      <c r="E55" s="13" t="s">
        <v>46</v>
      </c>
      <c r="F55" s="13" t="s">
        <v>47</v>
      </c>
      <c r="G55" s="13" t="s">
        <v>26</v>
      </c>
      <c r="H55" s="30" t="s">
        <v>27</v>
      </c>
      <c r="I55" s="29" t="s">
        <v>215</v>
      </c>
      <c r="J55" s="5" t="s">
        <v>223</v>
      </c>
      <c r="K55" s="17" t="s">
        <v>224</v>
      </c>
      <c r="L55" s="31" t="s">
        <v>170</v>
      </c>
      <c r="M55" s="1"/>
      <c r="N55" s="1"/>
      <c r="O55" s="1"/>
      <c r="P55" s="1"/>
      <c r="Q55" s="15">
        <v>54</v>
      </c>
      <c r="R55" s="1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1:88" ht="29.25" customHeight="1">
      <c r="A56" s="2" t="s">
        <v>231</v>
      </c>
      <c r="B56" s="2" t="s">
        <v>232</v>
      </c>
      <c r="C56" s="1" t="s">
        <v>44</v>
      </c>
      <c r="D56" s="12" t="s">
        <v>233</v>
      </c>
      <c r="E56" s="13" t="s">
        <v>24</v>
      </c>
      <c r="F56" s="13" t="s">
        <v>47</v>
      </c>
      <c r="G56" s="13" t="s">
        <v>26</v>
      </c>
      <c r="H56" s="30"/>
      <c r="I56" s="29"/>
      <c r="J56" s="17"/>
      <c r="K56" s="1" t="s">
        <v>77</v>
      </c>
      <c r="L56" s="31" t="s">
        <v>220</v>
      </c>
      <c r="M56" s="1"/>
      <c r="N56" s="1"/>
      <c r="O56" s="1"/>
      <c r="P56" s="1"/>
      <c r="Q56" s="15">
        <v>50</v>
      </c>
      <c r="R56" s="1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1:88" ht="29.25" customHeight="1">
      <c r="A57" s="2" t="s">
        <v>234</v>
      </c>
      <c r="B57" s="2" t="s">
        <v>235</v>
      </c>
      <c r="C57" s="1" t="s">
        <v>44</v>
      </c>
      <c r="D57" s="12" t="s">
        <v>233</v>
      </c>
      <c r="E57" s="13" t="s">
        <v>24</v>
      </c>
      <c r="F57" s="13" t="s">
        <v>47</v>
      </c>
      <c r="G57" s="13" t="s">
        <v>26</v>
      </c>
      <c r="H57" s="30"/>
      <c r="I57" s="29" t="s">
        <v>219</v>
      </c>
      <c r="J57" s="17"/>
      <c r="K57" s="1" t="s">
        <v>77</v>
      </c>
      <c r="L57" s="31" t="s">
        <v>220</v>
      </c>
      <c r="M57" s="1"/>
      <c r="N57" s="1"/>
      <c r="O57" s="1"/>
      <c r="P57" s="1"/>
      <c r="Q57" s="32">
        <v>0</v>
      </c>
      <c r="R57" s="1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1:88" ht="29.25" customHeight="1">
      <c r="A58" s="2" t="s">
        <v>236</v>
      </c>
      <c r="B58" s="2" t="s">
        <v>237</v>
      </c>
      <c r="C58" s="1" t="s">
        <v>44</v>
      </c>
      <c r="D58" s="12" t="s">
        <v>233</v>
      </c>
      <c r="E58" s="13" t="s">
        <v>24</v>
      </c>
      <c r="F58" s="13" t="s">
        <v>47</v>
      </c>
      <c r="G58" s="13" t="s">
        <v>26</v>
      </c>
      <c r="H58" s="30"/>
      <c r="I58" s="29" t="s">
        <v>219</v>
      </c>
      <c r="J58" s="17"/>
      <c r="K58" s="1" t="s">
        <v>77</v>
      </c>
      <c r="L58" s="31" t="s">
        <v>220</v>
      </c>
      <c r="M58" s="1"/>
      <c r="N58" s="1"/>
      <c r="O58" s="1"/>
      <c r="P58" s="1"/>
      <c r="Q58" s="32">
        <v>5</v>
      </c>
      <c r="R58" s="1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1:88" ht="29.25" customHeight="1">
      <c r="A59" s="2" t="s">
        <v>238</v>
      </c>
      <c r="B59" s="2" t="s">
        <v>239</v>
      </c>
      <c r="C59" s="1" t="s">
        <v>44</v>
      </c>
      <c r="D59" s="12" t="s">
        <v>233</v>
      </c>
      <c r="E59" s="13" t="s">
        <v>24</v>
      </c>
      <c r="F59" s="13" t="s">
        <v>47</v>
      </c>
      <c r="G59" s="13" t="s">
        <v>26</v>
      </c>
      <c r="H59" s="30" t="s">
        <v>37</v>
      </c>
      <c r="I59" s="29" t="s">
        <v>139</v>
      </c>
      <c r="J59" s="5" t="s">
        <v>189</v>
      </c>
      <c r="K59" s="17" t="s">
        <v>55</v>
      </c>
      <c r="L59" s="31" t="s">
        <v>220</v>
      </c>
      <c r="M59" s="1"/>
      <c r="N59" s="1"/>
      <c r="O59" s="1"/>
      <c r="P59" s="1" t="s">
        <v>240</v>
      </c>
      <c r="Q59" s="1" t="s">
        <v>241</v>
      </c>
      <c r="R59" s="1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</row>
    <row r="60" spans="1:88" ht="29.25" customHeight="1">
      <c r="A60" s="2" t="s">
        <v>242</v>
      </c>
      <c r="B60" s="2" t="s">
        <v>243</v>
      </c>
      <c r="C60" s="1" t="s">
        <v>44</v>
      </c>
      <c r="D60" s="12" t="s">
        <v>244</v>
      </c>
      <c r="E60" s="13" t="s">
        <v>46</v>
      </c>
      <c r="F60" s="13" t="s">
        <v>47</v>
      </c>
      <c r="G60" s="13" t="s">
        <v>26</v>
      </c>
      <c r="H60" s="30"/>
      <c r="I60" s="29" t="s">
        <v>139</v>
      </c>
      <c r="J60" s="17"/>
      <c r="K60" s="1" t="s">
        <v>77</v>
      </c>
      <c r="L60" s="31" t="s">
        <v>220</v>
      </c>
      <c r="M60" s="1"/>
      <c r="N60" s="1"/>
      <c r="O60" s="1"/>
      <c r="P60" s="1"/>
      <c r="Q60" s="32" t="s">
        <v>245</v>
      </c>
      <c r="R60" s="1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</row>
    <row r="61" spans="1:88" ht="29.25" customHeight="1">
      <c r="A61" s="33" t="s">
        <v>246</v>
      </c>
      <c r="B61" s="33" t="s">
        <v>247</v>
      </c>
      <c r="C61" s="34" t="s">
        <v>44</v>
      </c>
      <c r="D61" s="35" t="s">
        <v>244</v>
      </c>
      <c r="E61" s="36" t="s">
        <v>46</v>
      </c>
      <c r="F61" s="36" t="s">
        <v>47</v>
      </c>
      <c r="G61" s="36" t="s">
        <v>26</v>
      </c>
      <c r="H61" s="37"/>
      <c r="I61" s="38" t="s">
        <v>139</v>
      </c>
      <c r="J61" s="39"/>
      <c r="K61" s="34" t="s">
        <v>77</v>
      </c>
      <c r="L61" s="40" t="s">
        <v>220</v>
      </c>
      <c r="M61" s="34"/>
      <c r="N61" s="34"/>
      <c r="O61" s="34"/>
      <c r="P61" s="34"/>
      <c r="Q61" s="41" t="s">
        <v>248</v>
      </c>
      <c r="R61" s="34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</row>
    <row r="62" spans="1:88" ht="29.25" customHeight="1">
      <c r="A62" s="2" t="s">
        <v>249</v>
      </c>
      <c r="B62" s="2" t="s">
        <v>250</v>
      </c>
      <c r="C62" s="1" t="s">
        <v>44</v>
      </c>
      <c r="D62" s="12" t="s">
        <v>244</v>
      </c>
      <c r="E62" s="13" t="s">
        <v>46</v>
      </c>
      <c r="F62" s="13" t="s">
        <v>47</v>
      </c>
      <c r="G62" s="13" t="s">
        <v>26</v>
      </c>
      <c r="H62" s="30"/>
      <c r="I62" s="29" t="s">
        <v>251</v>
      </c>
      <c r="J62" s="17"/>
      <c r="K62" s="1" t="s">
        <v>77</v>
      </c>
      <c r="L62" s="31" t="s">
        <v>220</v>
      </c>
      <c r="M62" s="1"/>
      <c r="N62" s="1"/>
      <c r="O62" s="1"/>
      <c r="P62" s="1"/>
      <c r="Q62" s="32">
        <v>0</v>
      </c>
      <c r="R62" s="1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</row>
    <row r="63" spans="1:88" ht="29.25" customHeight="1">
      <c r="A63" s="2" t="s">
        <v>252</v>
      </c>
      <c r="B63" s="2" t="s">
        <v>253</v>
      </c>
      <c r="C63" s="1" t="s">
        <v>44</v>
      </c>
      <c r="D63" s="12" t="s">
        <v>244</v>
      </c>
      <c r="E63" s="13" t="s">
        <v>46</v>
      </c>
      <c r="F63" s="13" t="s">
        <v>47</v>
      </c>
      <c r="G63" s="13" t="s">
        <v>26</v>
      </c>
      <c r="H63" s="30"/>
      <c r="I63" s="29"/>
      <c r="J63" s="17"/>
      <c r="K63" s="1" t="s">
        <v>77</v>
      </c>
      <c r="L63" s="31" t="s">
        <v>220</v>
      </c>
      <c r="M63" s="1"/>
      <c r="N63" s="1"/>
      <c r="O63" s="1"/>
      <c r="P63" s="1"/>
      <c r="Q63" s="32">
        <v>35</v>
      </c>
      <c r="R63" s="1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</row>
    <row r="64" spans="1:88" ht="29.25" customHeight="1">
      <c r="A64" s="2" t="s">
        <v>254</v>
      </c>
      <c r="B64" s="2" t="s">
        <v>255</v>
      </c>
      <c r="C64" s="1" t="s">
        <v>44</v>
      </c>
      <c r="D64" s="12" t="s">
        <v>244</v>
      </c>
      <c r="E64" s="13" t="s">
        <v>46</v>
      </c>
      <c r="F64" s="13" t="s">
        <v>47</v>
      </c>
      <c r="G64" s="13" t="s">
        <v>26</v>
      </c>
      <c r="H64" s="30"/>
      <c r="I64" s="29" t="s">
        <v>256</v>
      </c>
      <c r="J64" s="17"/>
      <c r="K64" s="1" t="s">
        <v>77</v>
      </c>
      <c r="L64" s="31" t="s">
        <v>228</v>
      </c>
      <c r="M64" s="1"/>
      <c r="N64" s="1"/>
      <c r="O64" s="1"/>
      <c r="P64" s="1"/>
      <c r="Q64" s="32">
        <v>40</v>
      </c>
      <c r="R64" s="1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</row>
    <row r="65" spans="1:88" ht="29.25" customHeight="1">
      <c r="A65" s="2" t="s">
        <v>257</v>
      </c>
      <c r="B65" s="2" t="s">
        <v>258</v>
      </c>
      <c r="C65" s="1" t="s">
        <v>44</v>
      </c>
      <c r="D65" s="12" t="s">
        <v>244</v>
      </c>
      <c r="E65" s="13" t="s">
        <v>46</v>
      </c>
      <c r="F65" s="13" t="s">
        <v>47</v>
      </c>
      <c r="G65" s="13" t="s">
        <v>26</v>
      </c>
      <c r="H65" s="30"/>
      <c r="I65" s="29" t="s">
        <v>219</v>
      </c>
      <c r="J65" s="17"/>
      <c r="K65" s="1" t="s">
        <v>77</v>
      </c>
      <c r="L65" s="31" t="s">
        <v>220</v>
      </c>
      <c r="M65" s="1"/>
      <c r="N65" s="1"/>
      <c r="O65" s="1"/>
      <c r="P65" s="1"/>
      <c r="Q65" s="32">
        <v>0</v>
      </c>
      <c r="R65" s="1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</row>
    <row r="66" spans="1:88" ht="44.25" customHeight="1">
      <c r="A66" s="2" t="s">
        <v>259</v>
      </c>
      <c r="B66" s="2" t="s">
        <v>260</v>
      </c>
      <c r="C66" s="1" t="s">
        <v>261</v>
      </c>
      <c r="D66" s="12" t="s">
        <v>262</v>
      </c>
      <c r="E66" s="1" t="s">
        <v>263</v>
      </c>
      <c r="F66" s="13" t="s">
        <v>47</v>
      </c>
      <c r="G66" s="13" t="s">
        <v>26</v>
      </c>
      <c r="H66" s="30" t="s">
        <v>37</v>
      </c>
      <c r="I66" s="17" t="s">
        <v>264</v>
      </c>
      <c r="J66" s="17" t="s">
        <v>130</v>
      </c>
      <c r="K66" s="1" t="s">
        <v>50</v>
      </c>
      <c r="L66" s="16"/>
      <c r="M66" s="43" t="s">
        <v>265</v>
      </c>
      <c r="N66" s="1"/>
      <c r="O66" s="1"/>
      <c r="P66" s="1" t="s">
        <v>266</v>
      </c>
      <c r="Q66" s="1" t="s">
        <v>267</v>
      </c>
      <c r="R66" s="1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</row>
    <row r="67" spans="1:88" ht="29.25" customHeight="1">
      <c r="A67" s="2" t="s">
        <v>268</v>
      </c>
      <c r="B67" s="2" t="s">
        <v>269</v>
      </c>
      <c r="C67" s="1" t="s">
        <v>261</v>
      </c>
      <c r="D67" s="12" t="s">
        <v>270</v>
      </c>
      <c r="E67" s="1" t="s">
        <v>271</v>
      </c>
      <c r="F67" s="13" t="s">
        <v>47</v>
      </c>
      <c r="G67" s="13" t="s">
        <v>26</v>
      </c>
      <c r="H67" s="4"/>
      <c r="I67" s="17" t="s">
        <v>272</v>
      </c>
      <c r="J67" s="17" t="s">
        <v>264</v>
      </c>
      <c r="K67" s="1" t="s">
        <v>77</v>
      </c>
      <c r="L67" s="16"/>
      <c r="M67" s="1"/>
      <c r="N67" s="1"/>
      <c r="O67" s="1"/>
      <c r="P67" s="1"/>
      <c r="Q67" s="32"/>
      <c r="R67" s="1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29.25" customHeight="1">
      <c r="A68" s="2" t="s">
        <v>273</v>
      </c>
      <c r="B68" s="2" t="s">
        <v>274</v>
      </c>
      <c r="C68" s="1" t="s">
        <v>275</v>
      </c>
      <c r="D68" s="12" t="s">
        <v>276</v>
      </c>
      <c r="E68" s="1"/>
      <c r="F68" s="1"/>
      <c r="G68" s="1"/>
      <c r="H68" s="4"/>
      <c r="I68" s="17"/>
      <c r="J68" s="17" t="s">
        <v>264</v>
      </c>
      <c r="K68" s="1" t="s">
        <v>77</v>
      </c>
      <c r="L68" s="1"/>
      <c r="M68" s="1"/>
      <c r="N68" s="1"/>
      <c r="O68" s="1"/>
      <c r="P68" s="1"/>
      <c r="Q68" s="32"/>
      <c r="R68" s="1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29.25" customHeight="1">
      <c r="A69" s="2" t="s">
        <v>277</v>
      </c>
      <c r="B69" s="2" t="s">
        <v>278</v>
      </c>
      <c r="C69" s="1" t="s">
        <v>279</v>
      </c>
      <c r="D69" s="12" t="s">
        <v>280</v>
      </c>
      <c r="E69" s="31" t="s">
        <v>63</v>
      </c>
      <c r="F69" s="13" t="s">
        <v>47</v>
      </c>
      <c r="G69" s="13" t="s">
        <v>26</v>
      </c>
      <c r="H69" s="4"/>
      <c r="I69" s="17" t="s">
        <v>281</v>
      </c>
      <c r="J69" s="17" t="s">
        <v>264</v>
      </c>
      <c r="K69" s="1" t="s">
        <v>77</v>
      </c>
      <c r="L69" s="1"/>
      <c r="M69" s="1"/>
      <c r="N69" s="1"/>
      <c r="O69" s="1"/>
      <c r="P69" s="1"/>
      <c r="Q69" s="32">
        <v>65</v>
      </c>
      <c r="R69" s="1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ht="29.25" customHeight="1">
      <c r="A70" s="2" t="s">
        <v>282</v>
      </c>
      <c r="B70" s="2">
        <v>16.100000000000001</v>
      </c>
      <c r="C70" s="1" t="s">
        <v>279</v>
      </c>
      <c r="D70" s="12" t="s">
        <v>283</v>
      </c>
      <c r="E70" s="31" t="s">
        <v>63</v>
      </c>
      <c r="F70" s="13" t="s">
        <v>47</v>
      </c>
      <c r="G70" s="13" t="s">
        <v>26</v>
      </c>
      <c r="H70" s="4"/>
      <c r="I70" s="17" t="s">
        <v>284</v>
      </c>
      <c r="J70" s="17" t="s">
        <v>264</v>
      </c>
      <c r="K70" s="1" t="s">
        <v>77</v>
      </c>
      <c r="L70" s="1"/>
      <c r="M70" s="1"/>
      <c r="N70" s="1"/>
      <c r="O70" s="1"/>
      <c r="P70" s="1"/>
      <c r="Q70" s="32" t="s">
        <v>285</v>
      </c>
      <c r="R70" s="1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ht="29.25" customHeight="1">
      <c r="A71" s="2" t="s">
        <v>286</v>
      </c>
      <c r="B71" s="2" t="s">
        <v>287</v>
      </c>
      <c r="C71" s="1" t="s">
        <v>279</v>
      </c>
      <c r="D71" s="12" t="s">
        <v>280</v>
      </c>
      <c r="E71" s="31" t="s">
        <v>63</v>
      </c>
      <c r="F71" s="13" t="s">
        <v>47</v>
      </c>
      <c r="G71" s="13" t="s">
        <v>26</v>
      </c>
      <c r="H71" s="30" t="s">
        <v>37</v>
      </c>
      <c r="I71" s="17" t="s">
        <v>288</v>
      </c>
      <c r="J71" s="17" t="s">
        <v>130</v>
      </c>
      <c r="K71" s="1" t="s">
        <v>50</v>
      </c>
      <c r="L71" s="1"/>
      <c r="M71" s="43" t="s">
        <v>265</v>
      </c>
      <c r="N71" s="1"/>
      <c r="O71" s="1"/>
      <c r="P71" s="1"/>
      <c r="Q71" s="32">
        <v>54</v>
      </c>
      <c r="R71" s="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ht="29.25" customHeight="1">
      <c r="A72" s="2" t="s">
        <v>289</v>
      </c>
      <c r="B72" s="18" t="s">
        <v>290</v>
      </c>
      <c r="C72" s="1" t="s">
        <v>53</v>
      </c>
      <c r="D72" s="12"/>
      <c r="E72" s="1"/>
      <c r="F72" s="1"/>
      <c r="G72" s="1"/>
      <c r="H72" s="30" t="s">
        <v>37</v>
      </c>
      <c r="I72" s="44"/>
      <c r="J72" s="17" t="s">
        <v>58</v>
      </c>
      <c r="K72" s="1" t="s">
        <v>59</v>
      </c>
      <c r="L72" s="1"/>
      <c r="M72" s="1"/>
      <c r="N72" s="1"/>
      <c r="O72" s="1"/>
      <c r="P72" s="1"/>
      <c r="Q72" s="32" t="s">
        <v>291</v>
      </c>
      <c r="R72" s="1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ht="29.25" customHeight="1">
      <c r="A73" s="2" t="s">
        <v>292</v>
      </c>
      <c r="B73" s="18" t="s">
        <v>293</v>
      </c>
      <c r="C73" s="1" t="s">
        <v>53</v>
      </c>
      <c r="D73" s="12"/>
      <c r="E73" s="1"/>
      <c r="F73" s="1"/>
      <c r="G73" s="1"/>
      <c r="H73" s="30" t="s">
        <v>37</v>
      </c>
      <c r="I73" s="44"/>
      <c r="J73" s="17" t="s">
        <v>294</v>
      </c>
      <c r="K73" s="1" t="s">
        <v>295</v>
      </c>
      <c r="L73" s="1"/>
      <c r="M73" s="1"/>
      <c r="N73" s="1"/>
      <c r="O73" s="1"/>
      <c r="P73" s="1"/>
      <c r="Q73" s="32" t="s">
        <v>291</v>
      </c>
      <c r="R73" s="1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ht="29.25" customHeight="1">
      <c r="A74" s="2" t="s">
        <v>296</v>
      </c>
      <c r="B74" s="18" t="s">
        <v>297</v>
      </c>
      <c r="C74" s="1" t="s">
        <v>53</v>
      </c>
      <c r="D74" s="12"/>
      <c r="E74" s="1"/>
      <c r="F74" s="1"/>
      <c r="G74" s="1"/>
      <c r="H74" s="30" t="s">
        <v>37</v>
      </c>
      <c r="I74" s="44"/>
      <c r="J74" s="17" t="s">
        <v>298</v>
      </c>
      <c r="K74" s="17" t="s">
        <v>299</v>
      </c>
      <c r="L74" s="1"/>
      <c r="M74" s="1"/>
      <c r="N74" s="1"/>
      <c r="O74" s="1"/>
      <c r="P74" s="1"/>
      <c r="Q74" s="32" t="s">
        <v>300</v>
      </c>
      <c r="R74" s="1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ht="29.25" customHeight="1">
      <c r="A75" s="2" t="s">
        <v>301</v>
      </c>
      <c r="B75" s="18" t="s">
        <v>302</v>
      </c>
      <c r="C75" s="1" t="s">
        <v>53</v>
      </c>
      <c r="D75" s="12"/>
      <c r="E75" s="1"/>
      <c r="F75" s="1"/>
      <c r="G75" s="1"/>
      <c r="H75" s="30" t="s">
        <v>37</v>
      </c>
      <c r="I75" s="44"/>
      <c r="J75" s="17" t="s">
        <v>58</v>
      </c>
      <c r="K75" s="1" t="s">
        <v>59</v>
      </c>
      <c r="L75" s="1"/>
      <c r="M75" s="1"/>
      <c r="N75" s="1"/>
      <c r="O75" s="1"/>
      <c r="P75" s="1"/>
      <c r="Q75" s="32"/>
      <c r="R75" s="1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ht="29.25" customHeight="1">
      <c r="A76" s="2" t="s">
        <v>303</v>
      </c>
      <c r="B76" s="18" t="s">
        <v>304</v>
      </c>
      <c r="C76" s="1" t="s">
        <v>53</v>
      </c>
      <c r="D76" s="12"/>
      <c r="E76" s="1"/>
      <c r="F76" s="1"/>
      <c r="G76" s="1"/>
      <c r="H76" s="4" t="s">
        <v>27</v>
      </c>
      <c r="I76" s="44"/>
      <c r="J76" s="17" t="s">
        <v>305</v>
      </c>
      <c r="K76" s="1" t="s">
        <v>306</v>
      </c>
      <c r="L76" s="1"/>
      <c r="M76" s="1"/>
      <c r="N76" s="1"/>
      <c r="O76" s="1"/>
      <c r="P76" s="1"/>
      <c r="Q76" s="32"/>
      <c r="R76" s="1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ht="29.25" customHeight="1">
      <c r="A77" s="2" t="s">
        <v>307</v>
      </c>
      <c r="B77" s="18" t="s">
        <v>308</v>
      </c>
      <c r="C77" s="1" t="s">
        <v>53</v>
      </c>
      <c r="D77" s="12"/>
      <c r="E77" s="1"/>
      <c r="F77" s="1"/>
      <c r="G77" s="1"/>
      <c r="H77" s="4" t="s">
        <v>27</v>
      </c>
      <c r="I77" s="44"/>
      <c r="J77" s="17" t="s">
        <v>305</v>
      </c>
      <c r="K77" s="1" t="s">
        <v>309</v>
      </c>
      <c r="L77" s="1"/>
      <c r="M77" s="1"/>
      <c r="N77" s="1"/>
      <c r="O77" s="1"/>
      <c r="P77" s="1"/>
      <c r="Q77" s="32">
        <v>15</v>
      </c>
      <c r="R77" s="1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ht="29.25" customHeight="1">
      <c r="A78" s="33" t="s">
        <v>310</v>
      </c>
      <c r="B78" s="45" t="s">
        <v>311</v>
      </c>
      <c r="C78" s="41" t="s">
        <v>312</v>
      </c>
      <c r="D78" s="46" t="s">
        <v>313</v>
      </c>
      <c r="E78" s="41" t="s">
        <v>46</v>
      </c>
      <c r="F78" s="41" t="s">
        <v>25</v>
      </c>
      <c r="G78" s="41" t="s">
        <v>26</v>
      </c>
      <c r="H78" s="47"/>
      <c r="I78" s="48" t="s">
        <v>314</v>
      </c>
      <c r="J78" s="39"/>
      <c r="K78" s="34" t="s">
        <v>77</v>
      </c>
      <c r="L78" s="34"/>
      <c r="M78" s="34"/>
      <c r="N78" s="49"/>
      <c r="O78" s="34" t="s">
        <v>315</v>
      </c>
      <c r="P78" s="34">
        <v>0</v>
      </c>
      <c r="Q78" s="41" t="s">
        <v>316</v>
      </c>
      <c r="R78" s="34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</row>
    <row r="79" spans="1:88" ht="29.25" customHeight="1">
      <c r="A79" s="33" t="s">
        <v>317</v>
      </c>
      <c r="B79" s="45" t="s">
        <v>318</v>
      </c>
      <c r="C79" s="41" t="s">
        <v>312</v>
      </c>
      <c r="D79" s="46" t="s">
        <v>313</v>
      </c>
      <c r="E79" s="41" t="s">
        <v>46</v>
      </c>
      <c r="F79" s="41" t="s">
        <v>25</v>
      </c>
      <c r="G79" s="41" t="s">
        <v>26</v>
      </c>
      <c r="H79" s="47"/>
      <c r="I79" s="48" t="s">
        <v>219</v>
      </c>
      <c r="J79" s="39"/>
      <c r="K79" s="34" t="s">
        <v>77</v>
      </c>
      <c r="L79" s="34"/>
      <c r="M79" s="34"/>
      <c r="N79" s="34"/>
      <c r="O79" s="34"/>
      <c r="P79" s="34">
        <v>0</v>
      </c>
      <c r="Q79" s="41" t="s">
        <v>316</v>
      </c>
      <c r="R79" s="34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88" ht="29.25" customHeight="1">
      <c r="A80" s="50" t="s">
        <v>319</v>
      </c>
      <c r="B80" s="51" t="s">
        <v>320</v>
      </c>
      <c r="C80" s="32" t="s">
        <v>312</v>
      </c>
      <c r="D80" s="52" t="s">
        <v>313</v>
      </c>
      <c r="E80" s="32" t="s">
        <v>46</v>
      </c>
      <c r="F80" s="32" t="s">
        <v>25</v>
      </c>
      <c r="G80" s="32" t="s">
        <v>26</v>
      </c>
      <c r="H80" s="53"/>
      <c r="I80" s="54" t="s">
        <v>321</v>
      </c>
      <c r="J80" s="17"/>
      <c r="K80" s="1" t="s">
        <v>77</v>
      </c>
      <c r="L80" s="1"/>
      <c r="M80" s="1"/>
      <c r="N80" s="1"/>
      <c r="O80" s="1"/>
      <c r="P80" s="1">
        <v>0</v>
      </c>
      <c r="Q80" s="32" t="s">
        <v>316</v>
      </c>
      <c r="R80" s="1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ht="29.25" customHeight="1">
      <c r="A81" s="50" t="s">
        <v>322</v>
      </c>
      <c r="B81" s="51" t="s">
        <v>323</v>
      </c>
      <c r="C81" s="32" t="s">
        <v>312</v>
      </c>
      <c r="D81" s="52" t="s">
        <v>313</v>
      </c>
      <c r="E81" s="32" t="s">
        <v>46</v>
      </c>
      <c r="F81" s="32" t="s">
        <v>25</v>
      </c>
      <c r="G81" s="32" t="s">
        <v>26</v>
      </c>
      <c r="H81" s="53"/>
      <c r="I81" s="54" t="s">
        <v>324</v>
      </c>
      <c r="J81" s="54" t="s">
        <v>324</v>
      </c>
      <c r="K81" s="1" t="s">
        <v>77</v>
      </c>
      <c r="L81" s="1"/>
      <c r="M81" s="1"/>
      <c r="O81" s="1" t="s">
        <v>315</v>
      </c>
      <c r="P81" s="1">
        <v>0</v>
      </c>
      <c r="Q81" s="32" t="s">
        <v>325</v>
      </c>
      <c r="R81" s="1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ht="29.25" customHeight="1">
      <c r="A82" s="50" t="s">
        <v>326</v>
      </c>
      <c r="B82" s="51" t="s">
        <v>327</v>
      </c>
      <c r="C82" s="32" t="s">
        <v>312</v>
      </c>
      <c r="D82" s="52" t="s">
        <v>313</v>
      </c>
      <c r="E82" s="32" t="s">
        <v>46</v>
      </c>
      <c r="F82" s="32" t="s">
        <v>25</v>
      </c>
      <c r="G82" s="32" t="s">
        <v>26</v>
      </c>
      <c r="H82" s="53"/>
      <c r="I82" s="54" t="s">
        <v>328</v>
      </c>
      <c r="J82" s="17" t="s">
        <v>329</v>
      </c>
      <c r="K82" s="1" t="s">
        <v>77</v>
      </c>
      <c r="L82" s="1"/>
      <c r="M82" s="1"/>
      <c r="O82" s="1" t="s">
        <v>315</v>
      </c>
      <c r="P82" s="1">
        <v>0</v>
      </c>
      <c r="Q82" s="32" t="s">
        <v>316</v>
      </c>
      <c r="R82" s="1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ht="29.25" customHeight="1">
      <c r="A83" s="33" t="s">
        <v>330</v>
      </c>
      <c r="B83" s="45" t="s">
        <v>331</v>
      </c>
      <c r="C83" s="41" t="s">
        <v>312</v>
      </c>
      <c r="D83" s="46" t="s">
        <v>313</v>
      </c>
      <c r="E83" s="41" t="s">
        <v>46</v>
      </c>
      <c r="F83" s="41" t="s">
        <v>25</v>
      </c>
      <c r="G83" s="41" t="s">
        <v>26</v>
      </c>
      <c r="H83" s="47"/>
      <c r="I83" s="48" t="s">
        <v>321</v>
      </c>
      <c r="J83" s="39" t="s">
        <v>76</v>
      </c>
      <c r="K83" s="34" t="s">
        <v>77</v>
      </c>
      <c r="L83" s="34"/>
      <c r="M83" s="34"/>
      <c r="N83" s="49"/>
      <c r="O83" s="34" t="s">
        <v>315</v>
      </c>
      <c r="P83" s="34">
        <v>0</v>
      </c>
      <c r="Q83" s="41" t="s">
        <v>316</v>
      </c>
      <c r="R83" s="34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</row>
    <row r="84" spans="1:88" ht="29.25" customHeight="1">
      <c r="A84" s="33" t="s">
        <v>332</v>
      </c>
      <c r="B84" s="45" t="s">
        <v>333</v>
      </c>
      <c r="C84" s="41" t="s">
        <v>312</v>
      </c>
      <c r="D84" s="46" t="s">
        <v>313</v>
      </c>
      <c r="E84" s="41" t="s">
        <v>46</v>
      </c>
      <c r="F84" s="41" t="s">
        <v>25</v>
      </c>
      <c r="G84" s="41" t="s">
        <v>26</v>
      </c>
      <c r="H84" s="47"/>
      <c r="I84" s="48" t="s">
        <v>324</v>
      </c>
      <c r="J84" s="39"/>
      <c r="K84" s="34" t="s">
        <v>77</v>
      </c>
      <c r="L84" s="34"/>
      <c r="M84" s="34"/>
      <c r="N84" s="49"/>
      <c r="O84" s="34" t="s">
        <v>315</v>
      </c>
      <c r="P84" s="34">
        <v>0</v>
      </c>
      <c r="Q84" s="41" t="s">
        <v>316</v>
      </c>
      <c r="R84" s="34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</row>
    <row r="85" spans="1:88" ht="29.25" customHeight="1">
      <c r="A85" s="50" t="s">
        <v>334</v>
      </c>
      <c r="B85" s="51" t="s">
        <v>335</v>
      </c>
      <c r="C85" s="32" t="s">
        <v>312</v>
      </c>
      <c r="D85" s="52" t="s">
        <v>313</v>
      </c>
      <c r="E85" s="32" t="s">
        <v>46</v>
      </c>
      <c r="F85" s="32" t="s">
        <v>25</v>
      </c>
      <c r="G85" s="32" t="s">
        <v>26</v>
      </c>
      <c r="H85" s="53"/>
      <c r="I85" s="54" t="s">
        <v>321</v>
      </c>
      <c r="J85" s="17" t="s">
        <v>336</v>
      </c>
      <c r="K85" s="1" t="s">
        <v>77</v>
      </c>
      <c r="L85" s="1"/>
      <c r="M85" s="1"/>
      <c r="O85" s="1" t="s">
        <v>315</v>
      </c>
      <c r="P85" s="1">
        <v>0</v>
      </c>
      <c r="Q85" s="32" t="s">
        <v>316</v>
      </c>
      <c r="R85" s="1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ht="29.25" customHeight="1">
      <c r="A86" s="33" t="s">
        <v>337</v>
      </c>
      <c r="B86" s="45" t="s">
        <v>338</v>
      </c>
      <c r="C86" s="41" t="s">
        <v>312</v>
      </c>
      <c r="D86" s="46" t="s">
        <v>313</v>
      </c>
      <c r="E86" s="41" t="s">
        <v>46</v>
      </c>
      <c r="F86" s="41" t="s">
        <v>25</v>
      </c>
      <c r="G86" s="41" t="s">
        <v>26</v>
      </c>
      <c r="H86" s="47"/>
      <c r="I86" s="48" t="s">
        <v>339</v>
      </c>
      <c r="J86" s="39"/>
      <c r="K86" s="34" t="s">
        <v>77</v>
      </c>
      <c r="L86" s="34"/>
      <c r="M86" s="34"/>
      <c r="N86" s="34"/>
      <c r="O86" s="34"/>
      <c r="P86" s="34">
        <v>0</v>
      </c>
      <c r="Q86" s="41" t="s">
        <v>340</v>
      </c>
      <c r="R86" s="34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</row>
    <row r="87" spans="1:88" ht="29.25" customHeight="1">
      <c r="A87" s="50" t="s">
        <v>341</v>
      </c>
      <c r="B87" s="51" t="s">
        <v>342</v>
      </c>
      <c r="C87" s="32" t="s">
        <v>312</v>
      </c>
      <c r="D87" s="52" t="s">
        <v>313</v>
      </c>
      <c r="E87" s="32" t="s">
        <v>46</v>
      </c>
      <c r="F87" s="32" t="s">
        <v>25</v>
      </c>
      <c r="G87" s="32" t="s">
        <v>26</v>
      </c>
      <c r="H87" s="53"/>
      <c r="I87" s="54" t="s">
        <v>324</v>
      </c>
      <c r="J87" s="17" t="s">
        <v>324</v>
      </c>
      <c r="K87" s="17" t="s">
        <v>343</v>
      </c>
      <c r="L87" s="1"/>
      <c r="M87" s="1"/>
      <c r="O87" s="1" t="s">
        <v>315</v>
      </c>
      <c r="P87" s="1">
        <v>0</v>
      </c>
      <c r="Q87" s="1" t="s">
        <v>344</v>
      </c>
      <c r="R87" s="1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1:88" ht="29.25" customHeight="1">
      <c r="A88" s="33" t="s">
        <v>345</v>
      </c>
      <c r="B88" s="45" t="s">
        <v>346</v>
      </c>
      <c r="C88" s="41" t="s">
        <v>312</v>
      </c>
      <c r="D88" s="46" t="s">
        <v>313</v>
      </c>
      <c r="E88" s="41" t="s">
        <v>46</v>
      </c>
      <c r="F88" s="41" t="s">
        <v>25</v>
      </c>
      <c r="G88" s="41" t="s">
        <v>26</v>
      </c>
      <c r="H88" s="47"/>
      <c r="I88" s="48" t="s">
        <v>339</v>
      </c>
      <c r="J88" s="39"/>
      <c r="K88" s="34" t="s">
        <v>77</v>
      </c>
      <c r="L88" s="34"/>
      <c r="M88" s="34"/>
      <c r="N88" s="49"/>
      <c r="O88" s="34" t="s">
        <v>315</v>
      </c>
      <c r="P88" s="34">
        <v>0</v>
      </c>
      <c r="Q88" s="41" t="s">
        <v>340</v>
      </c>
      <c r="R88" s="34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</row>
    <row r="89" spans="1:88" ht="29.25" customHeight="1">
      <c r="A89" s="33" t="s">
        <v>347</v>
      </c>
      <c r="B89" s="45" t="s">
        <v>348</v>
      </c>
      <c r="C89" s="41" t="s">
        <v>312</v>
      </c>
      <c r="D89" s="46" t="s">
        <v>313</v>
      </c>
      <c r="E89" s="41" t="s">
        <v>46</v>
      </c>
      <c r="F89" s="41" t="s">
        <v>25</v>
      </c>
      <c r="G89" s="41" t="s">
        <v>26</v>
      </c>
      <c r="H89" s="47"/>
      <c r="I89" s="48" t="s">
        <v>339</v>
      </c>
      <c r="J89" s="39"/>
      <c r="K89" s="34" t="s">
        <v>77</v>
      </c>
      <c r="L89" s="34"/>
      <c r="M89" s="34"/>
      <c r="N89" s="49"/>
      <c r="O89" s="34" t="s">
        <v>315</v>
      </c>
      <c r="P89" s="34">
        <v>0</v>
      </c>
      <c r="Q89" s="41" t="s">
        <v>316</v>
      </c>
      <c r="R89" s="34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</row>
    <row r="90" spans="1:88" ht="29.25" customHeight="1">
      <c r="A90" s="33" t="s">
        <v>349</v>
      </c>
      <c r="B90" s="45" t="s">
        <v>350</v>
      </c>
      <c r="C90" s="41" t="s">
        <v>312</v>
      </c>
      <c r="D90" s="46" t="s">
        <v>313</v>
      </c>
      <c r="E90" s="41" t="s">
        <v>46</v>
      </c>
      <c r="F90" s="41" t="s">
        <v>25</v>
      </c>
      <c r="G90" s="41" t="s">
        <v>26</v>
      </c>
      <c r="H90" s="47"/>
      <c r="I90" s="48" t="s">
        <v>324</v>
      </c>
      <c r="J90" s="39"/>
      <c r="K90" s="34" t="s">
        <v>77</v>
      </c>
      <c r="L90" s="34"/>
      <c r="M90" s="34"/>
      <c r="N90" s="34"/>
      <c r="O90" s="34"/>
      <c r="P90" s="34">
        <v>0</v>
      </c>
      <c r="Q90" s="41" t="s">
        <v>351</v>
      </c>
      <c r="R90" s="34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</row>
    <row r="91" spans="1:88" ht="29.25" customHeight="1">
      <c r="A91" s="33" t="s">
        <v>352</v>
      </c>
      <c r="B91" s="45" t="s">
        <v>353</v>
      </c>
      <c r="C91" s="41" t="s">
        <v>312</v>
      </c>
      <c r="D91" s="46" t="s">
        <v>313</v>
      </c>
      <c r="E91" s="41" t="s">
        <v>46</v>
      </c>
      <c r="F91" s="41" t="s">
        <v>25</v>
      </c>
      <c r="G91" s="41" t="s">
        <v>26</v>
      </c>
      <c r="H91" s="47"/>
      <c r="I91" s="48" t="s">
        <v>339</v>
      </c>
      <c r="J91" s="55" t="s">
        <v>324</v>
      </c>
      <c r="K91" s="34" t="s">
        <v>77</v>
      </c>
      <c r="L91" s="34"/>
      <c r="M91" s="34"/>
      <c r="N91" s="34"/>
      <c r="O91" s="34"/>
      <c r="P91" s="34">
        <v>0</v>
      </c>
      <c r="Q91" s="41" t="s">
        <v>354</v>
      </c>
      <c r="R91" s="34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</row>
    <row r="92" spans="1:88" ht="29.25" customHeight="1">
      <c r="A92" s="33" t="s">
        <v>355</v>
      </c>
      <c r="B92" s="45" t="s">
        <v>356</v>
      </c>
      <c r="C92" s="41" t="s">
        <v>312</v>
      </c>
      <c r="D92" s="46" t="s">
        <v>313</v>
      </c>
      <c r="E92" s="41" t="s">
        <v>46</v>
      </c>
      <c r="F92" s="41" t="s">
        <v>25</v>
      </c>
      <c r="G92" s="41" t="s">
        <v>26</v>
      </c>
      <c r="H92" s="47"/>
      <c r="I92" s="48" t="s">
        <v>339</v>
      </c>
      <c r="J92" s="39"/>
      <c r="K92" s="34" t="s">
        <v>77</v>
      </c>
      <c r="L92" s="34"/>
      <c r="M92" s="34"/>
      <c r="N92" s="49"/>
      <c r="O92" s="34" t="s">
        <v>315</v>
      </c>
      <c r="P92" s="34">
        <v>0</v>
      </c>
      <c r="Q92" s="41" t="s">
        <v>357</v>
      </c>
      <c r="R92" s="34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</row>
    <row r="93" spans="1:88" ht="29.25" customHeight="1">
      <c r="A93" s="33" t="s">
        <v>358</v>
      </c>
      <c r="B93" s="45" t="s">
        <v>359</v>
      </c>
      <c r="C93" s="41" t="s">
        <v>312</v>
      </c>
      <c r="D93" s="46" t="s">
        <v>313</v>
      </c>
      <c r="E93" s="41" t="s">
        <v>46</v>
      </c>
      <c r="F93" s="41" t="s">
        <v>25</v>
      </c>
      <c r="G93" s="41" t="s">
        <v>26</v>
      </c>
      <c r="H93" s="47"/>
      <c r="I93" s="48" t="s">
        <v>360</v>
      </c>
      <c r="J93" s="39"/>
      <c r="K93" s="34" t="s">
        <v>77</v>
      </c>
      <c r="L93" s="34"/>
      <c r="M93" s="34"/>
      <c r="N93" s="49"/>
      <c r="O93" s="34" t="s">
        <v>315</v>
      </c>
      <c r="P93" s="34">
        <v>0</v>
      </c>
      <c r="Q93" s="41">
        <v>0</v>
      </c>
      <c r="R93" s="34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</row>
    <row r="94" spans="1:88" ht="29.25" customHeight="1">
      <c r="A94" s="33" t="s">
        <v>361</v>
      </c>
      <c r="B94" s="45" t="s">
        <v>362</v>
      </c>
      <c r="C94" s="41" t="s">
        <v>312</v>
      </c>
      <c r="D94" s="46" t="s">
        <v>313</v>
      </c>
      <c r="E94" s="41" t="s">
        <v>46</v>
      </c>
      <c r="F94" s="41" t="s">
        <v>25</v>
      </c>
      <c r="G94" s="41" t="s">
        <v>26</v>
      </c>
      <c r="H94" s="47"/>
      <c r="I94" s="56"/>
      <c r="J94" s="39"/>
      <c r="K94" s="34" t="s">
        <v>77</v>
      </c>
      <c r="L94" s="34"/>
      <c r="M94" s="34"/>
      <c r="N94" s="49"/>
      <c r="O94" s="34" t="s">
        <v>315</v>
      </c>
      <c r="P94" s="34">
        <v>0</v>
      </c>
      <c r="Q94" s="41">
        <v>0</v>
      </c>
      <c r="R94" s="34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</row>
    <row r="95" spans="1:88" ht="29.25" customHeight="1">
      <c r="A95" s="33" t="s">
        <v>363</v>
      </c>
      <c r="B95" s="45" t="s">
        <v>364</v>
      </c>
      <c r="C95" s="41" t="s">
        <v>312</v>
      </c>
      <c r="D95" s="46" t="s">
        <v>313</v>
      </c>
      <c r="E95" s="41" t="s">
        <v>46</v>
      </c>
      <c r="F95" s="41" t="s">
        <v>25</v>
      </c>
      <c r="G95" s="41" t="s">
        <v>26</v>
      </c>
      <c r="H95" s="47"/>
      <c r="I95" s="56"/>
      <c r="J95" s="39"/>
      <c r="K95" s="34" t="s">
        <v>77</v>
      </c>
      <c r="L95" s="34"/>
      <c r="M95" s="34"/>
      <c r="N95" s="49"/>
      <c r="O95" s="34" t="s">
        <v>315</v>
      </c>
      <c r="P95" s="34">
        <v>0</v>
      </c>
      <c r="Q95" s="41">
        <v>0</v>
      </c>
      <c r="R95" s="34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</row>
    <row r="96" spans="1:88" ht="29.25" customHeight="1">
      <c r="A96" s="50" t="s">
        <v>365</v>
      </c>
      <c r="B96" s="51" t="s">
        <v>366</v>
      </c>
      <c r="C96" s="32" t="s">
        <v>312</v>
      </c>
      <c r="D96" s="52" t="s">
        <v>313</v>
      </c>
      <c r="E96" s="32" t="s">
        <v>46</v>
      </c>
      <c r="F96" s="32" t="s">
        <v>25</v>
      </c>
      <c r="G96" s="32" t="s">
        <v>26</v>
      </c>
      <c r="H96" s="53"/>
      <c r="I96" s="54" t="s">
        <v>339</v>
      </c>
      <c r="J96" s="17"/>
      <c r="K96" s="1" t="s">
        <v>77</v>
      </c>
      <c r="L96" s="1"/>
      <c r="M96" s="1"/>
      <c r="O96" s="1" t="s">
        <v>315</v>
      </c>
      <c r="P96" s="1">
        <v>0</v>
      </c>
      <c r="Q96" s="32">
        <v>0</v>
      </c>
      <c r="R96" s="1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</row>
    <row r="97" spans="1:88" ht="29.25" customHeight="1">
      <c r="A97" s="33" t="s">
        <v>367</v>
      </c>
      <c r="B97" s="45" t="s">
        <v>368</v>
      </c>
      <c r="C97" s="41" t="s">
        <v>312</v>
      </c>
      <c r="D97" s="46" t="s">
        <v>313</v>
      </c>
      <c r="E97" s="41" t="s">
        <v>46</v>
      </c>
      <c r="F97" s="41" t="s">
        <v>25</v>
      </c>
      <c r="G97" s="41" t="s">
        <v>26</v>
      </c>
      <c r="H97" s="47"/>
      <c r="I97" s="48" t="s">
        <v>339</v>
      </c>
      <c r="J97" s="39"/>
      <c r="K97" s="34" t="s">
        <v>77</v>
      </c>
      <c r="L97" s="34"/>
      <c r="M97" s="34"/>
      <c r="N97" s="49"/>
      <c r="O97" s="34" t="s">
        <v>315</v>
      </c>
      <c r="P97" s="34">
        <v>0</v>
      </c>
      <c r="Q97" s="41">
        <v>0</v>
      </c>
      <c r="R97" s="34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</row>
    <row r="98" spans="1:88" ht="29.25" customHeight="1">
      <c r="A98" s="33" t="s">
        <v>369</v>
      </c>
      <c r="B98" s="57" t="s">
        <v>370</v>
      </c>
      <c r="C98" s="34" t="s">
        <v>312</v>
      </c>
      <c r="D98" s="46" t="s">
        <v>313</v>
      </c>
      <c r="E98" s="41" t="s">
        <v>46</v>
      </c>
      <c r="F98" s="34" t="s">
        <v>25</v>
      </c>
      <c r="G98" s="34" t="s">
        <v>26</v>
      </c>
      <c r="H98" s="58"/>
      <c r="I98" s="59"/>
      <c r="J98" s="39"/>
      <c r="K98" s="34" t="s">
        <v>77</v>
      </c>
      <c r="L98" s="34"/>
      <c r="M98" s="34"/>
      <c r="N98" s="34"/>
      <c r="O98" s="34"/>
      <c r="P98" s="34"/>
      <c r="Q98" s="41" t="s">
        <v>77</v>
      </c>
      <c r="R98" s="34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</row>
    <row r="99" spans="1:88" ht="29.25" customHeight="1">
      <c r="A99" s="50" t="s">
        <v>371</v>
      </c>
      <c r="B99" s="18" t="s">
        <v>372</v>
      </c>
      <c r="C99" s="1" t="s">
        <v>312</v>
      </c>
      <c r="D99" s="52" t="s">
        <v>313</v>
      </c>
      <c r="E99" s="32" t="s">
        <v>46</v>
      </c>
      <c r="F99" s="1" t="s">
        <v>25</v>
      </c>
      <c r="G99" s="1" t="s">
        <v>26</v>
      </c>
      <c r="H99" s="4"/>
      <c r="I99" s="44"/>
      <c r="J99" s="17" t="s">
        <v>373</v>
      </c>
      <c r="K99" s="1" t="s">
        <v>77</v>
      </c>
      <c r="L99" s="1"/>
      <c r="M99" s="1"/>
      <c r="N99" s="1"/>
      <c r="O99" s="1"/>
      <c r="P99" s="1"/>
      <c r="Q99" s="32" t="s">
        <v>77</v>
      </c>
      <c r="R99" s="1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</row>
    <row r="100" spans="1:88" ht="29.25" customHeight="1">
      <c r="A100" s="50" t="s">
        <v>374</v>
      </c>
      <c r="B100" s="18" t="s">
        <v>375</v>
      </c>
      <c r="C100" s="1" t="s">
        <v>312</v>
      </c>
      <c r="D100" s="52" t="s">
        <v>313</v>
      </c>
      <c r="E100" s="32" t="s">
        <v>46</v>
      </c>
      <c r="F100" s="1" t="s">
        <v>25</v>
      </c>
      <c r="G100" s="1" t="s">
        <v>26</v>
      </c>
      <c r="H100" s="4"/>
      <c r="I100" s="44"/>
      <c r="J100" s="17" t="s">
        <v>373</v>
      </c>
      <c r="K100" s="1" t="s">
        <v>77</v>
      </c>
      <c r="L100" s="1"/>
      <c r="M100" s="1"/>
      <c r="N100" s="1"/>
      <c r="O100" s="1"/>
      <c r="P100" s="1"/>
      <c r="Q100" s="32" t="s">
        <v>77</v>
      </c>
      <c r="R100" s="1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</row>
    <row r="101" spans="1:88" ht="29.25" customHeight="1">
      <c r="A101" s="50" t="s">
        <v>376</v>
      </c>
      <c r="B101" s="18" t="s">
        <v>377</v>
      </c>
      <c r="C101" s="1" t="s">
        <v>312</v>
      </c>
      <c r="D101" s="52" t="s">
        <v>313</v>
      </c>
      <c r="E101" s="32" t="s">
        <v>46</v>
      </c>
      <c r="F101" s="1" t="s">
        <v>25</v>
      </c>
      <c r="G101" s="1" t="s">
        <v>26</v>
      </c>
      <c r="H101" s="4"/>
      <c r="I101" s="44"/>
      <c r="J101" s="17"/>
      <c r="K101" s="1" t="s">
        <v>77</v>
      </c>
      <c r="L101" s="1"/>
      <c r="M101" s="1"/>
      <c r="N101" s="1"/>
      <c r="O101" s="1"/>
      <c r="P101" s="1"/>
      <c r="Q101" s="32" t="s">
        <v>77</v>
      </c>
      <c r="R101" s="1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</row>
    <row r="102" spans="1:88" ht="29.25" customHeight="1">
      <c r="A102" s="33" t="s">
        <v>378</v>
      </c>
      <c r="B102" s="57" t="s">
        <v>379</v>
      </c>
      <c r="C102" s="34" t="s">
        <v>312</v>
      </c>
      <c r="D102" s="46" t="s">
        <v>313</v>
      </c>
      <c r="E102" s="41" t="s">
        <v>46</v>
      </c>
      <c r="F102" s="34" t="s">
        <v>25</v>
      </c>
      <c r="G102" s="34" t="s">
        <v>26</v>
      </c>
      <c r="H102" s="58"/>
      <c r="I102" s="59"/>
      <c r="J102" s="39"/>
      <c r="K102" s="34" t="s">
        <v>77</v>
      </c>
      <c r="L102" s="34"/>
      <c r="M102" s="34"/>
      <c r="N102" s="34"/>
      <c r="O102" s="34"/>
      <c r="P102" s="34"/>
      <c r="Q102" s="41" t="s">
        <v>77</v>
      </c>
      <c r="R102" s="34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</row>
    <row r="103" spans="1:88" ht="29.25" customHeight="1">
      <c r="A103" s="50" t="s">
        <v>380</v>
      </c>
      <c r="B103" s="18" t="s">
        <v>381</v>
      </c>
      <c r="C103" s="1" t="s">
        <v>312</v>
      </c>
      <c r="D103" s="52" t="s">
        <v>313</v>
      </c>
      <c r="E103" s="32" t="s">
        <v>46</v>
      </c>
      <c r="F103" s="1" t="s">
        <v>25</v>
      </c>
      <c r="G103" s="1" t="s">
        <v>26</v>
      </c>
      <c r="H103" s="4"/>
      <c r="I103" s="44"/>
      <c r="J103" s="17"/>
      <c r="K103" s="1" t="s">
        <v>77</v>
      </c>
      <c r="L103" s="1"/>
      <c r="M103" s="1"/>
      <c r="N103" s="1"/>
      <c r="O103" s="1"/>
      <c r="P103" s="1"/>
      <c r="Q103" s="32" t="s">
        <v>77</v>
      </c>
      <c r="R103" s="1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</row>
    <row r="104" spans="1:88" ht="29.25" customHeight="1">
      <c r="A104" s="33" t="s">
        <v>382</v>
      </c>
      <c r="B104" s="57" t="s">
        <v>383</v>
      </c>
      <c r="C104" s="34" t="s">
        <v>312</v>
      </c>
      <c r="D104" s="46" t="s">
        <v>313</v>
      </c>
      <c r="E104" s="41" t="s">
        <v>46</v>
      </c>
      <c r="F104" s="34" t="s">
        <v>25</v>
      </c>
      <c r="G104" s="34" t="s">
        <v>26</v>
      </c>
      <c r="H104" s="58"/>
      <c r="I104" s="59"/>
      <c r="J104" s="39"/>
      <c r="K104" s="34" t="s">
        <v>77</v>
      </c>
      <c r="L104" s="34"/>
      <c r="M104" s="34"/>
      <c r="N104" s="34"/>
      <c r="O104" s="34"/>
      <c r="P104" s="34"/>
      <c r="Q104" s="41" t="s">
        <v>77</v>
      </c>
      <c r="R104" s="34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</row>
    <row r="105" spans="1:88" ht="29.25" customHeight="1">
      <c r="A105" s="50" t="s">
        <v>384</v>
      </c>
      <c r="B105" s="18" t="s">
        <v>385</v>
      </c>
      <c r="C105" s="1" t="s">
        <v>312</v>
      </c>
      <c r="D105" s="52" t="s">
        <v>313</v>
      </c>
      <c r="E105" s="32" t="s">
        <v>46</v>
      </c>
      <c r="F105" s="1" t="s">
        <v>25</v>
      </c>
      <c r="G105" s="1" t="s">
        <v>26</v>
      </c>
      <c r="H105" s="4"/>
      <c r="I105" s="44"/>
      <c r="J105" s="60" t="s">
        <v>324</v>
      </c>
      <c r="K105" s="1" t="s">
        <v>77</v>
      </c>
      <c r="L105" s="1"/>
      <c r="M105" s="1"/>
      <c r="N105" s="1" t="s">
        <v>386</v>
      </c>
      <c r="O105" s="1"/>
      <c r="P105" s="1"/>
      <c r="Q105" s="32" t="s">
        <v>77</v>
      </c>
      <c r="R105" s="1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</row>
    <row r="106" spans="1:88" ht="29.25" customHeight="1">
      <c r="A106" s="50" t="s">
        <v>387</v>
      </c>
      <c r="B106" s="18" t="s">
        <v>388</v>
      </c>
      <c r="C106" s="1" t="s">
        <v>312</v>
      </c>
      <c r="D106" s="52" t="s">
        <v>313</v>
      </c>
      <c r="E106" s="32" t="s">
        <v>46</v>
      </c>
      <c r="F106" s="1" t="s">
        <v>25</v>
      </c>
      <c r="G106" s="1" t="s">
        <v>26</v>
      </c>
      <c r="H106" s="4"/>
      <c r="I106" s="44"/>
      <c r="J106" s="17"/>
      <c r="K106" s="1" t="s">
        <v>77</v>
      </c>
      <c r="L106" s="1"/>
      <c r="M106" s="1"/>
      <c r="N106" s="1"/>
      <c r="O106" s="1"/>
      <c r="P106" s="1"/>
      <c r="Q106" s="32" t="s">
        <v>77</v>
      </c>
      <c r="R106" s="1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</row>
    <row r="107" spans="1:88" ht="29.25" customHeight="1">
      <c r="A107" s="33" t="s">
        <v>389</v>
      </c>
      <c r="B107" s="57" t="s">
        <v>390</v>
      </c>
      <c r="C107" s="34" t="s">
        <v>312</v>
      </c>
      <c r="D107" s="46" t="s">
        <v>313</v>
      </c>
      <c r="E107" s="41" t="s">
        <v>46</v>
      </c>
      <c r="F107" s="34" t="s">
        <v>25</v>
      </c>
      <c r="G107" s="34" t="s">
        <v>26</v>
      </c>
      <c r="H107" s="58"/>
      <c r="I107" s="59"/>
      <c r="J107" s="39"/>
      <c r="K107" s="34" t="s">
        <v>77</v>
      </c>
      <c r="L107" s="34"/>
      <c r="M107" s="34"/>
      <c r="N107" s="34"/>
      <c r="O107" s="34"/>
      <c r="P107" s="34"/>
      <c r="Q107" s="41" t="s">
        <v>77</v>
      </c>
      <c r="R107" s="34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</row>
    <row r="108" spans="1:88" ht="29.25" customHeight="1">
      <c r="A108" s="33" t="s">
        <v>391</v>
      </c>
      <c r="B108" s="57" t="s">
        <v>392</v>
      </c>
      <c r="C108" s="34" t="s">
        <v>312</v>
      </c>
      <c r="D108" s="46" t="s">
        <v>313</v>
      </c>
      <c r="E108" s="41" t="s">
        <v>46</v>
      </c>
      <c r="F108" s="34" t="s">
        <v>25</v>
      </c>
      <c r="G108" s="34" t="s">
        <v>26</v>
      </c>
      <c r="H108" s="58"/>
      <c r="I108" s="59"/>
      <c r="J108" s="39"/>
      <c r="K108" s="34" t="s">
        <v>77</v>
      </c>
      <c r="L108" s="34"/>
      <c r="M108" s="34"/>
      <c r="N108" s="34" t="s">
        <v>393</v>
      </c>
      <c r="O108" s="34"/>
      <c r="P108" s="34" t="s">
        <v>394</v>
      </c>
      <c r="Q108" s="41" t="s">
        <v>395</v>
      </c>
      <c r="R108" s="34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</row>
    <row r="109" spans="1:88" ht="29.25" customHeight="1">
      <c r="A109" s="50" t="s">
        <v>396</v>
      </c>
      <c r="B109" s="18" t="s">
        <v>397</v>
      </c>
      <c r="C109" s="1" t="s">
        <v>312</v>
      </c>
      <c r="D109" s="52" t="s">
        <v>313</v>
      </c>
      <c r="E109" s="32" t="s">
        <v>46</v>
      </c>
      <c r="F109" s="1" t="s">
        <v>25</v>
      </c>
      <c r="G109" s="1" t="s">
        <v>26</v>
      </c>
      <c r="H109" s="4"/>
      <c r="I109" s="44"/>
      <c r="J109" s="60" t="s">
        <v>398</v>
      </c>
      <c r="K109" s="1" t="s">
        <v>399</v>
      </c>
      <c r="L109" s="1"/>
      <c r="M109" s="1"/>
      <c r="N109" s="1" t="s">
        <v>400</v>
      </c>
      <c r="O109" s="1" t="s">
        <v>401</v>
      </c>
      <c r="P109" s="1" t="s">
        <v>402</v>
      </c>
      <c r="Q109" s="32" t="s">
        <v>403</v>
      </c>
      <c r="R109" s="1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</row>
    <row r="110" spans="1:88" ht="29.25" customHeight="1">
      <c r="A110" s="50" t="s">
        <v>404</v>
      </c>
      <c r="B110" s="18" t="s">
        <v>405</v>
      </c>
      <c r="C110" s="1" t="s">
        <v>312</v>
      </c>
      <c r="D110" s="52" t="s">
        <v>313</v>
      </c>
      <c r="E110" s="32" t="s">
        <v>46</v>
      </c>
      <c r="F110" s="1" t="s">
        <v>25</v>
      </c>
      <c r="G110" s="1" t="s">
        <v>26</v>
      </c>
      <c r="H110" s="4"/>
      <c r="I110" s="44"/>
      <c r="J110" s="60" t="s">
        <v>398</v>
      </c>
      <c r="K110" s="1" t="s">
        <v>406</v>
      </c>
      <c r="L110" s="1"/>
      <c r="M110" s="1"/>
      <c r="N110" s="1" t="s">
        <v>407</v>
      </c>
      <c r="O110" s="1"/>
      <c r="P110" s="1" t="s">
        <v>394</v>
      </c>
      <c r="Q110" s="32" t="s">
        <v>408</v>
      </c>
      <c r="R110" s="1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</row>
    <row r="111" spans="1:88" ht="29.25" customHeight="1">
      <c r="A111" s="50" t="s">
        <v>409</v>
      </c>
      <c r="B111" s="18" t="s">
        <v>410</v>
      </c>
      <c r="C111" s="1" t="s">
        <v>312</v>
      </c>
      <c r="D111" s="52" t="s">
        <v>313</v>
      </c>
      <c r="E111" s="32" t="s">
        <v>46</v>
      </c>
      <c r="F111" s="1" t="s">
        <v>25</v>
      </c>
      <c r="G111" s="1" t="s">
        <v>26</v>
      </c>
      <c r="H111" s="4"/>
      <c r="I111" s="44"/>
      <c r="J111" s="60" t="s">
        <v>324</v>
      </c>
      <c r="K111" s="6" t="s">
        <v>411</v>
      </c>
      <c r="L111" s="1"/>
      <c r="M111" s="1"/>
      <c r="N111" s="1" t="s">
        <v>412</v>
      </c>
      <c r="O111" s="6"/>
      <c r="P111" s="1" t="s">
        <v>413</v>
      </c>
      <c r="Q111" s="32" t="s">
        <v>414</v>
      </c>
      <c r="R111" s="1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</row>
    <row r="112" spans="1:88" ht="29.25" customHeight="1">
      <c r="A112" s="50" t="s">
        <v>415</v>
      </c>
      <c r="B112" s="18" t="s">
        <v>416</v>
      </c>
      <c r="C112" s="1" t="s">
        <v>312</v>
      </c>
      <c r="D112" s="52" t="s">
        <v>313</v>
      </c>
      <c r="E112" s="32" t="s">
        <v>46</v>
      </c>
      <c r="F112" s="1" t="s">
        <v>25</v>
      </c>
      <c r="G112" s="1" t="s">
        <v>26</v>
      </c>
      <c r="H112" s="61" t="s">
        <v>417</v>
      </c>
      <c r="I112" s="44"/>
      <c r="J112" s="60" t="s">
        <v>324</v>
      </c>
      <c r="K112" s="1"/>
      <c r="L112" s="1"/>
      <c r="M112" s="1"/>
      <c r="N112" s="1" t="s">
        <v>418</v>
      </c>
      <c r="O112" s="6"/>
      <c r="P112" s="1" t="s">
        <v>394</v>
      </c>
      <c r="Q112" s="32" t="s">
        <v>419</v>
      </c>
      <c r="R112" s="1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</row>
    <row r="113" spans="1:88" ht="29.25" customHeight="1">
      <c r="A113" s="50" t="s">
        <v>420</v>
      </c>
      <c r="B113" s="3" t="s">
        <v>421</v>
      </c>
      <c r="C113" s="1" t="s">
        <v>22</v>
      </c>
      <c r="D113" s="19" t="s">
        <v>422</v>
      </c>
      <c r="E113" s="19" t="s">
        <v>46</v>
      </c>
      <c r="F113" s="1" t="s">
        <v>25</v>
      </c>
      <c r="G113" s="1" t="s">
        <v>26</v>
      </c>
      <c r="H113" s="62" t="s">
        <v>423</v>
      </c>
      <c r="I113" s="63" t="s">
        <v>424</v>
      </c>
      <c r="J113" s="17"/>
      <c r="K113" s="1" t="s">
        <v>224</v>
      </c>
      <c r="L113" s="1"/>
      <c r="M113" s="1"/>
      <c r="N113" s="1" t="s">
        <v>425</v>
      </c>
      <c r="O113" s="6"/>
      <c r="P113" s="1"/>
      <c r="Q113" s="64" t="s">
        <v>426</v>
      </c>
      <c r="R113" s="1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</row>
    <row r="114" spans="1:88" ht="29.25" customHeight="1">
      <c r="A114" s="50" t="s">
        <v>427</v>
      </c>
      <c r="B114" s="3" t="s">
        <v>428</v>
      </c>
      <c r="C114" s="1" t="s">
        <v>22</v>
      </c>
      <c r="D114" s="19" t="s">
        <v>422</v>
      </c>
      <c r="E114" s="19" t="s">
        <v>46</v>
      </c>
      <c r="F114" s="1" t="s">
        <v>25</v>
      </c>
      <c r="G114" s="1" t="s">
        <v>26</v>
      </c>
      <c r="H114" s="62" t="s">
        <v>417</v>
      </c>
      <c r="I114" s="63" t="s">
        <v>429</v>
      </c>
      <c r="J114" s="65"/>
      <c r="K114" s="20" t="s">
        <v>430</v>
      </c>
      <c r="L114" s="6"/>
      <c r="M114" s="1"/>
      <c r="N114" s="66" t="s">
        <v>431</v>
      </c>
      <c r="O114" s="6"/>
      <c r="P114" s="1"/>
      <c r="Q114" s="62" t="s">
        <v>432</v>
      </c>
      <c r="R114" s="1" t="s">
        <v>433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</row>
    <row r="115" spans="1:88" ht="29.25" customHeight="1">
      <c r="A115" s="50" t="s">
        <v>434</v>
      </c>
      <c r="B115" s="3" t="s">
        <v>435</v>
      </c>
      <c r="C115" s="1" t="s">
        <v>22</v>
      </c>
      <c r="D115" s="19" t="s">
        <v>422</v>
      </c>
      <c r="E115" s="19" t="s">
        <v>46</v>
      </c>
      <c r="F115" s="1" t="s">
        <v>25</v>
      </c>
      <c r="G115" s="1" t="s">
        <v>26</v>
      </c>
      <c r="H115" s="67" t="s">
        <v>417</v>
      </c>
      <c r="I115" s="63" t="s">
        <v>436</v>
      </c>
      <c r="J115" s="68" t="s">
        <v>437</v>
      </c>
      <c r="K115" s="64" t="s">
        <v>437</v>
      </c>
      <c r="L115" s="69"/>
      <c r="M115" s="1"/>
      <c r="N115" s="66" t="s">
        <v>438</v>
      </c>
      <c r="O115" s="6"/>
      <c r="P115" s="1"/>
      <c r="Q115" s="67" t="s">
        <v>439</v>
      </c>
      <c r="R115" s="1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</row>
    <row r="116" spans="1:88" ht="29.25" customHeight="1">
      <c r="A116" s="50" t="s">
        <v>440</v>
      </c>
      <c r="B116" s="3" t="s">
        <v>441</v>
      </c>
      <c r="C116" s="1" t="s">
        <v>22</v>
      </c>
      <c r="D116" s="19" t="s">
        <v>422</v>
      </c>
      <c r="E116" s="19" t="s">
        <v>46</v>
      </c>
      <c r="F116" s="1" t="s">
        <v>25</v>
      </c>
      <c r="G116" s="1" t="s">
        <v>26</v>
      </c>
      <c r="H116" s="67" t="s">
        <v>442</v>
      </c>
      <c r="I116" s="63" t="s">
        <v>443</v>
      </c>
      <c r="J116" s="63"/>
      <c r="K116" s="62" t="s">
        <v>444</v>
      </c>
      <c r="L116" s="69"/>
      <c r="M116" s="1"/>
      <c r="N116" s="1"/>
      <c r="O116" s="6"/>
      <c r="P116" s="1"/>
      <c r="Q116" s="67">
        <v>0</v>
      </c>
      <c r="R116" s="1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</row>
    <row r="117" spans="1:88" ht="29.25" customHeight="1">
      <c r="A117" s="50" t="s">
        <v>445</v>
      </c>
      <c r="B117" s="3" t="s">
        <v>446</v>
      </c>
      <c r="C117" s="1" t="s">
        <v>22</v>
      </c>
      <c r="D117" s="19" t="s">
        <v>447</v>
      </c>
      <c r="E117" s="19" t="s">
        <v>46</v>
      </c>
      <c r="F117" s="1" t="s">
        <v>25</v>
      </c>
      <c r="G117" s="1" t="s">
        <v>26</v>
      </c>
      <c r="H117" s="67" t="s">
        <v>448</v>
      </c>
      <c r="I117" s="63" t="s">
        <v>449</v>
      </c>
      <c r="J117" s="65"/>
      <c r="K117" s="20"/>
      <c r="L117" s="6"/>
      <c r="M117" s="1"/>
      <c r="N117" s="1"/>
      <c r="O117" s="6"/>
      <c r="P117" s="1"/>
      <c r="Q117" s="67" t="s">
        <v>450</v>
      </c>
      <c r="R117" s="1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</row>
    <row r="118" spans="1:88" ht="29.25" customHeight="1">
      <c r="A118" s="50" t="s">
        <v>451</v>
      </c>
      <c r="B118" s="3" t="s">
        <v>452</v>
      </c>
      <c r="C118" s="1" t="s">
        <v>22</v>
      </c>
      <c r="D118" s="19" t="s">
        <v>447</v>
      </c>
      <c r="E118" s="19" t="s">
        <v>46</v>
      </c>
      <c r="F118" s="1" t="s">
        <v>25</v>
      </c>
      <c r="G118" s="1" t="s">
        <v>26</v>
      </c>
      <c r="H118" s="67" t="s">
        <v>453</v>
      </c>
      <c r="I118" s="63" t="s">
        <v>449</v>
      </c>
      <c r="J118" s="63"/>
      <c r="K118" s="20"/>
      <c r="L118" s="69"/>
      <c r="M118" s="1"/>
      <c r="N118" s="1"/>
      <c r="O118" s="6"/>
      <c r="P118" s="1"/>
      <c r="Q118" s="67" t="s">
        <v>454</v>
      </c>
      <c r="R118" s="1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</row>
    <row r="119" spans="1:88" ht="29.25" customHeight="1">
      <c r="A119" s="50" t="s">
        <v>455</v>
      </c>
      <c r="B119" s="3" t="s">
        <v>456</v>
      </c>
      <c r="C119" s="1" t="s">
        <v>22</v>
      </c>
      <c r="D119" s="19" t="s">
        <v>447</v>
      </c>
      <c r="E119" s="19" t="s">
        <v>46</v>
      </c>
      <c r="F119" s="1" t="s">
        <v>25</v>
      </c>
      <c r="G119" s="1" t="s">
        <v>26</v>
      </c>
      <c r="H119" s="67" t="s">
        <v>453</v>
      </c>
      <c r="I119" s="63" t="s">
        <v>457</v>
      </c>
      <c r="J119" s="65"/>
      <c r="K119" s="70" t="s">
        <v>458</v>
      </c>
      <c r="L119" s="6"/>
      <c r="M119" s="1"/>
      <c r="N119" s="1"/>
      <c r="O119" s="6"/>
      <c r="P119" s="1"/>
      <c r="Q119" s="67" t="s">
        <v>459</v>
      </c>
      <c r="R119" s="1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</row>
    <row r="120" spans="1:88" ht="29.25" customHeight="1">
      <c r="A120" s="50" t="s">
        <v>460</v>
      </c>
      <c r="B120" s="3" t="s">
        <v>461</v>
      </c>
      <c r="C120" s="1" t="s">
        <v>22</v>
      </c>
      <c r="D120" s="19" t="s">
        <v>447</v>
      </c>
      <c r="E120" s="19" t="s">
        <v>46</v>
      </c>
      <c r="F120" s="1" t="s">
        <v>25</v>
      </c>
      <c r="G120" s="1" t="s">
        <v>26</v>
      </c>
      <c r="H120" s="67" t="s">
        <v>462</v>
      </c>
      <c r="I120" s="63"/>
      <c r="J120" s="71" t="s">
        <v>463</v>
      </c>
      <c r="K120" s="69" t="s">
        <v>464</v>
      </c>
      <c r="L120" s="69"/>
      <c r="M120" s="1"/>
      <c r="N120" s="1"/>
      <c r="O120" s="6"/>
      <c r="P120" s="1"/>
      <c r="Q120" s="67" t="s">
        <v>465</v>
      </c>
      <c r="R120" s="1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</row>
    <row r="121" spans="1:88" ht="29.25" customHeight="1">
      <c r="A121" s="50" t="s">
        <v>466</v>
      </c>
      <c r="B121" s="3" t="s">
        <v>467</v>
      </c>
      <c r="C121" s="1" t="s">
        <v>22</v>
      </c>
      <c r="D121" s="19" t="s">
        <v>447</v>
      </c>
      <c r="E121" s="19" t="s">
        <v>46</v>
      </c>
      <c r="F121" s="1" t="s">
        <v>25</v>
      </c>
      <c r="G121" s="1" t="s">
        <v>26</v>
      </c>
      <c r="H121" s="67" t="s">
        <v>417</v>
      </c>
      <c r="I121" s="65"/>
      <c r="J121" s="65"/>
      <c r="K121" s="20"/>
      <c r="L121" s="6"/>
      <c r="M121" s="1"/>
      <c r="N121" s="1"/>
      <c r="O121" s="6"/>
      <c r="P121" s="1"/>
      <c r="Q121" s="67" t="s">
        <v>468</v>
      </c>
      <c r="R121" s="1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</row>
    <row r="122" spans="1:88" ht="29.25" customHeight="1">
      <c r="A122" s="50" t="s">
        <v>469</v>
      </c>
      <c r="B122" s="3" t="s">
        <v>470</v>
      </c>
      <c r="C122" s="1" t="s">
        <v>22</v>
      </c>
      <c r="D122" s="19" t="s">
        <v>447</v>
      </c>
      <c r="E122" s="19" t="s">
        <v>46</v>
      </c>
      <c r="F122" s="1" t="s">
        <v>25</v>
      </c>
      <c r="G122" s="1" t="s">
        <v>26</v>
      </c>
      <c r="H122" s="67" t="s">
        <v>453</v>
      </c>
      <c r="I122" s="63" t="s">
        <v>457</v>
      </c>
      <c r="J122" s="17"/>
      <c r="K122" s="20"/>
      <c r="L122" s="69"/>
      <c r="M122" s="1"/>
      <c r="N122" s="1"/>
      <c r="O122" s="6"/>
      <c r="P122" s="1"/>
      <c r="Q122" s="67" t="s">
        <v>471</v>
      </c>
      <c r="R122" s="1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</row>
    <row r="123" spans="1:88" ht="29.25" customHeight="1">
      <c r="A123" s="50" t="s">
        <v>472</v>
      </c>
      <c r="B123" s="3" t="s">
        <v>473</v>
      </c>
      <c r="C123" s="1" t="s">
        <v>22</v>
      </c>
      <c r="D123" s="19" t="s">
        <v>447</v>
      </c>
      <c r="E123" s="19" t="s">
        <v>46</v>
      </c>
      <c r="F123" s="1" t="s">
        <v>25</v>
      </c>
      <c r="G123" s="1" t="s">
        <v>26</v>
      </c>
      <c r="H123" s="67" t="s">
        <v>417</v>
      </c>
      <c r="I123" s="63" t="s">
        <v>474</v>
      </c>
      <c r="J123" s="72" t="s">
        <v>288</v>
      </c>
      <c r="K123" s="73" t="s">
        <v>30</v>
      </c>
      <c r="L123" s="6"/>
      <c r="M123" s="1"/>
      <c r="N123" s="66" t="s">
        <v>475</v>
      </c>
      <c r="O123" s="69"/>
      <c r="P123" s="1">
        <v>25</v>
      </c>
      <c r="Q123" s="67">
        <v>0</v>
      </c>
      <c r="R123" s="1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</row>
    <row r="124" spans="1:88" ht="29.25" customHeight="1">
      <c r="A124" s="50" t="s">
        <v>476</v>
      </c>
      <c r="B124" s="3" t="s">
        <v>477</v>
      </c>
      <c r="C124" s="1" t="s">
        <v>22</v>
      </c>
      <c r="D124" s="19" t="s">
        <v>447</v>
      </c>
      <c r="E124" s="19" t="s">
        <v>46</v>
      </c>
      <c r="F124" s="1" t="s">
        <v>25</v>
      </c>
      <c r="G124" s="1" t="s">
        <v>26</v>
      </c>
      <c r="H124" s="67" t="s">
        <v>417</v>
      </c>
      <c r="I124" s="63" t="s">
        <v>429</v>
      </c>
      <c r="J124" s="17" t="s">
        <v>478</v>
      </c>
      <c r="K124" s="1"/>
      <c r="L124" s="69"/>
      <c r="M124" s="1"/>
      <c r="N124" s="66" t="s">
        <v>479</v>
      </c>
      <c r="O124" s="6"/>
      <c r="P124" s="1"/>
      <c r="Q124" s="67" t="s">
        <v>480</v>
      </c>
      <c r="R124" s="1" t="s">
        <v>433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</row>
    <row r="125" spans="1:88" ht="29.25" customHeight="1">
      <c r="A125" s="50" t="s">
        <v>481</v>
      </c>
      <c r="B125" s="3" t="s">
        <v>482</v>
      </c>
      <c r="C125" s="1" t="s">
        <v>22</v>
      </c>
      <c r="D125" s="19" t="s">
        <v>483</v>
      </c>
      <c r="E125" s="19" t="s">
        <v>36</v>
      </c>
      <c r="F125" s="1" t="s">
        <v>25</v>
      </c>
      <c r="G125" s="1" t="s">
        <v>26</v>
      </c>
      <c r="H125" s="62" t="s">
        <v>462</v>
      </c>
      <c r="I125" s="17"/>
      <c r="J125" s="17" t="s">
        <v>139</v>
      </c>
      <c r="K125" s="20" t="s">
        <v>299</v>
      </c>
      <c r="L125" s="6"/>
      <c r="M125" s="6"/>
      <c r="N125" s="1" t="s">
        <v>484</v>
      </c>
      <c r="O125" s="6"/>
      <c r="P125" s="1" t="s">
        <v>485</v>
      </c>
      <c r="Q125" s="15" t="s">
        <v>486</v>
      </c>
      <c r="R125" s="1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</row>
    <row r="126" spans="1:88" ht="29.25" customHeight="1">
      <c r="A126" s="50" t="s">
        <v>487</v>
      </c>
      <c r="B126" s="3" t="s">
        <v>488</v>
      </c>
      <c r="C126" s="1" t="s">
        <v>22</v>
      </c>
      <c r="D126" s="19" t="s">
        <v>483</v>
      </c>
      <c r="E126" s="19" t="s">
        <v>46</v>
      </c>
      <c r="F126" s="1" t="s">
        <v>25</v>
      </c>
      <c r="G126" s="1" t="s">
        <v>26</v>
      </c>
      <c r="H126" s="67" t="s">
        <v>417</v>
      </c>
      <c r="I126" s="63" t="s">
        <v>489</v>
      </c>
      <c r="J126" s="17"/>
      <c r="K126" s="20"/>
      <c r="L126" s="69"/>
      <c r="M126" s="69"/>
      <c r="N126" s="1"/>
      <c r="O126" s="6">
        <v>0</v>
      </c>
      <c r="P126" s="1"/>
      <c r="Q126" s="64" t="s">
        <v>490</v>
      </c>
      <c r="R126" s="1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</row>
    <row r="127" spans="1:88" ht="29.25" customHeight="1">
      <c r="A127" s="50" t="s">
        <v>491</v>
      </c>
      <c r="B127" s="3" t="s">
        <v>492</v>
      </c>
      <c r="C127" s="1" t="s">
        <v>22</v>
      </c>
      <c r="D127" s="19" t="s">
        <v>483</v>
      </c>
      <c r="E127" s="19" t="s">
        <v>63</v>
      </c>
      <c r="F127" s="1" t="s">
        <v>25</v>
      </c>
      <c r="G127" s="1" t="s">
        <v>26</v>
      </c>
      <c r="H127" s="67" t="s">
        <v>442</v>
      </c>
      <c r="I127" s="63" t="s">
        <v>489</v>
      </c>
      <c r="J127" s="17"/>
      <c r="K127" s="20"/>
      <c r="L127" s="69"/>
      <c r="M127" s="69"/>
      <c r="N127" s="1"/>
      <c r="O127" s="6"/>
      <c r="P127" s="1"/>
      <c r="Q127" s="62" t="s">
        <v>493</v>
      </c>
      <c r="R127" s="1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</row>
    <row r="128" spans="1:88" ht="29.25" customHeight="1">
      <c r="A128" s="50" t="s">
        <v>494</v>
      </c>
      <c r="B128" s="3" t="s">
        <v>495</v>
      </c>
      <c r="C128" s="1" t="s">
        <v>22</v>
      </c>
      <c r="D128" s="19" t="s">
        <v>447</v>
      </c>
      <c r="E128" s="19" t="s">
        <v>46</v>
      </c>
      <c r="F128" s="1" t="s">
        <v>25</v>
      </c>
      <c r="G128" s="1" t="s">
        <v>26</v>
      </c>
      <c r="H128" s="67" t="s">
        <v>417</v>
      </c>
      <c r="I128" s="63" t="s">
        <v>429</v>
      </c>
      <c r="J128" s="17" t="s">
        <v>336</v>
      </c>
      <c r="K128" s="20"/>
      <c r="L128" s="6"/>
      <c r="M128" s="6"/>
      <c r="N128" s="1"/>
      <c r="O128" s="6"/>
      <c r="P128" s="1"/>
      <c r="Q128" s="67" t="s">
        <v>496</v>
      </c>
      <c r="R128" s="1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</row>
    <row r="129" spans="1:88" ht="29.25" customHeight="1">
      <c r="A129" s="50" t="s">
        <v>497</v>
      </c>
      <c r="B129" s="3" t="s">
        <v>498</v>
      </c>
      <c r="C129" s="1" t="s">
        <v>22</v>
      </c>
      <c r="D129" s="19" t="s">
        <v>499</v>
      </c>
      <c r="E129" s="19" t="s">
        <v>24</v>
      </c>
      <c r="F129" s="1" t="s">
        <v>25</v>
      </c>
      <c r="G129" s="1" t="s">
        <v>26</v>
      </c>
      <c r="H129" s="67" t="s">
        <v>442</v>
      </c>
      <c r="I129" s="63" t="s">
        <v>500</v>
      </c>
      <c r="J129" s="68" t="s">
        <v>500</v>
      </c>
      <c r="K129" s="70" t="s">
        <v>501</v>
      </c>
      <c r="L129" s="1"/>
      <c r="M129" s="43" t="s">
        <v>265</v>
      </c>
      <c r="N129" s="74" t="s">
        <v>502</v>
      </c>
      <c r="O129" s="6"/>
      <c r="P129" s="1" t="s">
        <v>503</v>
      </c>
      <c r="Q129" s="67">
        <v>0</v>
      </c>
      <c r="R129" s="1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</row>
    <row r="130" spans="1:88" ht="29.25" customHeight="1">
      <c r="A130" s="50" t="s">
        <v>504</v>
      </c>
      <c r="B130" s="3" t="s">
        <v>505</v>
      </c>
      <c r="C130" s="1" t="s">
        <v>22</v>
      </c>
      <c r="D130" s="19" t="s">
        <v>506</v>
      </c>
      <c r="E130" s="19" t="s">
        <v>46</v>
      </c>
      <c r="F130" s="1" t="s">
        <v>25</v>
      </c>
      <c r="G130" s="1" t="s">
        <v>26</v>
      </c>
      <c r="H130" s="67" t="s">
        <v>417</v>
      </c>
      <c r="I130" s="63" t="s">
        <v>507</v>
      </c>
      <c r="J130" s="17" t="s">
        <v>478</v>
      </c>
      <c r="K130" s="62" t="s">
        <v>430</v>
      </c>
      <c r="L130" s="1"/>
      <c r="M130" s="69"/>
      <c r="N130" s="74" t="s">
        <v>508</v>
      </c>
      <c r="O130" s="6"/>
      <c r="P130" s="1"/>
      <c r="Q130" s="67" t="s">
        <v>509</v>
      </c>
      <c r="R130" s="1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</row>
    <row r="131" spans="1:88" ht="29.25" customHeight="1">
      <c r="A131" s="50" t="s">
        <v>510</v>
      </c>
      <c r="B131" s="3" t="s">
        <v>511</v>
      </c>
      <c r="C131" s="1" t="s">
        <v>22</v>
      </c>
      <c r="D131" s="19" t="s">
        <v>506</v>
      </c>
      <c r="E131" s="19" t="s">
        <v>46</v>
      </c>
      <c r="F131" s="1" t="s">
        <v>25</v>
      </c>
      <c r="G131" s="1" t="s">
        <v>26</v>
      </c>
      <c r="H131" s="67" t="s">
        <v>417</v>
      </c>
      <c r="I131" s="63" t="s">
        <v>512</v>
      </c>
      <c r="J131" s="17"/>
      <c r="K131" s="67" t="s">
        <v>430</v>
      </c>
      <c r="L131" s="1"/>
      <c r="M131" s="6"/>
      <c r="N131" s="74" t="s">
        <v>513</v>
      </c>
      <c r="O131" s="6"/>
      <c r="P131" s="1"/>
      <c r="Q131" s="67" t="s">
        <v>514</v>
      </c>
      <c r="R131" s="1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</row>
    <row r="132" spans="1:88" ht="29.25" customHeight="1">
      <c r="A132" s="50" t="s">
        <v>515</v>
      </c>
      <c r="B132" s="3" t="s">
        <v>516</v>
      </c>
      <c r="C132" s="1" t="s">
        <v>22</v>
      </c>
      <c r="D132" s="19" t="s">
        <v>506</v>
      </c>
      <c r="E132" s="19" t="s">
        <v>63</v>
      </c>
      <c r="F132" s="1" t="s">
        <v>25</v>
      </c>
      <c r="G132" s="1" t="s">
        <v>26</v>
      </c>
      <c r="H132" s="67" t="s">
        <v>462</v>
      </c>
      <c r="I132" s="63" t="s">
        <v>489</v>
      </c>
      <c r="J132" s="17"/>
      <c r="K132" s="20"/>
      <c r="L132" s="1"/>
      <c r="M132" s="69"/>
      <c r="N132" s="1" t="s">
        <v>77</v>
      </c>
      <c r="O132" s="6"/>
      <c r="P132" s="1"/>
      <c r="Q132" s="67" t="s">
        <v>517</v>
      </c>
      <c r="R132" s="1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</row>
    <row r="133" spans="1:88" ht="29.25" customHeight="1">
      <c r="A133" s="50" t="s">
        <v>518</v>
      </c>
      <c r="B133" s="3" t="s">
        <v>519</v>
      </c>
      <c r="C133" s="1" t="s">
        <v>22</v>
      </c>
      <c r="D133" s="19" t="s">
        <v>506</v>
      </c>
      <c r="E133" s="19" t="s">
        <v>63</v>
      </c>
      <c r="F133" s="1" t="s">
        <v>25</v>
      </c>
      <c r="G133" s="1" t="s">
        <v>26</v>
      </c>
      <c r="H133" s="67" t="s">
        <v>520</v>
      </c>
      <c r="I133" s="63" t="s">
        <v>521</v>
      </c>
      <c r="J133" s="17" t="s">
        <v>219</v>
      </c>
      <c r="K133" s="75" t="s">
        <v>522</v>
      </c>
      <c r="L133" s="1"/>
      <c r="M133" s="6"/>
      <c r="N133" s="74" t="s">
        <v>523</v>
      </c>
      <c r="O133" s="6"/>
      <c r="P133" s="1"/>
      <c r="Q133" s="67" t="s">
        <v>524</v>
      </c>
      <c r="R133" s="1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</row>
    <row r="134" spans="1:88" ht="29.25" customHeight="1">
      <c r="A134" s="50" t="s">
        <v>525</v>
      </c>
      <c r="B134" s="3" t="s">
        <v>526</v>
      </c>
      <c r="C134" s="1" t="s">
        <v>22</v>
      </c>
      <c r="D134" s="19" t="s">
        <v>506</v>
      </c>
      <c r="E134" s="19" t="s">
        <v>63</v>
      </c>
      <c r="F134" s="1" t="s">
        <v>25</v>
      </c>
      <c r="G134" s="1" t="s">
        <v>26</v>
      </c>
      <c r="H134" s="67" t="s">
        <v>442</v>
      </c>
      <c r="I134" s="63" t="s">
        <v>49</v>
      </c>
      <c r="J134" s="17"/>
      <c r="K134" s="20" t="s">
        <v>71</v>
      </c>
      <c r="L134" s="1"/>
      <c r="M134" s="69"/>
      <c r="N134" s="1" t="s">
        <v>77</v>
      </c>
      <c r="O134" s="6"/>
      <c r="P134" s="1"/>
      <c r="Q134" s="67" t="s">
        <v>527</v>
      </c>
      <c r="R134" s="1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</row>
    <row r="135" spans="1:88" ht="29.25" customHeight="1">
      <c r="A135" s="50" t="s">
        <v>528</v>
      </c>
      <c r="B135" s="3" t="s">
        <v>529</v>
      </c>
      <c r="C135" s="1" t="s">
        <v>22</v>
      </c>
      <c r="D135" s="19" t="s">
        <v>447</v>
      </c>
      <c r="E135" s="19" t="s">
        <v>46</v>
      </c>
      <c r="F135" s="1" t="s">
        <v>25</v>
      </c>
      <c r="G135" s="1" t="s">
        <v>26</v>
      </c>
      <c r="H135" s="67" t="s">
        <v>520</v>
      </c>
      <c r="I135" s="63" t="s">
        <v>530</v>
      </c>
      <c r="J135" s="17"/>
      <c r="K135" s="67" t="s">
        <v>30</v>
      </c>
      <c r="L135" s="1"/>
      <c r="M135" s="6"/>
      <c r="N135" s="74" t="s">
        <v>531</v>
      </c>
      <c r="O135" s="6"/>
      <c r="P135" s="1"/>
      <c r="Q135" s="67" t="s">
        <v>532</v>
      </c>
      <c r="R135" s="1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</row>
    <row r="136" spans="1:88" ht="29.25" customHeight="1">
      <c r="A136" s="50" t="s">
        <v>533</v>
      </c>
      <c r="B136" s="3" t="s">
        <v>534</v>
      </c>
      <c r="C136" s="1" t="s">
        <v>22</v>
      </c>
      <c r="D136" s="19" t="s">
        <v>447</v>
      </c>
      <c r="E136" s="19" t="s">
        <v>46</v>
      </c>
      <c r="F136" s="1" t="s">
        <v>25</v>
      </c>
      <c r="G136" s="1" t="s">
        <v>26</v>
      </c>
      <c r="H136" s="67" t="s">
        <v>417</v>
      </c>
      <c r="I136" s="63" t="s">
        <v>535</v>
      </c>
      <c r="J136" s="17"/>
      <c r="K136" s="20" t="s">
        <v>71</v>
      </c>
      <c r="L136" s="1"/>
      <c r="M136" s="1"/>
      <c r="N136" s="74" t="s">
        <v>536</v>
      </c>
      <c r="O136" s="6"/>
      <c r="P136" s="1"/>
      <c r="Q136" s="67" t="s">
        <v>537</v>
      </c>
      <c r="R136" s="1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</row>
    <row r="137" spans="1:88" ht="29.25" customHeight="1">
      <c r="A137" s="50" t="s">
        <v>538</v>
      </c>
      <c r="B137" s="2" t="s">
        <v>539</v>
      </c>
      <c r="C137" s="1" t="s">
        <v>22</v>
      </c>
      <c r="D137" s="12" t="s">
        <v>540</v>
      </c>
      <c r="E137" s="1" t="s">
        <v>46</v>
      </c>
      <c r="F137" s="1" t="s">
        <v>25</v>
      </c>
      <c r="G137" s="1" t="s">
        <v>26</v>
      </c>
      <c r="H137" s="67" t="s">
        <v>417</v>
      </c>
      <c r="I137" s="17" t="s">
        <v>541</v>
      </c>
      <c r="J137" s="17" t="s">
        <v>542</v>
      </c>
      <c r="K137" s="1" t="s">
        <v>543</v>
      </c>
      <c r="L137" s="1"/>
      <c r="M137" s="1"/>
      <c r="N137" s="1" t="s">
        <v>544</v>
      </c>
      <c r="O137" s="6"/>
      <c r="P137" s="1"/>
      <c r="Q137" s="15" t="s">
        <v>545</v>
      </c>
      <c r="R137" s="1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</row>
    <row r="138" spans="1:88" ht="29.25" customHeight="1">
      <c r="A138" s="50" t="s">
        <v>546</v>
      </c>
      <c r="B138" s="2" t="s">
        <v>547</v>
      </c>
      <c r="C138" s="1" t="s">
        <v>22</v>
      </c>
      <c r="D138" s="12" t="s">
        <v>540</v>
      </c>
      <c r="E138" s="1" t="s">
        <v>46</v>
      </c>
      <c r="F138" s="1" t="s">
        <v>25</v>
      </c>
      <c r="G138" s="1" t="s">
        <v>26</v>
      </c>
      <c r="H138" s="67" t="s">
        <v>417</v>
      </c>
      <c r="I138" s="76" t="s">
        <v>548</v>
      </c>
      <c r="J138" s="65"/>
      <c r="K138" s="20"/>
      <c r="L138" s="1"/>
      <c r="M138" s="1"/>
      <c r="N138" s="1" t="s">
        <v>549</v>
      </c>
      <c r="O138" s="69"/>
      <c r="P138" s="1"/>
      <c r="Q138" s="15"/>
      <c r="R138" s="1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</row>
    <row r="139" spans="1:88" ht="29.25" customHeight="1">
      <c r="A139" s="50" t="s">
        <v>550</v>
      </c>
      <c r="B139" s="2" t="s">
        <v>551</v>
      </c>
      <c r="C139" s="1" t="s">
        <v>22</v>
      </c>
      <c r="D139" s="12" t="s">
        <v>540</v>
      </c>
      <c r="E139" s="1" t="s">
        <v>46</v>
      </c>
      <c r="F139" s="1" t="s">
        <v>25</v>
      </c>
      <c r="G139" s="1" t="s">
        <v>26</v>
      </c>
      <c r="H139" s="67" t="s">
        <v>417</v>
      </c>
      <c r="I139" s="17" t="s">
        <v>541</v>
      </c>
      <c r="J139" s="17" t="s">
        <v>542</v>
      </c>
      <c r="K139" s="1" t="s">
        <v>543</v>
      </c>
      <c r="L139" s="1"/>
      <c r="M139" s="1"/>
      <c r="N139" s="1" t="s">
        <v>552</v>
      </c>
      <c r="O139" s="6"/>
      <c r="P139" s="1"/>
      <c r="Q139" s="15" t="s">
        <v>553</v>
      </c>
      <c r="R139" s="1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</row>
    <row r="140" spans="1:88" ht="29.25" customHeight="1">
      <c r="A140" s="50" t="s">
        <v>554</v>
      </c>
      <c r="B140" s="2" t="s">
        <v>555</v>
      </c>
      <c r="C140" s="1" t="s">
        <v>22</v>
      </c>
      <c r="D140" s="12" t="s">
        <v>540</v>
      </c>
      <c r="E140" s="1" t="s">
        <v>46</v>
      </c>
      <c r="F140" s="1" t="s">
        <v>25</v>
      </c>
      <c r="G140" s="1" t="s">
        <v>26</v>
      </c>
      <c r="H140" s="67" t="s">
        <v>417</v>
      </c>
      <c r="I140" s="17" t="s">
        <v>541</v>
      </c>
      <c r="J140" s="17" t="s">
        <v>542</v>
      </c>
      <c r="K140" s="1" t="s">
        <v>543</v>
      </c>
      <c r="L140" s="1"/>
      <c r="M140" s="43" t="s">
        <v>265</v>
      </c>
      <c r="N140" s="1" t="s">
        <v>556</v>
      </c>
      <c r="O140" s="6"/>
      <c r="P140" s="1"/>
      <c r="Q140" s="43" t="s">
        <v>265</v>
      </c>
      <c r="R140" s="1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</row>
    <row r="141" spans="1:88" ht="29.25" customHeight="1">
      <c r="A141" s="50" t="s">
        <v>557</v>
      </c>
      <c r="B141" s="77" t="s">
        <v>558</v>
      </c>
      <c r="C141" s="1" t="s">
        <v>22</v>
      </c>
      <c r="D141" s="12" t="s">
        <v>540</v>
      </c>
      <c r="E141" s="1" t="s">
        <v>46</v>
      </c>
      <c r="F141" s="1" t="s">
        <v>25</v>
      </c>
      <c r="G141" s="1" t="s">
        <v>26</v>
      </c>
      <c r="H141" s="67" t="s">
        <v>417</v>
      </c>
      <c r="I141" s="17" t="s">
        <v>541</v>
      </c>
      <c r="J141" s="17" t="s">
        <v>542</v>
      </c>
      <c r="K141" s="1" t="s">
        <v>543</v>
      </c>
      <c r="L141" s="1"/>
      <c r="M141" s="43" t="s">
        <v>265</v>
      </c>
      <c r="N141" s="1" t="s">
        <v>559</v>
      </c>
      <c r="O141" s="6"/>
      <c r="P141" s="1"/>
      <c r="Q141" s="15" t="s">
        <v>560</v>
      </c>
      <c r="R141" s="1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</row>
    <row r="142" spans="1:88" ht="29.25" customHeight="1">
      <c r="A142" s="50" t="s">
        <v>561</v>
      </c>
      <c r="B142" s="78" t="s">
        <v>562</v>
      </c>
      <c r="C142" s="32" t="s">
        <v>312</v>
      </c>
      <c r="D142" s="12" t="s">
        <v>563</v>
      </c>
      <c r="E142" s="1" t="s">
        <v>46</v>
      </c>
      <c r="F142" s="13" t="s">
        <v>47</v>
      </c>
      <c r="G142" s="13" t="s">
        <v>26</v>
      </c>
      <c r="H142" s="4" t="s">
        <v>37</v>
      </c>
      <c r="I142" s="65" t="s">
        <v>564</v>
      </c>
      <c r="J142" s="17"/>
      <c r="K142" s="1"/>
      <c r="L142" s="1"/>
      <c r="M142" s="1"/>
      <c r="N142" s="1" t="s">
        <v>565</v>
      </c>
      <c r="O142" s="1" t="s">
        <v>566</v>
      </c>
      <c r="P142" s="1" t="s">
        <v>394</v>
      </c>
      <c r="Q142" s="32" t="s">
        <v>567</v>
      </c>
      <c r="R142" s="1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</row>
    <row r="143" spans="1:88" ht="29.25" customHeight="1">
      <c r="A143" s="2" t="s">
        <v>568</v>
      </c>
      <c r="B143" s="78" t="s">
        <v>569</v>
      </c>
      <c r="C143" s="32" t="s">
        <v>312</v>
      </c>
      <c r="D143" s="12" t="s">
        <v>570</v>
      </c>
      <c r="E143" s="1" t="s">
        <v>46</v>
      </c>
      <c r="F143" s="13" t="s">
        <v>47</v>
      </c>
      <c r="G143" s="13" t="s">
        <v>26</v>
      </c>
      <c r="H143" s="4" t="s">
        <v>27</v>
      </c>
      <c r="I143" s="65" t="s">
        <v>571</v>
      </c>
      <c r="J143" s="68" t="s">
        <v>572</v>
      </c>
      <c r="K143" s="1" t="s">
        <v>224</v>
      </c>
      <c r="L143" s="1"/>
      <c r="M143" s="1"/>
      <c r="N143" s="28" t="s">
        <v>573</v>
      </c>
      <c r="O143" s="1" t="s">
        <v>566</v>
      </c>
      <c r="P143" s="1" t="s">
        <v>394</v>
      </c>
      <c r="Q143" s="32" t="s">
        <v>574</v>
      </c>
      <c r="R143" s="1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</row>
    <row r="144" spans="1:88" ht="29.25" customHeight="1">
      <c r="A144" s="50" t="s">
        <v>575</v>
      </c>
      <c r="B144" s="78" t="s">
        <v>576</v>
      </c>
      <c r="C144" s="32" t="s">
        <v>312</v>
      </c>
      <c r="D144" s="12" t="s">
        <v>570</v>
      </c>
      <c r="E144" s="1" t="s">
        <v>46</v>
      </c>
      <c r="F144" s="13" t="s">
        <v>47</v>
      </c>
      <c r="G144" s="13" t="s">
        <v>26</v>
      </c>
      <c r="H144" s="4" t="s">
        <v>27</v>
      </c>
      <c r="I144" s="65" t="s">
        <v>577</v>
      </c>
      <c r="J144" s="63" t="s">
        <v>578</v>
      </c>
      <c r="K144" s="12"/>
      <c r="L144" s="1"/>
      <c r="M144" s="43" t="s">
        <v>265</v>
      </c>
      <c r="N144" s="43" t="s">
        <v>579</v>
      </c>
      <c r="O144" s="1" t="s">
        <v>566</v>
      </c>
      <c r="P144" s="1" t="s">
        <v>394</v>
      </c>
      <c r="Q144" s="32" t="s">
        <v>580</v>
      </c>
      <c r="R144" s="1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</row>
    <row r="145" spans="1:88" ht="29.25" customHeight="1">
      <c r="A145" s="50" t="s">
        <v>581</v>
      </c>
      <c r="B145" s="78" t="s">
        <v>582</v>
      </c>
      <c r="C145" s="32" t="s">
        <v>312</v>
      </c>
      <c r="D145" s="12" t="s">
        <v>570</v>
      </c>
      <c r="E145" s="1" t="s">
        <v>46</v>
      </c>
      <c r="F145" s="13" t="s">
        <v>47</v>
      </c>
      <c r="G145" s="13" t="s">
        <v>26</v>
      </c>
      <c r="H145" s="4" t="s">
        <v>37</v>
      </c>
      <c r="I145" s="65" t="s">
        <v>583</v>
      </c>
      <c r="J145" s="65" t="s">
        <v>584</v>
      </c>
      <c r="K145" s="1" t="s">
        <v>585</v>
      </c>
      <c r="L145" s="1"/>
      <c r="M145" s="43" t="s">
        <v>265</v>
      </c>
      <c r="N145" s="43" t="s">
        <v>586</v>
      </c>
      <c r="O145" s="1"/>
      <c r="P145" s="1" t="s">
        <v>394</v>
      </c>
      <c r="Q145" s="32" t="s">
        <v>587</v>
      </c>
      <c r="R145" s="1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</row>
    <row r="146" spans="1:88" ht="29.25" customHeight="1">
      <c r="A146" s="33" t="s">
        <v>588</v>
      </c>
      <c r="B146" s="79" t="s">
        <v>589</v>
      </c>
      <c r="C146" s="41" t="s">
        <v>312</v>
      </c>
      <c r="D146" s="35" t="s">
        <v>570</v>
      </c>
      <c r="E146" s="34" t="s">
        <v>46</v>
      </c>
      <c r="F146" s="36" t="s">
        <v>47</v>
      </c>
      <c r="G146" s="36" t="s">
        <v>26</v>
      </c>
      <c r="H146" s="58" t="s">
        <v>27</v>
      </c>
      <c r="I146" s="80" t="s">
        <v>590</v>
      </c>
      <c r="J146" s="39"/>
      <c r="K146" s="34"/>
      <c r="L146" s="34"/>
      <c r="M146" s="34"/>
      <c r="N146" s="34"/>
      <c r="O146" s="34"/>
      <c r="P146" s="34"/>
      <c r="Q146" s="41"/>
      <c r="R146" s="34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</row>
    <row r="147" spans="1:88" ht="29.25" customHeight="1">
      <c r="A147" s="50" t="s">
        <v>591</v>
      </c>
      <c r="B147" s="78" t="s">
        <v>592</v>
      </c>
      <c r="C147" s="32" t="s">
        <v>312</v>
      </c>
      <c r="D147" s="12" t="s">
        <v>570</v>
      </c>
      <c r="E147" s="1" t="s">
        <v>46</v>
      </c>
      <c r="F147" s="13" t="s">
        <v>47</v>
      </c>
      <c r="G147" s="13" t="s">
        <v>26</v>
      </c>
      <c r="H147" s="4" t="s">
        <v>37</v>
      </c>
      <c r="I147" s="65" t="s">
        <v>593</v>
      </c>
      <c r="J147" s="17" t="s">
        <v>594</v>
      </c>
      <c r="K147" s="1" t="s">
        <v>578</v>
      </c>
      <c r="L147" s="1"/>
      <c r="M147" s="1"/>
      <c r="N147" s="1" t="s">
        <v>595</v>
      </c>
      <c r="O147" s="1"/>
      <c r="P147" s="1" t="s">
        <v>394</v>
      </c>
      <c r="Q147" s="32" t="s">
        <v>596</v>
      </c>
      <c r="R147" s="1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</row>
    <row r="148" spans="1:88" ht="29.25" customHeight="1">
      <c r="A148" s="33" t="s">
        <v>597</v>
      </c>
      <c r="B148" s="79" t="s">
        <v>598</v>
      </c>
      <c r="C148" s="41" t="s">
        <v>312</v>
      </c>
      <c r="D148" s="35" t="s">
        <v>570</v>
      </c>
      <c r="E148" s="34" t="s">
        <v>46</v>
      </c>
      <c r="F148" s="36" t="s">
        <v>47</v>
      </c>
      <c r="G148" s="36" t="s">
        <v>26</v>
      </c>
      <c r="H148" s="58"/>
      <c r="I148" s="81" t="s">
        <v>599</v>
      </c>
      <c r="J148" s="39"/>
      <c r="K148" s="34"/>
      <c r="L148" s="34"/>
      <c r="M148" s="34"/>
      <c r="N148" s="34" t="s">
        <v>600</v>
      </c>
      <c r="O148" s="34"/>
      <c r="P148" s="34" t="s">
        <v>394</v>
      </c>
      <c r="Q148" s="41" t="s">
        <v>601</v>
      </c>
      <c r="R148" s="34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</row>
    <row r="149" spans="1:88" ht="29.25" customHeight="1">
      <c r="A149" s="50" t="s">
        <v>602</v>
      </c>
      <c r="B149" s="78" t="s">
        <v>603</v>
      </c>
      <c r="C149" s="32" t="s">
        <v>312</v>
      </c>
      <c r="D149" s="12" t="s">
        <v>570</v>
      </c>
      <c r="E149" s="1" t="s">
        <v>46</v>
      </c>
      <c r="F149" s="13" t="s">
        <v>47</v>
      </c>
      <c r="G149" s="13" t="s">
        <v>26</v>
      </c>
      <c r="H149" s="4" t="s">
        <v>604</v>
      </c>
      <c r="I149" s="65" t="s">
        <v>605</v>
      </c>
      <c r="J149" s="63" t="s">
        <v>572</v>
      </c>
      <c r="K149" s="12" t="s">
        <v>430</v>
      </c>
      <c r="L149" s="1"/>
      <c r="M149" s="1"/>
      <c r="N149" s="1" t="s">
        <v>606</v>
      </c>
      <c r="O149" s="1" t="s">
        <v>607</v>
      </c>
      <c r="P149" s="1" t="s">
        <v>608</v>
      </c>
      <c r="Q149" s="32" t="s">
        <v>609</v>
      </c>
      <c r="R149" s="1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</row>
    <row r="150" spans="1:88" ht="29.25" customHeight="1">
      <c r="A150" s="50" t="s">
        <v>610</v>
      </c>
      <c r="B150" s="78" t="s">
        <v>611</v>
      </c>
      <c r="C150" s="32" t="s">
        <v>312</v>
      </c>
      <c r="D150" s="12" t="s">
        <v>570</v>
      </c>
      <c r="E150" s="1" t="s">
        <v>46</v>
      </c>
      <c r="F150" s="13" t="s">
        <v>47</v>
      </c>
      <c r="G150" s="13" t="s">
        <v>26</v>
      </c>
      <c r="H150" s="4" t="s">
        <v>604</v>
      </c>
      <c r="I150" s="65"/>
      <c r="J150" s="17"/>
      <c r="K150" s="1"/>
      <c r="L150" s="1"/>
      <c r="M150" s="1"/>
      <c r="N150" s="1"/>
      <c r="O150" s="1"/>
      <c r="P150" s="1"/>
      <c r="Q150" s="32" t="s">
        <v>77</v>
      </c>
      <c r="R150" s="1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</row>
    <row r="151" spans="1:88" ht="29.25" customHeight="1">
      <c r="A151" s="50" t="s">
        <v>612</v>
      </c>
      <c r="B151" s="78" t="s">
        <v>613</v>
      </c>
      <c r="C151" s="32" t="s">
        <v>312</v>
      </c>
      <c r="D151" s="12" t="s">
        <v>570</v>
      </c>
      <c r="E151" s="1" t="s">
        <v>46</v>
      </c>
      <c r="F151" s="13" t="s">
        <v>47</v>
      </c>
      <c r="G151" s="13" t="s">
        <v>26</v>
      </c>
      <c r="H151" s="4" t="s">
        <v>614</v>
      </c>
      <c r="I151" s="65" t="s">
        <v>564</v>
      </c>
      <c r="J151" s="17" t="s">
        <v>336</v>
      </c>
      <c r="K151" s="1"/>
      <c r="L151" s="1"/>
      <c r="M151" s="1"/>
      <c r="N151" s="1"/>
      <c r="O151" s="1"/>
      <c r="P151" s="1"/>
      <c r="Q151" s="32" t="s">
        <v>77</v>
      </c>
      <c r="R151" s="1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</row>
    <row r="152" spans="1:88" ht="29.25" customHeight="1">
      <c r="A152" s="50" t="s">
        <v>615</v>
      </c>
      <c r="B152" s="78" t="s">
        <v>616</v>
      </c>
      <c r="C152" s="32" t="s">
        <v>312</v>
      </c>
      <c r="D152" s="12" t="s">
        <v>570</v>
      </c>
      <c r="E152" s="1" t="s">
        <v>46</v>
      </c>
      <c r="F152" s="13" t="s">
        <v>47</v>
      </c>
      <c r="G152" s="13" t="s">
        <v>26</v>
      </c>
      <c r="H152" s="4" t="s">
        <v>604</v>
      </c>
      <c r="I152" s="65" t="s">
        <v>617</v>
      </c>
      <c r="J152" s="65" t="s">
        <v>336</v>
      </c>
      <c r="K152" s="43" t="s">
        <v>265</v>
      </c>
      <c r="L152" s="1"/>
      <c r="M152" s="43" t="s">
        <v>265</v>
      </c>
      <c r="N152" s="43" t="s">
        <v>265</v>
      </c>
      <c r="O152" s="1"/>
      <c r="P152" s="1"/>
      <c r="Q152" s="32" t="s">
        <v>618</v>
      </c>
      <c r="R152" s="1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</row>
    <row r="153" spans="1:88" ht="29.25" customHeight="1">
      <c r="A153" s="33" t="s">
        <v>619</v>
      </c>
      <c r="B153" s="79" t="s">
        <v>620</v>
      </c>
      <c r="C153" s="41" t="s">
        <v>312</v>
      </c>
      <c r="D153" s="35" t="s">
        <v>570</v>
      </c>
      <c r="E153" s="34" t="s">
        <v>46</v>
      </c>
      <c r="F153" s="36" t="s">
        <v>47</v>
      </c>
      <c r="G153" s="36" t="s">
        <v>26</v>
      </c>
      <c r="H153" s="58" t="s">
        <v>614</v>
      </c>
      <c r="I153" s="80" t="s">
        <v>564</v>
      </c>
      <c r="J153" s="39"/>
      <c r="K153" s="34" t="s">
        <v>77</v>
      </c>
      <c r="L153" s="34"/>
      <c r="M153" s="34"/>
      <c r="N153" s="34"/>
      <c r="O153" s="34"/>
      <c r="P153" s="34"/>
      <c r="Q153" s="41"/>
      <c r="R153" s="34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</row>
    <row r="154" spans="1:88" ht="29.25" customHeight="1">
      <c r="A154" s="33" t="s">
        <v>621</v>
      </c>
      <c r="B154" s="79" t="s">
        <v>622</v>
      </c>
      <c r="C154" s="41" t="s">
        <v>312</v>
      </c>
      <c r="D154" s="35" t="s">
        <v>570</v>
      </c>
      <c r="E154" s="34" t="s">
        <v>46</v>
      </c>
      <c r="F154" s="36" t="s">
        <v>47</v>
      </c>
      <c r="G154" s="36" t="s">
        <v>26</v>
      </c>
      <c r="H154" s="58" t="s">
        <v>623</v>
      </c>
      <c r="I154" s="81" t="s">
        <v>624</v>
      </c>
      <c r="J154" s="39"/>
      <c r="K154" s="34" t="s">
        <v>77</v>
      </c>
      <c r="L154" s="34"/>
      <c r="M154" s="34"/>
      <c r="N154" s="34"/>
      <c r="O154" s="34"/>
      <c r="P154" s="34"/>
      <c r="Q154" s="41"/>
      <c r="R154" s="34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</row>
    <row r="155" spans="1:88" ht="29.25" customHeight="1">
      <c r="A155" s="50" t="s">
        <v>625</v>
      </c>
      <c r="B155" s="78" t="s">
        <v>626</v>
      </c>
      <c r="C155" s="32" t="s">
        <v>312</v>
      </c>
      <c r="D155" s="12" t="s">
        <v>570</v>
      </c>
      <c r="E155" s="1" t="s">
        <v>46</v>
      </c>
      <c r="F155" s="13" t="s">
        <v>47</v>
      </c>
      <c r="G155" s="13" t="s">
        <v>26</v>
      </c>
      <c r="H155" s="4" t="s">
        <v>614</v>
      </c>
      <c r="I155" s="65" t="s">
        <v>627</v>
      </c>
      <c r="J155" s="17"/>
      <c r="K155" s="1" t="s">
        <v>77</v>
      </c>
      <c r="L155" s="1"/>
      <c r="M155" s="1"/>
      <c r="N155" s="1"/>
      <c r="O155" s="1"/>
      <c r="P155" s="1"/>
      <c r="Q155" s="32"/>
      <c r="R155" s="1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</row>
    <row r="156" spans="1:88" ht="29.25" customHeight="1">
      <c r="A156" s="50" t="s">
        <v>628</v>
      </c>
      <c r="B156" s="78" t="s">
        <v>629</v>
      </c>
      <c r="C156" s="32" t="s">
        <v>312</v>
      </c>
      <c r="D156" s="12" t="s">
        <v>570</v>
      </c>
      <c r="E156" s="1" t="s">
        <v>46</v>
      </c>
      <c r="F156" s="13" t="s">
        <v>47</v>
      </c>
      <c r="G156" s="13" t="s">
        <v>26</v>
      </c>
      <c r="H156" s="4"/>
      <c r="I156" s="82" t="s">
        <v>630</v>
      </c>
      <c r="J156" s="17"/>
      <c r="K156" s="1" t="s">
        <v>77</v>
      </c>
      <c r="L156" s="1"/>
      <c r="M156" s="1"/>
      <c r="N156" s="32" t="s">
        <v>631</v>
      </c>
      <c r="O156" s="83" t="s">
        <v>632</v>
      </c>
      <c r="P156" s="1"/>
      <c r="Q156" s="32"/>
      <c r="R156" s="1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</row>
    <row r="157" spans="1:88" ht="29.25" customHeight="1">
      <c r="A157" s="33" t="s">
        <v>633</v>
      </c>
      <c r="B157" s="79" t="s">
        <v>634</v>
      </c>
      <c r="C157" s="41" t="s">
        <v>312</v>
      </c>
      <c r="D157" s="35" t="s">
        <v>570</v>
      </c>
      <c r="E157" s="34" t="s">
        <v>46</v>
      </c>
      <c r="F157" s="36" t="s">
        <v>47</v>
      </c>
      <c r="G157" s="36" t="s">
        <v>26</v>
      </c>
      <c r="H157" s="58"/>
      <c r="I157" s="84"/>
      <c r="J157" s="39"/>
      <c r="K157" s="34" t="s">
        <v>77</v>
      </c>
      <c r="L157" s="34"/>
      <c r="M157" s="34"/>
      <c r="N157" s="34"/>
      <c r="O157" s="34"/>
      <c r="P157" s="34"/>
      <c r="Q157" s="41"/>
      <c r="R157" s="34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</row>
    <row r="158" spans="1:88" ht="29.25" customHeight="1">
      <c r="A158" s="50" t="s">
        <v>635</v>
      </c>
      <c r="B158" s="78" t="s">
        <v>636</v>
      </c>
      <c r="C158" s="32" t="s">
        <v>312</v>
      </c>
      <c r="D158" s="12" t="s">
        <v>570</v>
      </c>
      <c r="E158" s="1" t="s">
        <v>46</v>
      </c>
      <c r="F158" s="13" t="s">
        <v>47</v>
      </c>
      <c r="G158" s="13" t="s">
        <v>26</v>
      </c>
      <c r="H158" s="4"/>
      <c r="I158" s="85"/>
      <c r="J158" s="65" t="s">
        <v>637</v>
      </c>
      <c r="K158" s="43" t="s">
        <v>265</v>
      </c>
      <c r="L158" s="1"/>
      <c r="M158" s="43" t="s">
        <v>265</v>
      </c>
      <c r="N158" s="43" t="s">
        <v>265</v>
      </c>
      <c r="O158" s="1"/>
      <c r="P158" s="1"/>
      <c r="Q158" s="32" t="s">
        <v>638</v>
      </c>
      <c r="R158" s="1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</row>
    <row r="159" spans="1:88" ht="29.25" customHeight="1">
      <c r="A159" s="33" t="s">
        <v>639</v>
      </c>
      <c r="B159" s="79" t="s">
        <v>640</v>
      </c>
      <c r="C159" s="41" t="s">
        <v>312</v>
      </c>
      <c r="D159" s="35" t="s">
        <v>570</v>
      </c>
      <c r="E159" s="34" t="s">
        <v>46</v>
      </c>
      <c r="F159" s="36" t="s">
        <v>47</v>
      </c>
      <c r="G159" s="36" t="s">
        <v>26</v>
      </c>
      <c r="H159" s="58"/>
      <c r="I159" s="84"/>
      <c r="J159" s="39"/>
      <c r="K159" s="34" t="s">
        <v>77</v>
      </c>
      <c r="L159" s="34"/>
      <c r="M159" s="34"/>
      <c r="N159" s="34"/>
      <c r="O159" s="34"/>
      <c r="P159" s="34"/>
      <c r="Q159" s="41"/>
      <c r="R159" s="34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</row>
    <row r="160" spans="1:88" ht="29.25" customHeight="1">
      <c r="A160" s="50" t="s">
        <v>641</v>
      </c>
      <c r="B160" s="78" t="s">
        <v>642</v>
      </c>
      <c r="C160" s="32" t="s">
        <v>312</v>
      </c>
      <c r="D160" s="12" t="s">
        <v>570</v>
      </c>
      <c r="E160" s="1" t="s">
        <v>46</v>
      </c>
      <c r="F160" s="13" t="s">
        <v>47</v>
      </c>
      <c r="G160" s="13" t="s">
        <v>26</v>
      </c>
      <c r="H160" s="4"/>
      <c r="I160" s="85"/>
      <c r="J160" s="63" t="s">
        <v>572</v>
      </c>
      <c r="K160" s="12" t="s">
        <v>224</v>
      </c>
      <c r="L160" s="1"/>
      <c r="M160" s="1"/>
      <c r="N160" s="28" t="s">
        <v>643</v>
      </c>
      <c r="O160" s="1"/>
      <c r="P160" s="1"/>
      <c r="Q160" s="32"/>
      <c r="R160" s="1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</row>
    <row r="161" spans="1:88" ht="29.25" customHeight="1">
      <c r="A161" s="50" t="s">
        <v>644</v>
      </c>
      <c r="B161" s="78" t="s">
        <v>645</v>
      </c>
      <c r="C161" s="32" t="s">
        <v>312</v>
      </c>
      <c r="D161" s="12" t="s">
        <v>570</v>
      </c>
      <c r="E161" s="1" t="s">
        <v>46</v>
      </c>
      <c r="F161" s="13" t="s">
        <v>47</v>
      </c>
      <c r="G161" s="13" t="s">
        <v>26</v>
      </c>
      <c r="H161" s="4"/>
      <c r="I161" s="85"/>
      <c r="J161" s="17" t="s">
        <v>646</v>
      </c>
      <c r="K161" s="1" t="s">
        <v>77</v>
      </c>
      <c r="L161" s="1"/>
      <c r="M161" s="1"/>
      <c r="N161" s="1"/>
      <c r="O161" s="1"/>
      <c r="P161" s="1"/>
      <c r="Q161" s="32"/>
      <c r="R161" s="1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</row>
    <row r="162" spans="1:88" ht="29.25" customHeight="1">
      <c r="A162" s="50" t="s">
        <v>647</v>
      </c>
      <c r="B162" s="78" t="s">
        <v>648</v>
      </c>
      <c r="C162" s="32" t="s">
        <v>312</v>
      </c>
      <c r="D162" s="12" t="s">
        <v>570</v>
      </c>
      <c r="E162" s="1" t="s">
        <v>46</v>
      </c>
      <c r="F162" s="13" t="s">
        <v>47</v>
      </c>
      <c r="G162" s="13" t="s">
        <v>26</v>
      </c>
      <c r="H162" s="4"/>
      <c r="I162" s="85"/>
      <c r="J162" s="63" t="s">
        <v>219</v>
      </c>
      <c r="K162" s="12" t="s">
        <v>30</v>
      </c>
      <c r="L162" s="1"/>
      <c r="M162" s="1"/>
      <c r="N162" s="28" t="s">
        <v>649</v>
      </c>
      <c r="O162" s="1"/>
      <c r="P162" s="1"/>
      <c r="Q162" s="32"/>
      <c r="R162" s="1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</row>
    <row r="163" spans="1:88" ht="29.25" customHeight="1">
      <c r="A163" s="50" t="s">
        <v>650</v>
      </c>
      <c r="B163" s="78" t="s">
        <v>651</v>
      </c>
      <c r="C163" s="32" t="s">
        <v>312</v>
      </c>
      <c r="D163" s="12" t="s">
        <v>570</v>
      </c>
      <c r="E163" s="1" t="s">
        <v>46</v>
      </c>
      <c r="F163" s="13" t="s">
        <v>47</v>
      </c>
      <c r="G163" s="13" t="s">
        <v>26</v>
      </c>
      <c r="H163" s="4" t="s">
        <v>604</v>
      </c>
      <c r="I163" s="65" t="s">
        <v>652</v>
      </c>
      <c r="J163" s="63" t="s">
        <v>653</v>
      </c>
      <c r="K163" s="12" t="s">
        <v>654</v>
      </c>
      <c r="L163" s="1"/>
      <c r="M163" s="1"/>
      <c r="N163" s="1"/>
      <c r="O163" s="1"/>
      <c r="P163" s="1"/>
      <c r="Q163" s="32"/>
      <c r="R163" s="1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</row>
    <row r="164" spans="1:88" ht="29.25" customHeight="1">
      <c r="A164" s="33" t="s">
        <v>655</v>
      </c>
      <c r="B164" s="79" t="s">
        <v>656</v>
      </c>
      <c r="C164" s="41" t="s">
        <v>312</v>
      </c>
      <c r="D164" s="35" t="s">
        <v>570</v>
      </c>
      <c r="E164" s="34" t="s">
        <v>46</v>
      </c>
      <c r="F164" s="36" t="s">
        <v>47</v>
      </c>
      <c r="G164" s="36" t="s">
        <v>26</v>
      </c>
      <c r="H164" s="58"/>
      <c r="I164" s="84"/>
      <c r="J164" s="39"/>
      <c r="K164" s="34"/>
      <c r="L164" s="34"/>
      <c r="M164" s="34"/>
      <c r="N164" s="34"/>
      <c r="O164" s="34"/>
      <c r="P164" s="34"/>
      <c r="Q164" s="41"/>
      <c r="R164" s="34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</row>
    <row r="165" spans="1:88" ht="29.25" customHeight="1">
      <c r="A165" s="50" t="s">
        <v>657</v>
      </c>
      <c r="B165" s="78" t="s">
        <v>658</v>
      </c>
      <c r="C165" s="32" t="s">
        <v>312</v>
      </c>
      <c r="D165" s="12" t="s">
        <v>570</v>
      </c>
      <c r="E165" s="1"/>
      <c r="F165" s="13" t="s">
        <v>47</v>
      </c>
      <c r="G165" s="13" t="s">
        <v>26</v>
      </c>
      <c r="H165" s="4" t="s">
        <v>604</v>
      </c>
      <c r="I165" s="65" t="s">
        <v>659</v>
      </c>
      <c r="J165" s="63" t="s">
        <v>660</v>
      </c>
      <c r="K165" s="12" t="s">
        <v>430</v>
      </c>
      <c r="L165" s="1"/>
      <c r="M165" s="1"/>
      <c r="N165" s="1"/>
      <c r="O165" s="1"/>
      <c r="P165" s="1"/>
      <c r="Q165" s="32"/>
      <c r="R165" s="1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</row>
    <row r="166" spans="1:88" ht="29.25" customHeight="1">
      <c r="A166" s="50" t="s">
        <v>661</v>
      </c>
      <c r="B166" s="78" t="s">
        <v>662</v>
      </c>
      <c r="C166" s="32" t="s">
        <v>312</v>
      </c>
      <c r="D166" s="12" t="s">
        <v>570</v>
      </c>
      <c r="E166" s="1"/>
      <c r="F166" s="13" t="s">
        <v>47</v>
      </c>
      <c r="G166" s="13" t="s">
        <v>26</v>
      </c>
      <c r="H166" s="4" t="s">
        <v>604</v>
      </c>
      <c r="I166" s="65" t="s">
        <v>663</v>
      </c>
      <c r="J166" s="63" t="s">
        <v>653</v>
      </c>
      <c r="K166" s="12" t="s">
        <v>664</v>
      </c>
      <c r="L166" s="1"/>
      <c r="M166" s="1"/>
      <c r="N166" s="1"/>
      <c r="O166" s="1"/>
      <c r="P166" s="1"/>
      <c r="Q166" s="32"/>
      <c r="R166" s="1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</row>
    <row r="167" spans="1:88" ht="29.25" customHeight="1">
      <c r="A167" s="50" t="s">
        <v>665</v>
      </c>
      <c r="B167" s="78" t="s">
        <v>666</v>
      </c>
      <c r="C167" s="32" t="s">
        <v>312</v>
      </c>
      <c r="D167" s="12" t="s">
        <v>570</v>
      </c>
      <c r="E167" s="1"/>
      <c r="F167" s="13" t="s">
        <v>47</v>
      </c>
      <c r="G167" s="13" t="s">
        <v>26</v>
      </c>
      <c r="H167" s="4"/>
      <c r="I167" s="85"/>
      <c r="J167" s="60" t="s">
        <v>324</v>
      </c>
      <c r="K167" s="1"/>
      <c r="L167" s="1"/>
      <c r="M167" s="1"/>
      <c r="N167" s="1"/>
      <c r="O167" s="1"/>
      <c r="P167" s="1"/>
      <c r="Q167" s="32"/>
      <c r="R167" s="1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</row>
    <row r="168" spans="1:88" ht="29.25" customHeight="1">
      <c r="A168" s="2"/>
      <c r="B168" s="78"/>
      <c r="C168" s="32"/>
      <c r="D168" s="12"/>
      <c r="E168" s="1"/>
      <c r="F168" s="13"/>
      <c r="G168" s="13"/>
      <c r="H168" s="4"/>
      <c r="I168" s="85"/>
      <c r="J168" s="17"/>
      <c r="K168" s="1"/>
      <c r="L168" s="1"/>
      <c r="M168" s="1"/>
      <c r="N168" s="1"/>
      <c r="O168" s="1"/>
      <c r="P168" s="1"/>
      <c r="Q168" s="32"/>
      <c r="R168" s="1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</row>
    <row r="169" spans="1:88" ht="29.25" customHeight="1">
      <c r="A169" s="2"/>
      <c r="B169" s="78"/>
      <c r="C169" s="32"/>
      <c r="D169" s="12"/>
      <c r="E169" s="1"/>
      <c r="F169" s="13"/>
      <c r="G169" s="13"/>
      <c r="H169" s="4"/>
      <c r="I169" s="85"/>
      <c r="J169" s="17"/>
      <c r="K169" s="1"/>
      <c r="L169" s="1"/>
      <c r="M169" s="1"/>
      <c r="N169" s="1"/>
      <c r="O169" s="1"/>
      <c r="P169" s="1"/>
      <c r="Q169" s="32"/>
      <c r="R169" s="1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</row>
    <row r="170" spans="1:88" ht="29.25" customHeight="1">
      <c r="A170" s="2"/>
      <c r="B170" s="78"/>
      <c r="C170" s="32"/>
      <c r="D170" s="12"/>
      <c r="E170" s="1"/>
      <c r="F170" s="13"/>
      <c r="G170" s="13"/>
      <c r="H170" s="4"/>
      <c r="I170" s="85"/>
      <c r="J170" s="17"/>
      <c r="K170" s="1"/>
      <c r="L170" s="1"/>
      <c r="M170" s="1"/>
      <c r="N170" s="1"/>
      <c r="O170" s="1"/>
      <c r="P170" s="1"/>
      <c r="Q170" s="32"/>
      <c r="R170" s="1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</row>
    <row r="171" spans="1:88" ht="29.25" customHeight="1">
      <c r="A171" s="2"/>
      <c r="B171" s="78"/>
      <c r="C171" s="32"/>
      <c r="D171" s="12"/>
      <c r="E171" s="1"/>
      <c r="F171" s="13"/>
      <c r="G171" s="13"/>
      <c r="H171" s="4"/>
      <c r="I171" s="85"/>
      <c r="J171" s="17"/>
      <c r="K171" s="1"/>
      <c r="L171" s="1"/>
      <c r="M171" s="1"/>
      <c r="N171" s="1"/>
      <c r="O171" s="1"/>
      <c r="P171" s="1"/>
      <c r="Q171" s="32"/>
      <c r="R171" s="1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</row>
    <row r="172" spans="1:88" ht="29.25" customHeight="1">
      <c r="A172" s="2"/>
      <c r="B172" s="78"/>
      <c r="C172" s="32"/>
      <c r="D172" s="12"/>
      <c r="E172" s="1"/>
      <c r="F172" s="13"/>
      <c r="G172" s="13"/>
      <c r="H172" s="4"/>
      <c r="I172" s="85"/>
      <c r="J172" s="17"/>
      <c r="K172" s="1"/>
      <c r="L172" s="1"/>
      <c r="M172" s="1"/>
      <c r="N172" s="1"/>
      <c r="O172" s="1"/>
      <c r="P172" s="1"/>
      <c r="Q172" s="32"/>
      <c r="R172" s="1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</row>
    <row r="173" spans="1:88" ht="29.25" customHeight="1">
      <c r="A173" s="2"/>
      <c r="B173" s="78"/>
      <c r="C173" s="32"/>
      <c r="D173" s="12"/>
      <c r="E173" s="1"/>
      <c r="F173" s="13"/>
      <c r="G173" s="13"/>
      <c r="H173" s="4"/>
      <c r="I173" s="85"/>
      <c r="J173" s="17"/>
      <c r="K173" s="1"/>
      <c r="L173" s="1"/>
      <c r="M173" s="1"/>
      <c r="N173" s="1"/>
      <c r="O173" s="1"/>
      <c r="P173" s="1"/>
      <c r="Q173" s="32"/>
      <c r="R173" s="1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</row>
    <row r="174" spans="1:88" ht="29.25" customHeight="1">
      <c r="A174" s="2"/>
      <c r="B174" s="78"/>
      <c r="C174" s="32"/>
      <c r="D174" s="12"/>
      <c r="E174" s="1"/>
      <c r="F174" s="13"/>
      <c r="G174" s="13"/>
      <c r="H174" s="4"/>
      <c r="I174" s="85"/>
      <c r="J174" s="17"/>
      <c r="K174" s="1"/>
      <c r="L174" s="1"/>
      <c r="M174" s="1"/>
      <c r="N174" s="1"/>
      <c r="O174" s="1"/>
      <c r="P174" s="1"/>
      <c r="Q174" s="32"/>
      <c r="R174" s="1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</row>
    <row r="175" spans="1:88" ht="29.25" customHeight="1">
      <c r="A175" s="2"/>
      <c r="B175" s="78"/>
      <c r="C175" s="32"/>
      <c r="D175" s="12"/>
      <c r="E175" s="1"/>
      <c r="F175" s="13"/>
      <c r="G175" s="13"/>
      <c r="H175" s="4"/>
      <c r="I175" s="85"/>
      <c r="J175" s="17"/>
      <c r="K175" s="1"/>
      <c r="L175" s="1"/>
      <c r="M175" s="1"/>
      <c r="N175" s="1"/>
      <c r="O175" s="1"/>
      <c r="P175" s="1"/>
      <c r="Q175" s="32"/>
      <c r="R175" s="1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</row>
    <row r="176" spans="1:88" ht="29.25" customHeight="1">
      <c r="A176" s="2"/>
      <c r="B176" s="78"/>
      <c r="C176" s="32"/>
      <c r="D176" s="12"/>
      <c r="E176" s="1"/>
      <c r="F176" s="13"/>
      <c r="G176" s="13"/>
      <c r="H176" s="4"/>
      <c r="I176" s="85"/>
      <c r="J176" s="17"/>
      <c r="K176" s="1"/>
      <c r="L176" s="1"/>
      <c r="M176" s="1"/>
      <c r="N176" s="1"/>
      <c r="O176" s="1"/>
      <c r="P176" s="1"/>
      <c r="Q176" s="32"/>
      <c r="R176" s="1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</row>
    <row r="177" spans="1:88" ht="29.25" customHeight="1">
      <c r="A177" s="2"/>
      <c r="B177" s="78"/>
      <c r="C177" s="32"/>
      <c r="D177" s="12"/>
      <c r="E177" s="1"/>
      <c r="F177" s="13"/>
      <c r="G177" s="13"/>
      <c r="H177" s="4"/>
      <c r="I177" s="85"/>
      <c r="J177" s="17"/>
      <c r="K177" s="1"/>
      <c r="L177" s="1"/>
      <c r="M177" s="1"/>
      <c r="N177" s="1"/>
      <c r="O177" s="1"/>
      <c r="P177" s="1"/>
      <c r="Q177" s="32"/>
      <c r="R177" s="1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</row>
    <row r="178" spans="1:88" ht="29.25" customHeight="1">
      <c r="A178" s="2"/>
      <c r="B178" s="78"/>
      <c r="C178" s="32"/>
      <c r="D178" s="12"/>
      <c r="E178" s="1"/>
      <c r="F178" s="13"/>
      <c r="G178" s="13"/>
      <c r="H178" s="4"/>
      <c r="I178" s="85"/>
      <c r="J178" s="17"/>
      <c r="K178" s="1"/>
      <c r="L178" s="1"/>
      <c r="M178" s="1"/>
      <c r="N178" s="1"/>
      <c r="O178" s="1"/>
      <c r="P178" s="1"/>
      <c r="Q178" s="32"/>
      <c r="R178" s="1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</row>
    <row r="179" spans="1:88" ht="29.25" customHeight="1">
      <c r="A179" s="2"/>
      <c r="B179" s="78"/>
      <c r="C179" s="32"/>
      <c r="D179" s="12"/>
      <c r="E179" s="1"/>
      <c r="F179" s="13"/>
      <c r="G179" s="13"/>
      <c r="H179" s="4"/>
      <c r="I179" s="85"/>
      <c r="J179" s="17"/>
      <c r="K179" s="1"/>
      <c r="L179" s="1"/>
      <c r="M179" s="1"/>
      <c r="N179" s="1"/>
      <c r="O179" s="1"/>
      <c r="P179" s="1"/>
      <c r="Q179" s="32"/>
      <c r="R179" s="1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</row>
    <row r="180" spans="1:88" ht="29.25" customHeight="1">
      <c r="A180" s="2"/>
      <c r="B180" s="78"/>
      <c r="C180" s="32"/>
      <c r="D180" s="12"/>
      <c r="E180" s="1"/>
      <c r="F180" s="13"/>
      <c r="G180" s="13"/>
      <c r="H180" s="4"/>
      <c r="I180" s="85"/>
      <c r="J180" s="17"/>
      <c r="K180" s="1"/>
      <c r="L180" s="1"/>
      <c r="M180" s="1"/>
      <c r="N180" s="1"/>
      <c r="O180" s="1"/>
      <c r="P180" s="1"/>
      <c r="Q180" s="32"/>
      <c r="R180" s="1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</row>
    <row r="181" spans="1:88" ht="29.25" customHeight="1">
      <c r="A181" s="2"/>
      <c r="B181" s="78"/>
      <c r="C181" s="32"/>
      <c r="D181" s="12"/>
      <c r="E181" s="1"/>
      <c r="F181" s="13"/>
      <c r="G181" s="13"/>
      <c r="H181" s="4"/>
      <c r="I181" s="85"/>
      <c r="J181" s="17"/>
      <c r="K181" s="1"/>
      <c r="L181" s="1"/>
      <c r="M181" s="1"/>
      <c r="N181" s="1"/>
      <c r="O181" s="1"/>
      <c r="P181" s="1"/>
      <c r="Q181" s="32"/>
      <c r="R181" s="1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</row>
    <row r="182" spans="1:88" ht="29.25" customHeight="1">
      <c r="A182" s="2"/>
      <c r="B182" s="78"/>
      <c r="C182" s="32"/>
      <c r="D182" s="12"/>
      <c r="E182" s="1"/>
      <c r="F182" s="13"/>
      <c r="G182" s="13"/>
      <c r="H182" s="4"/>
      <c r="I182" s="85"/>
      <c r="J182" s="17"/>
      <c r="K182" s="1"/>
      <c r="L182" s="1"/>
      <c r="M182" s="1"/>
      <c r="N182" s="1"/>
      <c r="O182" s="1"/>
      <c r="P182" s="1"/>
      <c r="Q182" s="32"/>
      <c r="R182" s="1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</row>
    <row r="183" spans="1:88" ht="29.25" customHeight="1">
      <c r="A183" s="2"/>
      <c r="B183" s="78"/>
      <c r="C183" s="32"/>
      <c r="D183" s="12"/>
      <c r="E183" s="1"/>
      <c r="F183" s="13"/>
      <c r="G183" s="13"/>
      <c r="H183" s="4"/>
      <c r="I183" s="85"/>
      <c r="J183" s="17"/>
      <c r="K183" s="1"/>
      <c r="L183" s="1"/>
      <c r="M183" s="1"/>
      <c r="N183" s="1"/>
      <c r="O183" s="1"/>
      <c r="P183" s="1"/>
      <c r="Q183" s="32"/>
      <c r="R183" s="1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</row>
    <row r="184" spans="1:88" ht="29.25" customHeight="1">
      <c r="A184" s="2"/>
      <c r="B184" s="78"/>
      <c r="C184" s="32"/>
      <c r="D184" s="12"/>
      <c r="E184" s="1"/>
      <c r="F184" s="13"/>
      <c r="G184" s="13"/>
      <c r="H184" s="4"/>
      <c r="I184" s="85"/>
      <c r="J184" s="17"/>
      <c r="K184" s="1"/>
      <c r="L184" s="1"/>
      <c r="M184" s="1"/>
      <c r="N184" s="1"/>
      <c r="O184" s="1"/>
      <c r="P184" s="1"/>
      <c r="Q184" s="32"/>
      <c r="R184" s="1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</row>
    <row r="185" spans="1:88" ht="29.25" customHeight="1">
      <c r="A185" s="2"/>
      <c r="B185" s="78"/>
      <c r="C185" s="32"/>
      <c r="D185" s="12"/>
      <c r="E185" s="1"/>
      <c r="F185" s="13"/>
      <c r="G185" s="13"/>
      <c r="H185" s="4"/>
      <c r="I185" s="85"/>
      <c r="J185" s="17"/>
      <c r="K185" s="1"/>
      <c r="L185" s="1"/>
      <c r="M185" s="1"/>
      <c r="N185" s="1"/>
      <c r="O185" s="1"/>
      <c r="P185" s="1"/>
      <c r="Q185" s="32"/>
      <c r="R185" s="1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</row>
    <row r="186" spans="1:88" ht="29.25" customHeight="1">
      <c r="A186" s="2"/>
      <c r="B186" s="78"/>
      <c r="C186" s="32"/>
      <c r="D186" s="12"/>
      <c r="E186" s="1"/>
      <c r="F186" s="13"/>
      <c r="G186" s="13"/>
      <c r="H186" s="4"/>
      <c r="I186" s="85"/>
      <c r="J186" s="17"/>
      <c r="K186" s="1"/>
      <c r="L186" s="1"/>
      <c r="M186" s="1"/>
      <c r="N186" s="1"/>
      <c r="O186" s="1"/>
      <c r="P186" s="1"/>
      <c r="Q186" s="32"/>
      <c r="R186" s="1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</row>
    <row r="187" spans="1:88" ht="29.25" customHeight="1">
      <c r="A187" s="2"/>
      <c r="B187" s="78"/>
      <c r="C187" s="32"/>
      <c r="D187" s="12"/>
      <c r="E187" s="1"/>
      <c r="F187" s="13"/>
      <c r="G187" s="13"/>
      <c r="H187" s="4"/>
      <c r="I187" s="85"/>
      <c r="J187" s="17"/>
      <c r="K187" s="1"/>
      <c r="L187" s="1"/>
      <c r="M187" s="1"/>
      <c r="N187" s="1"/>
      <c r="O187" s="1"/>
      <c r="P187" s="1"/>
      <c r="Q187" s="32"/>
      <c r="R187" s="1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</row>
    <row r="188" spans="1:88" ht="29.25" customHeight="1">
      <c r="A188" s="2"/>
      <c r="B188" s="78"/>
      <c r="C188" s="32"/>
      <c r="D188" s="12"/>
      <c r="E188" s="1"/>
      <c r="F188" s="13"/>
      <c r="G188" s="13"/>
      <c r="H188" s="4"/>
      <c r="I188" s="85"/>
      <c r="J188" s="17"/>
      <c r="K188" s="1"/>
      <c r="L188" s="1"/>
      <c r="M188" s="1"/>
      <c r="N188" s="1"/>
      <c r="O188" s="1"/>
      <c r="P188" s="1"/>
      <c r="Q188" s="32"/>
      <c r="R188" s="1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</row>
    <row r="189" spans="1:88" ht="29.25" customHeight="1">
      <c r="A189" s="77"/>
      <c r="B189" s="77"/>
      <c r="C189" s="6"/>
      <c r="D189" s="6"/>
      <c r="E189" s="6"/>
      <c r="F189" s="6"/>
      <c r="G189" s="6"/>
      <c r="H189" s="86"/>
      <c r="I189" s="65"/>
      <c r="J189" s="65"/>
      <c r="K189" s="87"/>
      <c r="L189" s="6"/>
      <c r="M189" s="88"/>
      <c r="N189" s="6"/>
      <c r="O189" s="6"/>
      <c r="P189" s="6"/>
      <c r="Q189" s="32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</row>
    <row r="190" spans="1:88" ht="29.25" customHeight="1">
      <c r="A190" s="77"/>
      <c r="B190" s="77"/>
      <c r="C190" s="6"/>
      <c r="D190" s="6"/>
      <c r="E190" s="6"/>
      <c r="F190" s="6"/>
      <c r="G190" s="6"/>
      <c r="H190" s="86"/>
      <c r="I190" s="65"/>
      <c r="J190" s="65"/>
      <c r="K190" s="87"/>
      <c r="L190" s="6"/>
      <c r="M190" s="88"/>
      <c r="N190" s="6"/>
      <c r="O190" s="6"/>
      <c r="P190" s="6"/>
      <c r="Q190" s="32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</row>
    <row r="191" spans="1:88" ht="29.25" customHeight="1">
      <c r="A191" s="77"/>
      <c r="B191" s="77"/>
      <c r="C191" s="6"/>
      <c r="D191" s="6"/>
      <c r="E191" s="6"/>
      <c r="F191" s="6"/>
      <c r="G191" s="6"/>
      <c r="H191" s="86"/>
      <c r="I191" s="65"/>
      <c r="J191" s="65"/>
      <c r="K191" s="87"/>
      <c r="L191" s="6"/>
      <c r="M191" s="88"/>
      <c r="N191" s="6"/>
      <c r="O191" s="6"/>
      <c r="P191" s="6"/>
      <c r="Q191" s="32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</row>
    <row r="192" spans="1:88" ht="29.25" customHeight="1">
      <c r="A192" s="77"/>
      <c r="B192" s="77"/>
      <c r="C192" s="6"/>
      <c r="D192" s="6"/>
      <c r="E192" s="6"/>
      <c r="F192" s="6"/>
      <c r="G192" s="6"/>
      <c r="H192" s="86"/>
      <c r="I192" s="65"/>
      <c r="J192" s="65"/>
      <c r="K192" s="87"/>
      <c r="L192" s="6"/>
      <c r="M192" s="88"/>
      <c r="N192" s="6"/>
      <c r="O192" s="6"/>
      <c r="P192" s="6"/>
      <c r="Q192" s="32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</row>
    <row r="193" spans="1:88" ht="29.25" customHeight="1">
      <c r="A193" s="77"/>
      <c r="B193" s="77"/>
      <c r="C193" s="6"/>
      <c r="D193" s="6"/>
      <c r="E193" s="6"/>
      <c r="F193" s="6"/>
      <c r="G193" s="6"/>
      <c r="H193" s="86"/>
      <c r="I193" s="65"/>
      <c r="J193" s="65"/>
      <c r="K193" s="87"/>
      <c r="L193" s="6"/>
      <c r="M193" s="88"/>
      <c r="N193" s="6"/>
      <c r="O193" s="6"/>
      <c r="P193" s="6"/>
      <c r="Q193" s="32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</row>
    <row r="194" spans="1:88" ht="29.25" customHeight="1">
      <c r="A194" s="77"/>
      <c r="B194" s="77"/>
      <c r="C194" s="6"/>
      <c r="D194" s="6"/>
      <c r="E194" s="6"/>
      <c r="F194" s="6"/>
      <c r="G194" s="6"/>
      <c r="H194" s="86"/>
      <c r="I194" s="65"/>
      <c r="J194" s="65"/>
      <c r="K194" s="87"/>
      <c r="L194" s="6"/>
      <c r="M194" s="88"/>
      <c r="N194" s="6"/>
      <c r="O194" s="6"/>
      <c r="P194" s="6"/>
      <c r="Q194" s="32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</row>
    <row r="195" spans="1:88" ht="29.25" customHeight="1">
      <c r="A195" s="77"/>
      <c r="B195" s="77"/>
      <c r="C195" s="6"/>
      <c r="D195" s="6"/>
      <c r="E195" s="6"/>
      <c r="F195" s="6"/>
      <c r="G195" s="6"/>
      <c r="H195" s="86"/>
      <c r="I195" s="65"/>
      <c r="J195" s="65"/>
      <c r="K195" s="87"/>
      <c r="L195" s="6"/>
      <c r="M195" s="88"/>
      <c r="N195" s="6"/>
      <c r="O195" s="6"/>
      <c r="P195" s="6"/>
      <c r="Q195" s="32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</row>
    <row r="196" spans="1:88" ht="29.25" customHeight="1">
      <c r="A196" s="77"/>
      <c r="B196" s="77"/>
      <c r="C196" s="6"/>
      <c r="D196" s="6"/>
      <c r="E196" s="6"/>
      <c r="F196" s="6"/>
      <c r="G196" s="6"/>
      <c r="H196" s="86"/>
      <c r="I196" s="65"/>
      <c r="J196" s="65"/>
      <c r="K196" s="87"/>
      <c r="L196" s="6"/>
      <c r="M196" s="88"/>
      <c r="N196" s="6"/>
      <c r="O196" s="6"/>
      <c r="P196" s="6"/>
      <c r="Q196" s="32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</row>
    <row r="197" spans="1:88" ht="29.25" customHeight="1">
      <c r="A197" s="77"/>
      <c r="B197" s="77"/>
      <c r="C197" s="6"/>
      <c r="D197" s="6"/>
      <c r="E197" s="6"/>
      <c r="F197" s="6"/>
      <c r="G197" s="6"/>
      <c r="H197" s="86"/>
      <c r="I197" s="65"/>
      <c r="J197" s="65"/>
      <c r="K197" s="87"/>
      <c r="L197" s="6"/>
      <c r="M197" s="88"/>
      <c r="N197" s="6"/>
      <c r="O197" s="6"/>
      <c r="P197" s="6"/>
      <c r="Q197" s="32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</row>
    <row r="198" spans="1:88" ht="29.25" customHeight="1">
      <c r="A198" s="77"/>
      <c r="B198" s="77"/>
      <c r="C198" s="6"/>
      <c r="D198" s="6"/>
      <c r="E198" s="6"/>
      <c r="F198" s="6"/>
      <c r="G198" s="6"/>
      <c r="H198" s="86"/>
      <c r="I198" s="65"/>
      <c r="J198" s="65"/>
      <c r="K198" s="87"/>
      <c r="L198" s="6"/>
      <c r="M198" s="88"/>
      <c r="N198" s="6"/>
      <c r="O198" s="6"/>
      <c r="P198" s="6"/>
      <c r="Q198" s="32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</row>
    <row r="199" spans="1:88" ht="29.25" customHeight="1">
      <c r="A199" s="77"/>
      <c r="B199" s="77"/>
      <c r="C199" s="6"/>
      <c r="D199" s="6"/>
      <c r="E199" s="6"/>
      <c r="F199" s="6"/>
      <c r="G199" s="6"/>
      <c r="H199" s="86"/>
      <c r="I199" s="65"/>
      <c r="J199" s="65"/>
      <c r="K199" s="87"/>
      <c r="L199" s="6"/>
      <c r="M199" s="88"/>
      <c r="N199" s="6"/>
      <c r="O199" s="6"/>
      <c r="P199" s="6"/>
      <c r="Q199" s="32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</row>
    <row r="200" spans="1:88" ht="29.25" customHeight="1">
      <c r="A200" s="77"/>
      <c r="B200" s="77"/>
      <c r="C200" s="6"/>
      <c r="D200" s="6"/>
      <c r="E200" s="6"/>
      <c r="F200" s="6"/>
      <c r="G200" s="6"/>
      <c r="H200" s="86"/>
      <c r="I200" s="65"/>
      <c r="J200" s="65"/>
      <c r="K200" s="87"/>
      <c r="L200" s="6"/>
      <c r="M200" s="88"/>
      <c r="N200" s="6"/>
      <c r="O200" s="6"/>
      <c r="P200" s="6"/>
      <c r="Q200" s="32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</row>
    <row r="201" spans="1:88" ht="29.25" customHeight="1">
      <c r="A201" s="77"/>
      <c r="B201" s="77"/>
      <c r="C201" s="6"/>
      <c r="D201" s="6"/>
      <c r="E201" s="6"/>
      <c r="F201" s="6"/>
      <c r="G201" s="6"/>
      <c r="H201" s="86"/>
      <c r="I201" s="65"/>
      <c r="J201" s="65"/>
      <c r="K201" s="87"/>
      <c r="L201" s="6"/>
      <c r="M201" s="88"/>
      <c r="N201" s="6"/>
      <c r="O201" s="6"/>
      <c r="P201" s="6"/>
      <c r="Q201" s="32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</row>
    <row r="202" spans="1:88" ht="29.25" customHeight="1">
      <c r="A202" s="77"/>
      <c r="B202" s="77"/>
      <c r="C202" s="6"/>
      <c r="D202" s="6"/>
      <c r="E202" s="6"/>
      <c r="F202" s="6"/>
      <c r="G202" s="6"/>
      <c r="H202" s="86"/>
      <c r="I202" s="65"/>
      <c r="J202" s="65"/>
      <c r="K202" s="87"/>
      <c r="L202" s="6"/>
      <c r="M202" s="88"/>
      <c r="N202" s="6"/>
      <c r="O202" s="6"/>
      <c r="P202" s="6"/>
      <c r="Q202" s="32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</row>
    <row r="203" spans="1:88" ht="29.25" customHeight="1">
      <c r="A203" s="77"/>
      <c r="B203" s="77"/>
      <c r="C203" s="6"/>
      <c r="D203" s="6"/>
      <c r="E203" s="6"/>
      <c r="F203" s="6"/>
      <c r="G203" s="6"/>
      <c r="H203" s="86"/>
      <c r="I203" s="65"/>
      <c r="J203" s="65"/>
      <c r="K203" s="87"/>
      <c r="L203" s="6"/>
      <c r="M203" s="88"/>
      <c r="N203" s="6"/>
      <c r="O203" s="6"/>
      <c r="P203" s="6"/>
      <c r="Q203" s="32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</row>
    <row r="204" spans="1:88" ht="29.25" customHeight="1">
      <c r="A204" s="77"/>
      <c r="B204" s="77"/>
      <c r="C204" s="6"/>
      <c r="D204" s="6"/>
      <c r="E204" s="6"/>
      <c r="F204" s="6"/>
      <c r="G204" s="6"/>
      <c r="H204" s="86"/>
      <c r="I204" s="65"/>
      <c r="J204" s="65"/>
      <c r="K204" s="87"/>
      <c r="L204" s="6"/>
      <c r="M204" s="88"/>
      <c r="N204" s="6"/>
      <c r="O204" s="6"/>
      <c r="P204" s="6"/>
      <c r="Q204" s="32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</row>
    <row r="205" spans="1:88" ht="29.25" customHeight="1">
      <c r="A205" s="77"/>
      <c r="B205" s="77"/>
      <c r="C205" s="6"/>
      <c r="D205" s="6"/>
      <c r="E205" s="6"/>
      <c r="F205" s="6"/>
      <c r="G205" s="6"/>
      <c r="H205" s="86"/>
      <c r="I205" s="65"/>
      <c r="J205" s="65"/>
      <c r="K205" s="87"/>
      <c r="L205" s="6"/>
      <c r="M205" s="88"/>
      <c r="N205" s="6"/>
      <c r="O205" s="6"/>
      <c r="P205" s="6"/>
      <c r="Q205" s="32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</row>
    <row r="206" spans="1:88" ht="29.25" customHeight="1">
      <c r="A206" s="77"/>
      <c r="B206" s="77"/>
      <c r="C206" s="6"/>
      <c r="D206" s="6"/>
      <c r="E206" s="6"/>
      <c r="F206" s="6"/>
      <c r="G206" s="6"/>
      <c r="H206" s="86"/>
      <c r="I206" s="65"/>
      <c r="J206" s="65"/>
      <c r="K206" s="87"/>
      <c r="L206" s="6"/>
      <c r="M206" s="88"/>
      <c r="N206" s="6"/>
      <c r="O206" s="6"/>
      <c r="P206" s="6"/>
      <c r="Q206" s="32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</row>
    <row r="207" spans="1:88" ht="29.25" customHeight="1">
      <c r="A207" s="77"/>
      <c r="B207" s="77"/>
      <c r="C207" s="6"/>
      <c r="D207" s="6"/>
      <c r="E207" s="6"/>
      <c r="F207" s="6"/>
      <c r="G207" s="6"/>
      <c r="H207" s="86"/>
      <c r="I207" s="65"/>
      <c r="J207" s="65"/>
      <c r="K207" s="87"/>
      <c r="L207" s="6"/>
      <c r="M207" s="88"/>
      <c r="N207" s="6"/>
      <c r="O207" s="6"/>
      <c r="P207" s="6"/>
      <c r="Q207" s="32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</row>
    <row r="208" spans="1:88" ht="29.25" customHeight="1">
      <c r="A208" s="77"/>
      <c r="B208" s="77"/>
      <c r="C208" s="6"/>
      <c r="D208" s="6"/>
      <c r="E208" s="6"/>
      <c r="F208" s="6"/>
      <c r="G208" s="6"/>
      <c r="H208" s="86"/>
      <c r="I208" s="65"/>
      <c r="J208" s="65"/>
      <c r="K208" s="87"/>
      <c r="L208" s="6"/>
      <c r="M208" s="88"/>
      <c r="N208" s="6"/>
      <c r="O208" s="6"/>
      <c r="P208" s="6"/>
      <c r="Q208" s="32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</row>
    <row r="209" spans="1:88" ht="29.25" customHeight="1">
      <c r="A209" s="77"/>
      <c r="B209" s="77"/>
      <c r="C209" s="6"/>
      <c r="D209" s="6"/>
      <c r="E209" s="6"/>
      <c r="F209" s="6"/>
      <c r="G209" s="6"/>
      <c r="H209" s="86"/>
      <c r="I209" s="65"/>
      <c r="J209" s="65"/>
      <c r="K209" s="87"/>
      <c r="L209" s="6"/>
      <c r="M209" s="88"/>
      <c r="N209" s="6"/>
      <c r="O209" s="6"/>
      <c r="P209" s="6"/>
      <c r="Q209" s="32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</row>
    <row r="210" spans="1:88" ht="29.25" customHeight="1">
      <c r="A210" s="77"/>
      <c r="B210" s="77"/>
      <c r="C210" s="6"/>
      <c r="D210" s="6"/>
      <c r="E210" s="6"/>
      <c r="F210" s="6"/>
      <c r="G210" s="6"/>
      <c r="H210" s="86"/>
      <c r="I210" s="65"/>
      <c r="J210" s="65"/>
      <c r="K210" s="87"/>
      <c r="L210" s="6"/>
      <c r="M210" s="88"/>
      <c r="N210" s="6"/>
      <c r="O210" s="6"/>
      <c r="P210" s="6"/>
      <c r="Q210" s="32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</row>
    <row r="211" spans="1:88" ht="29.25" customHeight="1">
      <c r="A211" s="77"/>
      <c r="B211" s="77"/>
      <c r="C211" s="6"/>
      <c r="D211" s="6"/>
      <c r="E211" s="6"/>
      <c r="F211" s="6"/>
      <c r="G211" s="6"/>
      <c r="H211" s="86"/>
      <c r="I211" s="65"/>
      <c r="J211" s="65"/>
      <c r="K211" s="87"/>
      <c r="L211" s="6"/>
      <c r="M211" s="88"/>
      <c r="N211" s="6"/>
      <c r="O211" s="6"/>
      <c r="P211" s="6"/>
      <c r="Q211" s="32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</row>
    <row r="212" spans="1:88" ht="29.25" customHeight="1">
      <c r="A212" s="77"/>
      <c r="B212" s="77"/>
      <c r="C212" s="6"/>
      <c r="D212" s="6"/>
      <c r="E212" s="6"/>
      <c r="F212" s="6"/>
      <c r="G212" s="6"/>
      <c r="H212" s="86"/>
      <c r="I212" s="65"/>
      <c r="J212" s="65"/>
      <c r="K212" s="87"/>
      <c r="L212" s="6"/>
      <c r="M212" s="88"/>
      <c r="N212" s="6"/>
      <c r="O212" s="6"/>
      <c r="P212" s="6"/>
      <c r="Q212" s="32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</row>
    <row r="213" spans="1:88" ht="29.25" customHeight="1">
      <c r="A213" s="2"/>
      <c r="B213" s="2"/>
      <c r="C213" s="1"/>
      <c r="D213" s="12"/>
      <c r="E213" s="1"/>
      <c r="F213" s="1"/>
      <c r="G213" s="1"/>
      <c r="H213" s="4"/>
      <c r="I213" s="17"/>
      <c r="J213" s="17"/>
      <c r="K213" s="1"/>
      <c r="L213" s="1"/>
      <c r="M213" s="1"/>
      <c r="N213" s="1"/>
      <c r="O213" s="1"/>
      <c r="P213" s="1"/>
      <c r="Q213" s="32"/>
      <c r="R213" s="1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</row>
    <row r="214" spans="1:88" ht="29.25" customHeight="1">
      <c r="A214" s="2"/>
      <c r="B214" s="2"/>
      <c r="C214" s="1"/>
      <c r="D214" s="12"/>
      <c r="E214" s="1"/>
      <c r="F214" s="1"/>
      <c r="G214" s="1"/>
      <c r="H214" s="4"/>
      <c r="I214" s="17"/>
      <c r="J214" s="17"/>
      <c r="K214" s="1"/>
      <c r="L214" s="1"/>
      <c r="M214" s="1"/>
      <c r="N214" s="1"/>
      <c r="O214" s="1"/>
      <c r="P214" s="1"/>
      <c r="Q214" s="32"/>
      <c r="R214" s="1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</row>
    <row r="215" spans="1:88" ht="29.25" customHeight="1">
      <c r="A215" s="2"/>
      <c r="B215" s="2"/>
      <c r="C215" s="1"/>
      <c r="D215" s="12"/>
      <c r="E215" s="1"/>
      <c r="F215" s="1"/>
      <c r="G215" s="1"/>
      <c r="H215" s="4"/>
      <c r="I215" s="17"/>
      <c r="J215" s="17"/>
      <c r="K215" s="1"/>
      <c r="L215" s="1"/>
      <c r="M215" s="1"/>
      <c r="N215" s="1"/>
      <c r="O215" s="1"/>
      <c r="P215" s="1"/>
      <c r="Q215" s="32"/>
      <c r="R215" s="1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</row>
    <row r="216" spans="1:88" ht="29.25" customHeight="1">
      <c r="A216" s="2"/>
      <c r="B216" s="2"/>
      <c r="C216" s="1"/>
      <c r="D216" s="12"/>
      <c r="E216" s="1"/>
      <c r="F216" s="1"/>
      <c r="G216" s="1"/>
      <c r="H216" s="4"/>
      <c r="I216" s="17"/>
      <c r="J216" s="17"/>
      <c r="K216" s="1"/>
      <c r="L216" s="1"/>
      <c r="M216" s="1"/>
      <c r="N216" s="1"/>
      <c r="O216" s="1"/>
      <c r="P216" s="1"/>
      <c r="Q216" s="32"/>
      <c r="R216" s="1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</row>
    <row r="217" spans="1:88" ht="29.25" customHeight="1">
      <c r="A217" s="2"/>
      <c r="B217" s="2"/>
      <c r="C217" s="1"/>
      <c r="D217" s="12"/>
      <c r="E217" s="1"/>
      <c r="F217" s="1"/>
      <c r="G217" s="1"/>
      <c r="H217" s="4"/>
      <c r="I217" s="17"/>
      <c r="J217" s="17"/>
      <c r="K217" s="1"/>
      <c r="L217" s="1"/>
      <c r="M217" s="1"/>
      <c r="N217" s="1"/>
      <c r="O217" s="1"/>
      <c r="P217" s="1"/>
      <c r="Q217" s="32"/>
      <c r="R217" s="1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</row>
    <row r="218" spans="1:88" ht="29.25" customHeight="1">
      <c r="A218" s="2"/>
      <c r="B218" s="2"/>
      <c r="C218" s="1"/>
      <c r="D218" s="12"/>
      <c r="E218" s="1"/>
      <c r="F218" s="1"/>
      <c r="G218" s="1"/>
      <c r="H218" s="4"/>
      <c r="I218" s="17"/>
      <c r="J218" s="17"/>
      <c r="K218" s="1"/>
      <c r="L218" s="1"/>
      <c r="M218" s="1"/>
      <c r="N218" s="1"/>
      <c r="O218" s="1"/>
      <c r="P218" s="1"/>
      <c r="Q218" s="32"/>
      <c r="R218" s="1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</row>
    <row r="219" spans="1:88" ht="29.25" customHeight="1">
      <c r="A219" s="2"/>
      <c r="B219" s="2"/>
      <c r="C219" s="1"/>
      <c r="D219" s="12"/>
      <c r="E219" s="1"/>
      <c r="F219" s="1"/>
      <c r="G219" s="1"/>
      <c r="H219" s="4"/>
      <c r="I219" s="17"/>
      <c r="J219" s="17"/>
      <c r="K219" s="1"/>
      <c r="L219" s="1"/>
      <c r="M219" s="1"/>
      <c r="N219" s="1"/>
      <c r="O219" s="1"/>
      <c r="P219" s="1"/>
      <c r="Q219" s="32"/>
      <c r="R219" s="1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</row>
    <row r="220" spans="1:88" ht="29.25" customHeight="1">
      <c r="A220" s="2"/>
      <c r="B220" s="2"/>
      <c r="C220" s="1"/>
      <c r="D220" s="12"/>
      <c r="E220" s="1"/>
      <c r="F220" s="1"/>
      <c r="G220" s="1"/>
      <c r="H220" s="4"/>
      <c r="I220" s="17"/>
      <c r="J220" s="17"/>
      <c r="K220" s="1"/>
      <c r="L220" s="1"/>
      <c r="M220" s="1"/>
      <c r="N220" s="1"/>
      <c r="O220" s="1"/>
      <c r="P220" s="1"/>
      <c r="Q220" s="32"/>
      <c r="R220" s="1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</row>
    <row r="221" spans="1:88" ht="29.25" customHeight="1">
      <c r="A221" s="2"/>
      <c r="B221" s="2"/>
      <c r="C221" s="1"/>
      <c r="D221" s="12"/>
      <c r="E221" s="1"/>
      <c r="F221" s="1"/>
      <c r="G221" s="1"/>
      <c r="H221" s="4"/>
      <c r="I221" s="17"/>
      <c r="J221" s="17"/>
      <c r="K221" s="1"/>
      <c r="L221" s="1"/>
      <c r="M221" s="1"/>
      <c r="N221" s="1"/>
      <c r="O221" s="1"/>
      <c r="P221" s="1"/>
      <c r="Q221" s="32"/>
      <c r="R221" s="1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</row>
    <row r="222" spans="1:88" ht="29.25" customHeight="1">
      <c r="A222" s="2"/>
      <c r="B222" s="2"/>
      <c r="C222" s="1"/>
      <c r="D222" s="12"/>
      <c r="E222" s="1"/>
      <c r="F222" s="1"/>
      <c r="G222" s="1"/>
      <c r="H222" s="4"/>
      <c r="I222" s="17"/>
      <c r="J222" s="17"/>
      <c r="K222" s="1"/>
      <c r="L222" s="1"/>
      <c r="M222" s="1"/>
      <c r="N222" s="1"/>
      <c r="O222" s="1"/>
      <c r="P222" s="1"/>
      <c r="Q222" s="32"/>
      <c r="R222" s="1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</row>
    <row r="223" spans="1:88" ht="29.25" customHeight="1">
      <c r="A223" s="2"/>
      <c r="B223" s="2"/>
      <c r="C223" s="1"/>
      <c r="D223" s="12"/>
      <c r="E223" s="1"/>
      <c r="F223" s="1"/>
      <c r="G223" s="1"/>
      <c r="H223" s="4"/>
      <c r="I223" s="17"/>
      <c r="J223" s="17"/>
      <c r="K223" s="1"/>
      <c r="L223" s="1"/>
      <c r="M223" s="1"/>
      <c r="N223" s="1"/>
      <c r="O223" s="1"/>
      <c r="P223" s="1"/>
      <c r="Q223" s="32"/>
      <c r="R223" s="1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</row>
    <row r="224" spans="1:88" ht="29.25" customHeight="1">
      <c r="A224" s="2"/>
      <c r="B224" s="2"/>
      <c r="C224" s="1"/>
      <c r="D224" s="12"/>
      <c r="E224" s="1"/>
      <c r="F224" s="1"/>
      <c r="G224" s="1"/>
      <c r="H224" s="4"/>
      <c r="I224" s="17"/>
      <c r="J224" s="17"/>
      <c r="K224" s="1"/>
      <c r="L224" s="1"/>
      <c r="M224" s="1"/>
      <c r="N224" s="1"/>
      <c r="O224" s="1"/>
      <c r="P224" s="1"/>
      <c r="Q224" s="32"/>
      <c r="R224" s="1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</row>
    <row r="225" spans="1:88" ht="29.25" customHeight="1">
      <c r="A225" s="2"/>
      <c r="B225" s="2"/>
      <c r="C225" s="1"/>
      <c r="D225" s="12"/>
      <c r="E225" s="1"/>
      <c r="F225" s="1"/>
      <c r="G225" s="1"/>
      <c r="H225" s="4"/>
      <c r="I225" s="17"/>
      <c r="J225" s="17"/>
      <c r="K225" s="1"/>
      <c r="L225" s="1"/>
      <c r="M225" s="1"/>
      <c r="N225" s="1"/>
      <c r="O225" s="1"/>
      <c r="P225" s="1"/>
      <c r="Q225" s="32"/>
      <c r="R225" s="1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</row>
    <row r="226" spans="1:88" ht="29.25" customHeight="1">
      <c r="A226" s="2"/>
      <c r="B226" s="2"/>
      <c r="C226" s="1"/>
      <c r="D226" s="12"/>
      <c r="E226" s="1"/>
      <c r="F226" s="1"/>
      <c r="G226" s="1"/>
      <c r="H226" s="4"/>
      <c r="I226" s="17"/>
      <c r="J226" s="17"/>
      <c r="K226" s="1"/>
      <c r="L226" s="1"/>
      <c r="M226" s="1"/>
      <c r="N226" s="1"/>
      <c r="O226" s="1"/>
      <c r="P226" s="1"/>
      <c r="Q226" s="32"/>
      <c r="R226" s="1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</row>
    <row r="227" spans="1:88" ht="29.25" customHeight="1">
      <c r="A227" s="2"/>
      <c r="B227" s="2"/>
      <c r="C227" s="1"/>
      <c r="D227" s="12"/>
      <c r="E227" s="1"/>
      <c r="F227" s="1"/>
      <c r="G227" s="1"/>
      <c r="H227" s="4"/>
      <c r="I227" s="17"/>
      <c r="J227" s="17"/>
      <c r="K227" s="1"/>
      <c r="L227" s="1"/>
      <c r="M227" s="1"/>
      <c r="N227" s="1"/>
      <c r="O227" s="1"/>
      <c r="P227" s="1"/>
      <c r="Q227" s="32"/>
      <c r="R227" s="1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</row>
    <row r="228" spans="1:88" ht="29.25" customHeight="1">
      <c r="A228" s="2"/>
      <c r="B228" s="2"/>
      <c r="C228" s="1"/>
      <c r="D228" s="12"/>
      <c r="E228" s="1"/>
      <c r="F228" s="1"/>
      <c r="G228" s="1"/>
      <c r="H228" s="4"/>
      <c r="I228" s="17"/>
      <c r="J228" s="17"/>
      <c r="K228" s="1"/>
      <c r="L228" s="1"/>
      <c r="M228" s="1"/>
      <c r="N228" s="1"/>
      <c r="O228" s="1"/>
      <c r="P228" s="1"/>
      <c r="Q228" s="32"/>
      <c r="R228" s="1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</row>
    <row r="229" spans="1:88" ht="29.25" customHeight="1">
      <c r="A229" s="2"/>
      <c r="B229" s="2"/>
      <c r="C229" s="1"/>
      <c r="D229" s="12"/>
      <c r="E229" s="1"/>
      <c r="F229" s="1"/>
      <c r="G229" s="1"/>
      <c r="H229" s="4"/>
      <c r="I229" s="17"/>
      <c r="J229" s="17"/>
      <c r="K229" s="1"/>
      <c r="L229" s="1"/>
      <c r="M229" s="1"/>
      <c r="N229" s="1"/>
      <c r="O229" s="1"/>
      <c r="P229" s="1"/>
      <c r="Q229" s="32"/>
      <c r="R229" s="1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</row>
    <row r="230" spans="1:88" ht="29.25" customHeight="1">
      <c r="A230" s="2"/>
      <c r="B230" s="2"/>
      <c r="C230" s="1"/>
      <c r="D230" s="12"/>
      <c r="E230" s="1"/>
      <c r="F230" s="1"/>
      <c r="G230" s="1"/>
      <c r="H230" s="4"/>
      <c r="I230" s="17"/>
      <c r="J230" s="17"/>
      <c r="K230" s="1"/>
      <c r="L230" s="1"/>
      <c r="M230" s="1"/>
      <c r="N230" s="1"/>
      <c r="O230" s="1"/>
      <c r="P230" s="1"/>
      <c r="Q230" s="32"/>
      <c r="R230" s="1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</row>
    <row r="231" spans="1:88" ht="29.25" customHeight="1">
      <c r="A231" s="2"/>
      <c r="B231" s="2"/>
      <c r="C231" s="1"/>
      <c r="D231" s="12"/>
      <c r="E231" s="1"/>
      <c r="F231" s="1"/>
      <c r="G231" s="1"/>
      <c r="H231" s="4"/>
      <c r="I231" s="17"/>
      <c r="J231" s="17"/>
      <c r="K231" s="1"/>
      <c r="L231" s="1"/>
      <c r="M231" s="1"/>
      <c r="N231" s="1"/>
      <c r="O231" s="1"/>
      <c r="P231" s="1"/>
      <c r="Q231" s="32"/>
      <c r="R231" s="1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</row>
    <row r="232" spans="1:88" ht="29.25" customHeight="1">
      <c r="A232" s="2"/>
      <c r="B232" s="2"/>
      <c r="C232" s="1"/>
      <c r="D232" s="12"/>
      <c r="E232" s="1"/>
      <c r="F232" s="1"/>
      <c r="G232" s="1"/>
      <c r="H232" s="4"/>
      <c r="I232" s="17"/>
      <c r="J232" s="17"/>
      <c r="K232" s="1"/>
      <c r="L232" s="1"/>
      <c r="M232" s="1"/>
      <c r="N232" s="1"/>
      <c r="O232" s="1"/>
      <c r="P232" s="1"/>
      <c r="Q232" s="32"/>
      <c r="R232" s="1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</row>
    <row r="233" spans="1:88" ht="29.25" customHeight="1">
      <c r="A233" s="2"/>
      <c r="B233" s="2"/>
      <c r="C233" s="1"/>
      <c r="D233" s="12"/>
      <c r="E233" s="1"/>
      <c r="F233" s="1"/>
      <c r="G233" s="1"/>
      <c r="H233" s="4"/>
      <c r="I233" s="17"/>
      <c r="J233" s="17"/>
      <c r="K233" s="1"/>
      <c r="L233" s="1"/>
      <c r="M233" s="1"/>
      <c r="N233" s="1"/>
      <c r="O233" s="1"/>
      <c r="P233" s="1"/>
      <c r="Q233" s="32"/>
      <c r="R233" s="1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</row>
    <row r="234" spans="1:88" ht="29.25" customHeight="1">
      <c r="A234" s="2"/>
      <c r="B234" s="2"/>
      <c r="C234" s="1"/>
      <c r="D234" s="12"/>
      <c r="E234" s="1"/>
      <c r="F234" s="1"/>
      <c r="G234" s="1"/>
      <c r="H234" s="4"/>
      <c r="I234" s="17"/>
      <c r="J234" s="17"/>
      <c r="K234" s="1"/>
      <c r="L234" s="1"/>
      <c r="M234" s="1"/>
      <c r="N234" s="1"/>
      <c r="O234" s="1"/>
      <c r="P234" s="1"/>
      <c r="Q234" s="32"/>
      <c r="R234" s="1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</row>
    <row r="235" spans="1:88" ht="29.25" customHeight="1">
      <c r="A235" s="2"/>
      <c r="B235" s="2"/>
      <c r="C235" s="1"/>
      <c r="D235" s="12"/>
      <c r="E235" s="1"/>
      <c r="F235" s="1"/>
      <c r="G235" s="1"/>
      <c r="H235" s="4"/>
      <c r="I235" s="17"/>
      <c r="J235" s="17"/>
      <c r="K235" s="1"/>
      <c r="L235" s="1"/>
      <c r="M235" s="1"/>
      <c r="N235" s="1"/>
      <c r="O235" s="1"/>
      <c r="P235" s="1"/>
      <c r="Q235" s="32"/>
      <c r="R235" s="1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</row>
    <row r="236" spans="1:88" ht="29.25" customHeight="1">
      <c r="A236" s="2"/>
      <c r="B236" s="2"/>
      <c r="C236" s="1"/>
      <c r="D236" s="12"/>
      <c r="E236" s="1"/>
      <c r="F236" s="1"/>
      <c r="G236" s="1"/>
      <c r="H236" s="4"/>
      <c r="I236" s="17"/>
      <c r="J236" s="17"/>
      <c r="K236" s="1"/>
      <c r="L236" s="1"/>
      <c r="M236" s="1"/>
      <c r="N236" s="1"/>
      <c r="O236" s="1"/>
      <c r="P236" s="1"/>
      <c r="Q236" s="32"/>
      <c r="R236" s="1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</row>
    <row r="237" spans="1:88" ht="29.25" customHeight="1">
      <c r="A237" s="2"/>
      <c r="B237" s="2"/>
      <c r="C237" s="1"/>
      <c r="D237" s="12"/>
      <c r="E237" s="1"/>
      <c r="F237" s="1"/>
      <c r="G237" s="1"/>
      <c r="H237" s="4"/>
      <c r="I237" s="17"/>
      <c r="J237" s="17"/>
      <c r="K237" s="1"/>
      <c r="L237" s="1"/>
      <c r="M237" s="1"/>
      <c r="N237" s="1"/>
      <c r="O237" s="1"/>
      <c r="P237" s="1"/>
      <c r="Q237" s="32"/>
      <c r="R237" s="1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</row>
    <row r="238" spans="1:88" ht="29.25" customHeight="1">
      <c r="A238" s="2"/>
      <c r="B238" s="2"/>
      <c r="C238" s="1"/>
      <c r="D238" s="12"/>
      <c r="E238" s="1"/>
      <c r="F238" s="1"/>
      <c r="G238" s="1"/>
      <c r="H238" s="4"/>
      <c r="I238" s="17"/>
      <c r="J238" s="17"/>
      <c r="K238" s="1"/>
      <c r="L238" s="1"/>
      <c r="M238" s="1"/>
      <c r="N238" s="1"/>
      <c r="O238" s="1"/>
      <c r="P238" s="1"/>
      <c r="Q238" s="32"/>
      <c r="R238" s="1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</row>
    <row r="239" spans="1:88" ht="29.25" customHeight="1">
      <c r="A239" s="2"/>
      <c r="B239" s="2"/>
      <c r="C239" s="1"/>
      <c r="D239" s="12"/>
      <c r="E239" s="1"/>
      <c r="F239" s="1"/>
      <c r="G239" s="1"/>
      <c r="H239" s="4"/>
      <c r="I239" s="17"/>
      <c r="J239" s="17"/>
      <c r="K239" s="1"/>
      <c r="L239" s="1"/>
      <c r="M239" s="1"/>
      <c r="N239" s="1"/>
      <c r="O239" s="1"/>
      <c r="P239" s="1"/>
      <c r="Q239" s="32"/>
      <c r="R239" s="1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</row>
    <row r="240" spans="1:88" ht="29.25" customHeight="1">
      <c r="A240" s="2"/>
      <c r="B240" s="2"/>
      <c r="C240" s="1"/>
      <c r="D240" s="12"/>
      <c r="E240" s="1"/>
      <c r="F240" s="1"/>
      <c r="G240" s="1"/>
      <c r="H240" s="4"/>
      <c r="I240" s="17"/>
      <c r="J240" s="17"/>
      <c r="K240" s="1"/>
      <c r="L240" s="1"/>
      <c r="M240" s="1"/>
      <c r="N240" s="1"/>
      <c r="O240" s="1"/>
      <c r="P240" s="1"/>
      <c r="Q240" s="32"/>
      <c r="R240" s="1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</row>
    <row r="241" spans="1:88" ht="29.25" customHeight="1">
      <c r="A241" s="2"/>
      <c r="B241" s="2"/>
      <c r="C241" s="1"/>
      <c r="D241" s="12"/>
      <c r="E241" s="1"/>
      <c r="F241" s="1"/>
      <c r="G241" s="1"/>
      <c r="H241" s="4"/>
      <c r="I241" s="17"/>
      <c r="J241" s="17"/>
      <c r="K241" s="1"/>
      <c r="L241" s="1"/>
      <c r="M241" s="1"/>
      <c r="N241" s="1"/>
      <c r="O241" s="1"/>
      <c r="P241" s="1"/>
      <c r="Q241" s="32"/>
      <c r="R241" s="1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</row>
    <row r="242" spans="1:88" ht="29.25" customHeight="1">
      <c r="A242" s="2"/>
      <c r="B242" s="2"/>
      <c r="C242" s="1"/>
      <c r="D242" s="12"/>
      <c r="E242" s="1"/>
      <c r="F242" s="1"/>
      <c r="G242" s="1"/>
      <c r="H242" s="4"/>
      <c r="I242" s="17"/>
      <c r="J242" s="17"/>
      <c r="K242" s="1"/>
      <c r="L242" s="1"/>
      <c r="M242" s="1"/>
      <c r="N242" s="1"/>
      <c r="O242" s="1"/>
      <c r="P242" s="1"/>
      <c r="Q242" s="32"/>
      <c r="R242" s="1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</row>
    <row r="243" spans="1:88" ht="29.25" customHeight="1">
      <c r="A243" s="2"/>
      <c r="B243" s="2"/>
      <c r="C243" s="1"/>
      <c r="D243" s="12"/>
      <c r="E243" s="1"/>
      <c r="F243" s="1"/>
      <c r="G243" s="1"/>
      <c r="H243" s="4"/>
      <c r="I243" s="17"/>
      <c r="J243" s="17"/>
      <c r="K243" s="1"/>
      <c r="L243" s="1"/>
      <c r="M243" s="1"/>
      <c r="N243" s="1"/>
      <c r="O243" s="1"/>
      <c r="P243" s="1"/>
      <c r="Q243" s="32"/>
      <c r="R243" s="1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</row>
    <row r="244" spans="1:88" ht="29.25" customHeight="1">
      <c r="A244" s="2"/>
      <c r="B244" s="2"/>
      <c r="C244" s="1"/>
      <c r="D244" s="12"/>
      <c r="E244" s="1"/>
      <c r="F244" s="1"/>
      <c r="G244" s="1"/>
      <c r="H244" s="4"/>
      <c r="I244" s="17"/>
      <c r="J244" s="17"/>
      <c r="K244" s="1"/>
      <c r="L244" s="1"/>
      <c r="M244" s="1"/>
      <c r="N244" s="1"/>
      <c r="O244" s="1"/>
      <c r="P244" s="1"/>
      <c r="Q244" s="32"/>
      <c r="R244" s="1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</row>
    <row r="245" spans="1:88" ht="29.25" customHeight="1">
      <c r="A245" s="2"/>
      <c r="B245" s="2"/>
      <c r="C245" s="1"/>
      <c r="D245" s="12"/>
      <c r="E245" s="1"/>
      <c r="F245" s="1"/>
      <c r="G245" s="1"/>
      <c r="H245" s="4"/>
      <c r="I245" s="17"/>
      <c r="J245" s="17"/>
      <c r="K245" s="1"/>
      <c r="L245" s="1"/>
      <c r="M245" s="1"/>
      <c r="N245" s="1"/>
      <c r="O245" s="1"/>
      <c r="P245" s="1"/>
      <c r="Q245" s="32"/>
      <c r="R245" s="1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</row>
    <row r="246" spans="1:88" ht="29.25" customHeight="1">
      <c r="A246" s="2"/>
      <c r="B246" s="2"/>
      <c r="C246" s="1"/>
      <c r="D246" s="12"/>
      <c r="E246" s="1"/>
      <c r="F246" s="1"/>
      <c r="G246" s="1"/>
      <c r="H246" s="4"/>
      <c r="I246" s="17"/>
      <c r="J246" s="17"/>
      <c r="K246" s="1"/>
      <c r="L246" s="1"/>
      <c r="M246" s="1"/>
      <c r="N246" s="1"/>
      <c r="O246" s="1"/>
      <c r="P246" s="1"/>
      <c r="Q246" s="32"/>
      <c r="R246" s="1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</row>
    <row r="247" spans="1:88" ht="29.25" customHeight="1">
      <c r="A247" s="2"/>
      <c r="B247" s="2"/>
      <c r="C247" s="1"/>
      <c r="D247" s="12"/>
      <c r="E247" s="1"/>
      <c r="F247" s="1"/>
      <c r="G247" s="1"/>
      <c r="H247" s="4"/>
      <c r="I247" s="17"/>
      <c r="J247" s="17"/>
      <c r="K247" s="1"/>
      <c r="L247" s="1"/>
      <c r="M247" s="1"/>
      <c r="N247" s="1"/>
      <c r="O247" s="1"/>
      <c r="P247" s="1"/>
      <c r="Q247" s="32"/>
      <c r="R247" s="1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</row>
    <row r="248" spans="1:88" ht="29.25" customHeight="1">
      <c r="A248" s="2"/>
      <c r="B248" s="2"/>
      <c r="C248" s="1"/>
      <c r="D248" s="12"/>
      <c r="E248" s="1"/>
      <c r="F248" s="1"/>
      <c r="G248" s="1"/>
      <c r="H248" s="4"/>
      <c r="I248" s="17"/>
      <c r="J248" s="17"/>
      <c r="K248" s="1"/>
      <c r="L248" s="1"/>
      <c r="M248" s="1"/>
      <c r="N248" s="1"/>
      <c r="O248" s="1"/>
      <c r="P248" s="1"/>
      <c r="Q248" s="32"/>
      <c r="R248" s="1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</row>
    <row r="249" spans="1:88" ht="29.25" customHeight="1">
      <c r="A249" s="2"/>
      <c r="B249" s="2"/>
      <c r="C249" s="1"/>
      <c r="D249" s="12"/>
      <c r="E249" s="1"/>
      <c r="F249" s="1"/>
      <c r="G249" s="1"/>
      <c r="H249" s="4"/>
      <c r="I249" s="17"/>
      <c r="J249" s="17"/>
      <c r="K249" s="1"/>
      <c r="L249" s="1"/>
      <c r="M249" s="1"/>
      <c r="N249" s="1"/>
      <c r="O249" s="1"/>
      <c r="P249" s="1"/>
      <c r="Q249" s="32"/>
      <c r="R249" s="1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</row>
    <row r="250" spans="1:88" ht="29.25" customHeight="1">
      <c r="A250" s="2"/>
      <c r="B250" s="2"/>
      <c r="C250" s="1"/>
      <c r="D250" s="12"/>
      <c r="E250" s="1"/>
      <c r="F250" s="1"/>
      <c r="G250" s="1"/>
      <c r="H250" s="4"/>
      <c r="I250" s="17"/>
      <c r="J250" s="17"/>
      <c r="K250" s="1"/>
      <c r="L250" s="1"/>
      <c r="M250" s="1"/>
      <c r="N250" s="1"/>
      <c r="O250" s="1"/>
      <c r="P250" s="1"/>
      <c r="Q250" s="32"/>
      <c r="R250" s="1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</row>
    <row r="251" spans="1:88" ht="29.25" customHeight="1">
      <c r="A251" s="2"/>
      <c r="B251" s="2"/>
      <c r="C251" s="1"/>
      <c r="D251" s="12"/>
      <c r="E251" s="1"/>
      <c r="F251" s="1"/>
      <c r="G251" s="1"/>
      <c r="H251" s="4"/>
      <c r="I251" s="17"/>
      <c r="J251" s="17"/>
      <c r="K251" s="1"/>
      <c r="L251" s="1"/>
      <c r="M251" s="1"/>
      <c r="N251" s="1"/>
      <c r="O251" s="1"/>
      <c r="P251" s="1"/>
      <c r="Q251" s="32"/>
      <c r="R251" s="1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</row>
    <row r="252" spans="1:88" ht="29.25" customHeight="1">
      <c r="A252" s="2"/>
      <c r="B252" s="2"/>
      <c r="C252" s="1"/>
      <c r="D252" s="12"/>
      <c r="E252" s="1"/>
      <c r="F252" s="1"/>
      <c r="G252" s="1"/>
      <c r="H252" s="4"/>
      <c r="I252" s="17"/>
      <c r="J252" s="17"/>
      <c r="K252" s="1"/>
      <c r="L252" s="1"/>
      <c r="M252" s="1"/>
      <c r="N252" s="1"/>
      <c r="O252" s="1"/>
      <c r="P252" s="1"/>
      <c r="Q252" s="32"/>
      <c r="R252" s="1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</row>
    <row r="253" spans="1:88" ht="29.25" customHeight="1">
      <c r="A253" s="2"/>
      <c r="B253" s="2"/>
      <c r="C253" s="1"/>
      <c r="D253" s="12"/>
      <c r="E253" s="1"/>
      <c r="F253" s="1"/>
      <c r="G253" s="1"/>
      <c r="H253" s="4"/>
      <c r="I253" s="17"/>
      <c r="J253" s="17"/>
      <c r="K253" s="1"/>
      <c r="L253" s="1"/>
      <c r="M253" s="1"/>
      <c r="N253" s="1"/>
      <c r="O253" s="1"/>
      <c r="P253" s="1"/>
      <c r="Q253" s="32"/>
      <c r="R253" s="1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</row>
    <row r="254" spans="1:88" ht="29.25" customHeight="1">
      <c r="A254" s="2"/>
      <c r="B254" s="2"/>
      <c r="C254" s="1"/>
      <c r="D254" s="12"/>
      <c r="E254" s="1"/>
      <c r="F254" s="1"/>
      <c r="G254" s="1"/>
      <c r="H254" s="4"/>
      <c r="I254" s="17"/>
      <c r="J254" s="17"/>
      <c r="K254" s="1"/>
      <c r="L254" s="1"/>
      <c r="M254" s="1"/>
      <c r="N254" s="1"/>
      <c r="O254" s="1"/>
      <c r="P254" s="1"/>
      <c r="Q254" s="32"/>
      <c r="R254" s="1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</row>
    <row r="255" spans="1:88" ht="29.25" customHeight="1">
      <c r="A255" s="2"/>
      <c r="B255" s="2"/>
      <c r="C255" s="1"/>
      <c r="D255" s="12"/>
      <c r="E255" s="1"/>
      <c r="F255" s="1"/>
      <c r="G255" s="1"/>
      <c r="H255" s="4"/>
      <c r="I255" s="17"/>
      <c r="J255" s="17"/>
      <c r="K255" s="1"/>
      <c r="L255" s="1"/>
      <c r="M255" s="1"/>
      <c r="N255" s="1"/>
      <c r="O255" s="1"/>
      <c r="P255" s="1"/>
      <c r="Q255" s="32"/>
      <c r="R255" s="1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</row>
    <row r="256" spans="1:88" ht="29.25" customHeight="1">
      <c r="A256" s="2"/>
      <c r="B256" s="2"/>
      <c r="C256" s="1"/>
      <c r="D256" s="12"/>
      <c r="E256" s="1"/>
      <c r="F256" s="1"/>
      <c r="G256" s="1"/>
      <c r="H256" s="4"/>
      <c r="I256" s="17"/>
      <c r="J256" s="17"/>
      <c r="K256" s="1"/>
      <c r="L256" s="1"/>
      <c r="M256" s="1"/>
      <c r="N256" s="1"/>
      <c r="O256" s="1"/>
      <c r="P256" s="1"/>
      <c r="Q256" s="32"/>
      <c r="R256" s="1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</row>
    <row r="257" spans="1:88" ht="29.25" customHeight="1">
      <c r="A257" s="2"/>
      <c r="B257" s="2"/>
      <c r="C257" s="1"/>
      <c r="D257" s="12"/>
      <c r="E257" s="1"/>
      <c r="F257" s="1"/>
      <c r="G257" s="1"/>
      <c r="H257" s="4"/>
      <c r="I257" s="17"/>
      <c r="J257" s="17"/>
      <c r="K257" s="1"/>
      <c r="L257" s="1"/>
      <c r="M257" s="1"/>
      <c r="N257" s="1"/>
      <c r="O257" s="1"/>
      <c r="P257" s="1"/>
      <c r="Q257" s="32"/>
      <c r="R257" s="1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</row>
    <row r="258" spans="1:88" ht="29.25" customHeight="1">
      <c r="A258" s="2"/>
      <c r="B258" s="2"/>
      <c r="C258" s="1"/>
      <c r="D258" s="12"/>
      <c r="E258" s="1"/>
      <c r="F258" s="1"/>
      <c r="G258" s="1"/>
      <c r="H258" s="4"/>
      <c r="I258" s="17"/>
      <c r="J258" s="17"/>
      <c r="K258" s="1"/>
      <c r="L258" s="1"/>
      <c r="M258" s="1"/>
      <c r="N258" s="1"/>
      <c r="O258" s="1"/>
      <c r="P258" s="1"/>
      <c r="Q258" s="32"/>
      <c r="R258" s="1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</row>
    <row r="259" spans="1:88" ht="29.25" customHeight="1">
      <c r="A259" s="2"/>
      <c r="B259" s="2"/>
      <c r="C259" s="1"/>
      <c r="D259" s="12"/>
      <c r="E259" s="1"/>
      <c r="F259" s="1"/>
      <c r="G259" s="1"/>
      <c r="H259" s="4"/>
      <c r="I259" s="17"/>
      <c r="J259" s="17"/>
      <c r="K259" s="1"/>
      <c r="L259" s="1"/>
      <c r="M259" s="1"/>
      <c r="N259" s="1"/>
      <c r="O259" s="1"/>
      <c r="P259" s="1"/>
      <c r="Q259" s="32"/>
      <c r="R259" s="1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</row>
    <row r="260" spans="1:88" ht="29.25" customHeight="1">
      <c r="A260" s="2"/>
      <c r="B260" s="2"/>
      <c r="C260" s="1"/>
      <c r="D260" s="12"/>
      <c r="E260" s="1"/>
      <c r="F260" s="1"/>
      <c r="G260" s="1"/>
      <c r="H260" s="4"/>
      <c r="I260" s="17"/>
      <c r="J260" s="17"/>
      <c r="K260" s="1"/>
      <c r="L260" s="1"/>
      <c r="M260" s="1"/>
      <c r="N260" s="1"/>
      <c r="O260" s="1"/>
      <c r="P260" s="1"/>
      <c r="Q260" s="32"/>
      <c r="R260" s="1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</row>
    <row r="261" spans="1:88" ht="29.25" customHeight="1">
      <c r="A261" s="2"/>
      <c r="B261" s="2"/>
      <c r="C261" s="1"/>
      <c r="D261" s="12"/>
      <c r="E261" s="1"/>
      <c r="F261" s="1"/>
      <c r="G261" s="1"/>
      <c r="H261" s="4"/>
      <c r="I261" s="17"/>
      <c r="J261" s="17"/>
      <c r="K261" s="1"/>
      <c r="L261" s="1"/>
      <c r="M261" s="1"/>
      <c r="N261" s="1"/>
      <c r="O261" s="1"/>
      <c r="P261" s="1"/>
      <c r="Q261" s="32"/>
      <c r="R261" s="1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</row>
    <row r="262" spans="1:88" ht="29.25" customHeight="1">
      <c r="A262" s="2"/>
      <c r="B262" s="2"/>
      <c r="C262" s="1"/>
      <c r="D262" s="12"/>
      <c r="E262" s="1"/>
      <c r="F262" s="1"/>
      <c r="G262" s="1"/>
      <c r="H262" s="4"/>
      <c r="I262" s="17"/>
      <c r="J262" s="17"/>
      <c r="K262" s="1"/>
      <c r="L262" s="1"/>
      <c r="M262" s="1"/>
      <c r="N262" s="1"/>
      <c r="O262" s="1"/>
      <c r="P262" s="1"/>
      <c r="Q262" s="32"/>
      <c r="R262" s="1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</row>
    <row r="263" spans="1:88" ht="29.25" customHeight="1">
      <c r="A263" s="2"/>
      <c r="B263" s="2"/>
      <c r="C263" s="1"/>
      <c r="D263" s="12"/>
      <c r="E263" s="1"/>
      <c r="F263" s="1"/>
      <c r="G263" s="1"/>
      <c r="H263" s="4"/>
      <c r="I263" s="17"/>
      <c r="J263" s="17"/>
      <c r="K263" s="1"/>
      <c r="L263" s="1"/>
      <c r="M263" s="1"/>
      <c r="N263" s="1"/>
      <c r="O263" s="1"/>
      <c r="P263" s="1"/>
      <c r="Q263" s="32"/>
      <c r="R263" s="1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</row>
    <row r="264" spans="1:88" ht="29.25" customHeight="1">
      <c r="A264" s="2"/>
      <c r="B264" s="2"/>
      <c r="C264" s="1"/>
      <c r="D264" s="12"/>
      <c r="E264" s="1"/>
      <c r="F264" s="1"/>
      <c r="G264" s="1"/>
      <c r="H264" s="4"/>
      <c r="I264" s="17"/>
      <c r="J264" s="17"/>
      <c r="K264" s="1"/>
      <c r="L264" s="1"/>
      <c r="M264" s="1"/>
      <c r="N264" s="1"/>
      <c r="O264" s="1"/>
      <c r="P264" s="1"/>
      <c r="Q264" s="32"/>
      <c r="R264" s="1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</row>
    <row r="265" spans="1:88" ht="29.25" customHeight="1">
      <c r="A265" s="2"/>
      <c r="B265" s="2"/>
      <c r="C265" s="1"/>
      <c r="D265" s="12"/>
      <c r="E265" s="1"/>
      <c r="F265" s="1"/>
      <c r="G265" s="1"/>
      <c r="H265" s="4"/>
      <c r="I265" s="17"/>
      <c r="J265" s="17"/>
      <c r="K265" s="1"/>
      <c r="L265" s="1"/>
      <c r="M265" s="1"/>
      <c r="N265" s="1"/>
      <c r="O265" s="1"/>
      <c r="P265" s="1"/>
      <c r="Q265" s="32"/>
      <c r="R265" s="1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</row>
    <row r="266" spans="1:88" ht="29.25" customHeight="1">
      <c r="A266" s="2"/>
      <c r="B266" s="2"/>
      <c r="C266" s="1"/>
      <c r="D266" s="12"/>
      <c r="E266" s="1"/>
      <c r="F266" s="1"/>
      <c r="G266" s="1"/>
      <c r="H266" s="4"/>
      <c r="I266" s="17"/>
      <c r="J266" s="17"/>
      <c r="K266" s="1"/>
      <c r="L266" s="1"/>
      <c r="M266" s="1"/>
      <c r="N266" s="1"/>
      <c r="O266" s="1"/>
      <c r="P266" s="1"/>
      <c r="Q266" s="32"/>
      <c r="R266" s="1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</row>
    <row r="267" spans="1:88" ht="29.25" customHeight="1">
      <c r="A267" s="2"/>
      <c r="B267" s="2"/>
      <c r="C267" s="1"/>
      <c r="D267" s="12"/>
      <c r="E267" s="1"/>
      <c r="F267" s="1"/>
      <c r="G267" s="1"/>
      <c r="H267" s="4"/>
      <c r="I267" s="17"/>
      <c r="J267" s="17"/>
      <c r="K267" s="1"/>
      <c r="L267" s="1"/>
      <c r="M267" s="1"/>
      <c r="N267" s="1"/>
      <c r="O267" s="1"/>
      <c r="P267" s="1"/>
      <c r="Q267" s="32"/>
      <c r="R267" s="1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</row>
    <row r="268" spans="1:88" ht="29.25" customHeight="1">
      <c r="A268" s="2"/>
      <c r="B268" s="2"/>
      <c r="C268" s="1"/>
      <c r="D268" s="12"/>
      <c r="E268" s="1"/>
      <c r="F268" s="1"/>
      <c r="G268" s="1"/>
      <c r="H268" s="4"/>
      <c r="I268" s="17"/>
      <c r="J268" s="17"/>
      <c r="K268" s="1"/>
      <c r="L268" s="1"/>
      <c r="M268" s="1"/>
      <c r="N268" s="1"/>
      <c r="O268" s="1"/>
      <c r="P268" s="1"/>
      <c r="Q268" s="32"/>
      <c r="R268" s="1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</row>
    <row r="269" spans="1:88" ht="29.25" customHeight="1">
      <c r="A269" s="2"/>
      <c r="B269" s="2"/>
      <c r="C269" s="1"/>
      <c r="D269" s="12"/>
      <c r="E269" s="1"/>
      <c r="F269" s="1"/>
      <c r="G269" s="1"/>
      <c r="H269" s="4"/>
      <c r="I269" s="17"/>
      <c r="J269" s="17"/>
      <c r="K269" s="1"/>
      <c r="L269" s="1"/>
      <c r="M269" s="1"/>
      <c r="N269" s="1"/>
      <c r="O269" s="1"/>
      <c r="P269" s="1"/>
      <c r="Q269" s="32"/>
      <c r="R269" s="1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</row>
    <row r="270" spans="1:88" ht="29.25" customHeight="1">
      <c r="A270" s="2"/>
      <c r="B270" s="2"/>
      <c r="C270" s="1"/>
      <c r="D270" s="12"/>
      <c r="E270" s="1"/>
      <c r="F270" s="1"/>
      <c r="G270" s="1"/>
      <c r="H270" s="4"/>
      <c r="I270" s="17"/>
      <c r="J270" s="17"/>
      <c r="K270" s="1"/>
      <c r="L270" s="1"/>
      <c r="M270" s="1"/>
      <c r="N270" s="1"/>
      <c r="O270" s="1"/>
      <c r="P270" s="1"/>
      <c r="Q270" s="32"/>
      <c r="R270" s="1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</row>
    <row r="271" spans="1:88" ht="29.25" customHeight="1">
      <c r="A271" s="2"/>
      <c r="B271" s="2"/>
      <c r="C271" s="1"/>
      <c r="D271" s="12"/>
      <c r="E271" s="1"/>
      <c r="F271" s="1"/>
      <c r="G271" s="1"/>
      <c r="H271" s="4"/>
      <c r="I271" s="17"/>
      <c r="J271" s="17"/>
      <c r="K271" s="1"/>
      <c r="L271" s="1"/>
      <c r="M271" s="1"/>
      <c r="N271" s="1"/>
      <c r="O271" s="1"/>
      <c r="P271" s="1"/>
      <c r="Q271" s="32"/>
      <c r="R271" s="1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</row>
    <row r="272" spans="1:88" ht="29.25" customHeight="1">
      <c r="A272" s="2"/>
      <c r="B272" s="2"/>
      <c r="C272" s="1"/>
      <c r="D272" s="12"/>
      <c r="E272" s="1"/>
      <c r="F272" s="1"/>
      <c r="G272" s="1"/>
      <c r="H272" s="4"/>
      <c r="I272" s="17"/>
      <c r="J272" s="17"/>
      <c r="K272" s="1"/>
      <c r="L272" s="1"/>
      <c r="M272" s="1"/>
      <c r="N272" s="1"/>
      <c r="O272" s="1"/>
      <c r="P272" s="1"/>
      <c r="Q272" s="32"/>
      <c r="R272" s="1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</row>
    <row r="273" spans="1:88" ht="29.25" customHeight="1">
      <c r="A273" s="2"/>
      <c r="B273" s="2"/>
      <c r="C273" s="1"/>
      <c r="D273" s="12"/>
      <c r="E273" s="1"/>
      <c r="F273" s="1"/>
      <c r="G273" s="1"/>
      <c r="H273" s="4"/>
      <c r="I273" s="17"/>
      <c r="J273" s="17"/>
      <c r="K273" s="1"/>
      <c r="L273" s="1"/>
      <c r="M273" s="1"/>
      <c r="N273" s="1"/>
      <c r="O273" s="1"/>
      <c r="P273" s="1"/>
      <c r="Q273" s="32"/>
      <c r="R273" s="1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</row>
    <row r="274" spans="1:88" ht="29.25" customHeight="1">
      <c r="A274" s="2"/>
      <c r="B274" s="2"/>
      <c r="C274" s="1"/>
      <c r="D274" s="12"/>
      <c r="E274" s="1"/>
      <c r="F274" s="1"/>
      <c r="G274" s="1"/>
      <c r="H274" s="4"/>
      <c r="I274" s="17"/>
      <c r="J274" s="17"/>
      <c r="K274" s="1"/>
      <c r="L274" s="1"/>
      <c r="M274" s="1"/>
      <c r="N274" s="1"/>
      <c r="O274" s="1"/>
      <c r="P274" s="1"/>
      <c r="Q274" s="32"/>
      <c r="R274" s="1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</row>
    <row r="275" spans="1:88" ht="29.25" customHeight="1">
      <c r="A275" s="2"/>
      <c r="B275" s="2"/>
      <c r="C275" s="1"/>
      <c r="D275" s="12"/>
      <c r="E275" s="1"/>
      <c r="F275" s="1"/>
      <c r="G275" s="1"/>
      <c r="H275" s="4"/>
      <c r="I275" s="17"/>
      <c r="J275" s="17"/>
      <c r="K275" s="1"/>
      <c r="L275" s="1"/>
      <c r="M275" s="1"/>
      <c r="N275" s="1"/>
      <c r="O275" s="1"/>
      <c r="P275" s="1"/>
      <c r="Q275" s="32"/>
      <c r="R275" s="1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</row>
    <row r="276" spans="1:88" ht="29.25" customHeight="1">
      <c r="A276" s="2"/>
      <c r="B276" s="2"/>
      <c r="C276" s="1"/>
      <c r="D276" s="12"/>
      <c r="E276" s="1"/>
      <c r="F276" s="1"/>
      <c r="G276" s="1"/>
      <c r="H276" s="4"/>
      <c r="I276" s="17"/>
      <c r="J276" s="17"/>
      <c r="K276" s="1"/>
      <c r="L276" s="1"/>
      <c r="M276" s="1"/>
      <c r="N276" s="1"/>
      <c r="O276" s="1"/>
      <c r="P276" s="1"/>
      <c r="Q276" s="32"/>
      <c r="R276" s="1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</row>
    <row r="277" spans="1:88" ht="29.25" customHeight="1">
      <c r="A277" s="2"/>
      <c r="B277" s="2"/>
      <c r="C277" s="1"/>
      <c r="D277" s="12"/>
      <c r="E277" s="1"/>
      <c r="F277" s="1"/>
      <c r="G277" s="1"/>
      <c r="H277" s="4"/>
      <c r="I277" s="17"/>
      <c r="J277" s="17"/>
      <c r="K277" s="1"/>
      <c r="L277" s="1"/>
      <c r="M277" s="1"/>
      <c r="N277" s="1"/>
      <c r="O277" s="1"/>
      <c r="P277" s="1"/>
      <c r="Q277" s="32"/>
      <c r="R277" s="1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</row>
    <row r="278" spans="1:88" ht="29.25" customHeight="1">
      <c r="A278" s="2"/>
      <c r="B278" s="2"/>
      <c r="C278" s="1"/>
      <c r="D278" s="12"/>
      <c r="E278" s="1"/>
      <c r="F278" s="1"/>
      <c r="G278" s="1"/>
      <c r="H278" s="4"/>
      <c r="I278" s="17"/>
      <c r="J278" s="17"/>
      <c r="K278" s="1"/>
      <c r="L278" s="1"/>
      <c r="M278" s="1"/>
      <c r="N278" s="1"/>
      <c r="O278" s="1"/>
      <c r="P278" s="1"/>
      <c r="Q278" s="32"/>
      <c r="R278" s="1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</row>
    <row r="279" spans="1:88" ht="29.25" customHeight="1">
      <c r="A279" s="2"/>
      <c r="B279" s="2"/>
      <c r="C279" s="1"/>
      <c r="D279" s="12"/>
      <c r="E279" s="1"/>
      <c r="F279" s="1"/>
      <c r="G279" s="1"/>
      <c r="H279" s="4"/>
      <c r="I279" s="17"/>
      <c r="J279" s="17"/>
      <c r="K279" s="1"/>
      <c r="L279" s="1"/>
      <c r="M279" s="1"/>
      <c r="N279" s="1"/>
      <c r="O279" s="1"/>
      <c r="P279" s="1"/>
      <c r="Q279" s="32"/>
      <c r="R279" s="1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</row>
    <row r="280" spans="1:88" ht="29.25" customHeight="1">
      <c r="A280" s="2"/>
      <c r="B280" s="2"/>
      <c r="C280" s="1"/>
      <c r="D280" s="12"/>
      <c r="E280" s="1"/>
      <c r="F280" s="1"/>
      <c r="G280" s="1"/>
      <c r="H280" s="4"/>
      <c r="I280" s="17"/>
      <c r="J280" s="17"/>
      <c r="K280" s="1"/>
      <c r="L280" s="1"/>
      <c r="M280" s="1"/>
      <c r="N280" s="1"/>
      <c r="O280" s="1"/>
      <c r="P280" s="1"/>
      <c r="Q280" s="32"/>
      <c r="R280" s="1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</row>
    <row r="281" spans="1:88" ht="29.25" customHeight="1">
      <c r="A281" s="2"/>
      <c r="B281" s="2"/>
      <c r="C281" s="1"/>
      <c r="D281" s="12"/>
      <c r="E281" s="1"/>
      <c r="F281" s="1"/>
      <c r="G281" s="1"/>
      <c r="H281" s="4"/>
      <c r="I281" s="17"/>
      <c r="J281" s="17"/>
      <c r="K281" s="1"/>
      <c r="L281" s="1"/>
      <c r="M281" s="1"/>
      <c r="N281" s="1"/>
      <c r="O281" s="1"/>
      <c r="P281" s="1"/>
      <c r="Q281" s="32"/>
      <c r="R281" s="1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</row>
    <row r="282" spans="1:88" ht="29.25" customHeight="1">
      <c r="A282" s="2"/>
      <c r="B282" s="2"/>
      <c r="C282" s="1"/>
      <c r="D282" s="12"/>
      <c r="E282" s="1"/>
      <c r="F282" s="1"/>
      <c r="G282" s="1"/>
      <c r="H282" s="4"/>
      <c r="I282" s="17"/>
      <c r="J282" s="17"/>
      <c r="K282" s="1"/>
      <c r="L282" s="1"/>
      <c r="M282" s="1"/>
      <c r="N282" s="1"/>
      <c r="O282" s="1"/>
      <c r="P282" s="1"/>
      <c r="Q282" s="32"/>
      <c r="R282" s="1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</row>
    <row r="283" spans="1:88" ht="29.25" customHeight="1">
      <c r="A283" s="2"/>
      <c r="B283" s="2"/>
      <c r="C283" s="1"/>
      <c r="D283" s="12"/>
      <c r="E283" s="1"/>
      <c r="F283" s="1"/>
      <c r="G283" s="1"/>
      <c r="H283" s="4"/>
      <c r="I283" s="17"/>
      <c r="J283" s="17"/>
      <c r="K283" s="1"/>
      <c r="L283" s="1"/>
      <c r="M283" s="1"/>
      <c r="N283" s="1"/>
      <c r="O283" s="1"/>
      <c r="P283" s="1"/>
      <c r="Q283" s="32"/>
      <c r="R283" s="1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</row>
    <row r="284" spans="1:88" ht="29.25" customHeight="1">
      <c r="A284" s="2"/>
      <c r="B284" s="2"/>
      <c r="C284" s="1"/>
      <c r="D284" s="12"/>
      <c r="E284" s="1"/>
      <c r="F284" s="1"/>
      <c r="G284" s="1"/>
      <c r="H284" s="4"/>
      <c r="I284" s="17"/>
      <c r="J284" s="17"/>
      <c r="K284" s="1"/>
      <c r="L284" s="1"/>
      <c r="M284" s="1"/>
      <c r="N284" s="1"/>
      <c r="O284" s="1"/>
      <c r="P284" s="1"/>
      <c r="Q284" s="32"/>
      <c r="R284" s="1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</row>
    <row r="285" spans="1:88" ht="29.25" customHeight="1">
      <c r="A285" s="2"/>
      <c r="B285" s="2"/>
      <c r="C285" s="1"/>
      <c r="D285" s="12"/>
      <c r="E285" s="1"/>
      <c r="F285" s="1"/>
      <c r="G285" s="1"/>
      <c r="H285" s="4"/>
      <c r="I285" s="17"/>
      <c r="J285" s="17"/>
      <c r="K285" s="1"/>
      <c r="L285" s="1"/>
      <c r="M285" s="1"/>
      <c r="N285" s="1"/>
      <c r="O285" s="1"/>
      <c r="P285" s="1"/>
      <c r="Q285" s="32"/>
      <c r="R285" s="1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</row>
    <row r="286" spans="1:88" ht="29.25" customHeight="1">
      <c r="A286" s="2"/>
      <c r="B286" s="2"/>
      <c r="C286" s="1"/>
      <c r="D286" s="12"/>
      <c r="E286" s="1"/>
      <c r="F286" s="1"/>
      <c r="G286" s="1"/>
      <c r="H286" s="4"/>
      <c r="I286" s="17"/>
      <c r="J286" s="17"/>
      <c r="K286" s="1"/>
      <c r="L286" s="1"/>
      <c r="M286" s="1"/>
      <c r="N286" s="1"/>
      <c r="O286" s="1"/>
      <c r="P286" s="1"/>
      <c r="Q286" s="32"/>
      <c r="R286" s="1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</row>
    <row r="287" spans="1:88" ht="29.25" customHeight="1">
      <c r="A287" s="2"/>
      <c r="B287" s="2"/>
      <c r="C287" s="1"/>
      <c r="D287" s="12"/>
      <c r="E287" s="1"/>
      <c r="F287" s="1"/>
      <c r="G287" s="1"/>
      <c r="H287" s="4"/>
      <c r="I287" s="17"/>
      <c r="J287" s="17"/>
      <c r="K287" s="1"/>
      <c r="L287" s="1"/>
      <c r="M287" s="1"/>
      <c r="N287" s="1"/>
      <c r="O287" s="1"/>
      <c r="P287" s="1"/>
      <c r="Q287" s="32"/>
      <c r="R287" s="1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</row>
    <row r="288" spans="1:88" ht="29.25" customHeight="1">
      <c r="A288" s="2"/>
      <c r="B288" s="2"/>
      <c r="C288" s="1"/>
      <c r="D288" s="12"/>
      <c r="E288" s="1"/>
      <c r="F288" s="1"/>
      <c r="G288" s="1"/>
      <c r="H288" s="4"/>
      <c r="I288" s="17"/>
      <c r="J288" s="17"/>
      <c r="K288" s="1"/>
      <c r="L288" s="1"/>
      <c r="M288" s="1"/>
      <c r="N288" s="1"/>
      <c r="O288" s="1"/>
      <c r="P288" s="1"/>
      <c r="Q288" s="32"/>
      <c r="R288" s="1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</row>
    <row r="289" spans="1:88" ht="29.25" customHeight="1">
      <c r="A289" s="2"/>
      <c r="B289" s="2"/>
      <c r="C289" s="1"/>
      <c r="D289" s="12"/>
      <c r="E289" s="1"/>
      <c r="F289" s="1"/>
      <c r="G289" s="1"/>
      <c r="H289" s="4"/>
      <c r="I289" s="17"/>
      <c r="J289" s="17"/>
      <c r="K289" s="1"/>
      <c r="L289" s="1"/>
      <c r="M289" s="1"/>
      <c r="N289" s="1"/>
      <c r="O289" s="1"/>
      <c r="P289" s="1"/>
      <c r="Q289" s="32"/>
      <c r="R289" s="1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</row>
    <row r="290" spans="1:88" ht="29.25" customHeight="1">
      <c r="A290" s="2"/>
      <c r="B290" s="2"/>
      <c r="C290" s="1"/>
      <c r="D290" s="12"/>
      <c r="E290" s="1"/>
      <c r="F290" s="1"/>
      <c r="G290" s="1"/>
      <c r="H290" s="4"/>
      <c r="I290" s="17"/>
      <c r="J290" s="17"/>
      <c r="K290" s="1"/>
      <c r="L290" s="1"/>
      <c r="M290" s="1"/>
      <c r="N290" s="1"/>
      <c r="O290" s="1"/>
      <c r="P290" s="1"/>
      <c r="Q290" s="32"/>
      <c r="R290" s="1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</row>
    <row r="291" spans="1:88" ht="29.25" customHeight="1">
      <c r="A291" s="2"/>
      <c r="B291" s="2"/>
      <c r="C291" s="1"/>
      <c r="D291" s="12"/>
      <c r="E291" s="1"/>
      <c r="F291" s="1"/>
      <c r="G291" s="1"/>
      <c r="H291" s="4"/>
      <c r="I291" s="17"/>
      <c r="J291" s="17"/>
      <c r="K291" s="1"/>
      <c r="L291" s="1"/>
      <c r="M291" s="1"/>
      <c r="N291" s="1"/>
      <c r="O291" s="1"/>
      <c r="P291" s="1"/>
      <c r="Q291" s="32"/>
      <c r="R291" s="1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</row>
    <row r="292" spans="1:88" ht="29.25" customHeight="1">
      <c r="A292" s="2"/>
      <c r="B292" s="2"/>
      <c r="C292" s="1"/>
      <c r="D292" s="12"/>
      <c r="E292" s="1"/>
      <c r="F292" s="1"/>
      <c r="G292" s="1"/>
      <c r="H292" s="4"/>
      <c r="I292" s="17"/>
      <c r="J292" s="17"/>
      <c r="K292" s="1"/>
      <c r="L292" s="1"/>
      <c r="M292" s="1"/>
      <c r="N292" s="1"/>
      <c r="O292" s="1"/>
      <c r="P292" s="1"/>
      <c r="Q292" s="32"/>
      <c r="R292" s="1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</row>
    <row r="293" spans="1:88" ht="29.25" customHeight="1">
      <c r="A293" s="2"/>
      <c r="B293" s="2"/>
      <c r="C293" s="1"/>
      <c r="D293" s="12"/>
      <c r="E293" s="1"/>
      <c r="F293" s="1"/>
      <c r="G293" s="1"/>
      <c r="H293" s="4"/>
      <c r="I293" s="17"/>
      <c r="J293" s="17"/>
      <c r="K293" s="1"/>
      <c r="L293" s="1"/>
      <c r="M293" s="1"/>
      <c r="N293" s="1"/>
      <c r="O293" s="1"/>
      <c r="P293" s="1"/>
      <c r="Q293" s="32"/>
      <c r="R293" s="1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</row>
    <row r="294" spans="1:88" ht="29.25" customHeight="1">
      <c r="A294" s="2"/>
      <c r="B294" s="2"/>
      <c r="C294" s="1"/>
      <c r="D294" s="12"/>
      <c r="E294" s="1"/>
      <c r="F294" s="1"/>
      <c r="G294" s="1"/>
      <c r="H294" s="4"/>
      <c r="I294" s="17"/>
      <c r="J294" s="17"/>
      <c r="K294" s="1"/>
      <c r="L294" s="1"/>
      <c r="M294" s="1"/>
      <c r="N294" s="1"/>
      <c r="O294" s="1"/>
      <c r="P294" s="1"/>
      <c r="Q294" s="32"/>
      <c r="R294" s="1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</row>
    <row r="295" spans="1:88" ht="29.25" customHeight="1">
      <c r="A295" s="2"/>
      <c r="B295" s="2"/>
      <c r="C295" s="1"/>
      <c r="D295" s="12"/>
      <c r="E295" s="1"/>
      <c r="F295" s="1"/>
      <c r="G295" s="1"/>
      <c r="H295" s="4"/>
      <c r="I295" s="17"/>
      <c r="J295" s="17"/>
      <c r="K295" s="1"/>
      <c r="L295" s="1"/>
      <c r="M295" s="1"/>
      <c r="N295" s="1"/>
      <c r="O295" s="1"/>
      <c r="P295" s="1"/>
      <c r="Q295" s="32"/>
      <c r="R295" s="1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</row>
    <row r="296" spans="1:88" ht="29.25" customHeight="1">
      <c r="A296" s="2"/>
      <c r="B296" s="2"/>
      <c r="C296" s="1"/>
      <c r="D296" s="12"/>
      <c r="E296" s="1"/>
      <c r="F296" s="1"/>
      <c r="G296" s="1"/>
      <c r="H296" s="4"/>
      <c r="I296" s="17"/>
      <c r="J296" s="17"/>
      <c r="K296" s="1"/>
      <c r="L296" s="1"/>
      <c r="M296" s="1"/>
      <c r="N296" s="1"/>
      <c r="O296" s="1"/>
      <c r="P296" s="1"/>
      <c r="Q296" s="32"/>
      <c r="R296" s="1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</row>
    <row r="297" spans="1:88" ht="29.25" customHeight="1">
      <c r="A297" s="2"/>
      <c r="B297" s="2"/>
      <c r="C297" s="1"/>
      <c r="D297" s="12"/>
      <c r="E297" s="1"/>
      <c r="F297" s="1"/>
      <c r="G297" s="1"/>
      <c r="H297" s="4"/>
      <c r="I297" s="17"/>
      <c r="J297" s="17"/>
      <c r="K297" s="1"/>
      <c r="L297" s="1"/>
      <c r="M297" s="1"/>
      <c r="N297" s="1"/>
      <c r="O297" s="1"/>
      <c r="P297" s="1"/>
      <c r="Q297" s="32"/>
      <c r="R297" s="1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</row>
    <row r="298" spans="1:88" ht="29.25" customHeight="1">
      <c r="A298" s="2"/>
      <c r="B298" s="2"/>
      <c r="C298" s="1"/>
      <c r="D298" s="12"/>
      <c r="E298" s="1"/>
      <c r="F298" s="1"/>
      <c r="G298" s="1"/>
      <c r="H298" s="4"/>
      <c r="I298" s="17"/>
      <c r="J298" s="17"/>
      <c r="K298" s="1"/>
      <c r="L298" s="1"/>
      <c r="M298" s="1"/>
      <c r="N298" s="1"/>
      <c r="O298" s="1"/>
      <c r="P298" s="1"/>
      <c r="Q298" s="32"/>
      <c r="R298" s="1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</row>
    <row r="299" spans="1:88" ht="29.25" customHeight="1">
      <c r="A299" s="2"/>
      <c r="B299" s="2"/>
      <c r="C299" s="1"/>
      <c r="D299" s="12"/>
      <c r="E299" s="1"/>
      <c r="F299" s="1"/>
      <c r="G299" s="1"/>
      <c r="H299" s="4"/>
      <c r="I299" s="17"/>
      <c r="J299" s="17"/>
      <c r="K299" s="1"/>
      <c r="L299" s="1"/>
      <c r="M299" s="1"/>
      <c r="N299" s="1"/>
      <c r="O299" s="1"/>
      <c r="P299" s="1"/>
      <c r="Q299" s="32"/>
      <c r="R299" s="1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</row>
    <row r="300" spans="1:88" ht="29.25" customHeight="1">
      <c r="A300" s="2"/>
      <c r="B300" s="2"/>
      <c r="C300" s="1"/>
      <c r="D300" s="12"/>
      <c r="E300" s="1"/>
      <c r="F300" s="1"/>
      <c r="G300" s="1"/>
      <c r="H300" s="4"/>
      <c r="I300" s="17"/>
      <c r="J300" s="17"/>
      <c r="K300" s="1"/>
      <c r="L300" s="1"/>
      <c r="M300" s="1"/>
      <c r="N300" s="1"/>
      <c r="O300" s="1"/>
      <c r="P300" s="1"/>
      <c r="Q300" s="32"/>
      <c r="R300" s="1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</row>
    <row r="301" spans="1:88" ht="29.25" customHeight="1">
      <c r="A301" s="2"/>
      <c r="B301" s="2"/>
      <c r="C301" s="1"/>
      <c r="D301" s="12"/>
      <c r="E301" s="1"/>
      <c r="F301" s="1"/>
      <c r="G301" s="1"/>
      <c r="H301" s="4"/>
      <c r="I301" s="17"/>
      <c r="J301" s="17"/>
      <c r="K301" s="1"/>
      <c r="L301" s="1"/>
      <c r="M301" s="1"/>
      <c r="N301" s="1"/>
      <c r="O301" s="1"/>
      <c r="P301" s="1"/>
      <c r="Q301" s="32"/>
      <c r="R301" s="1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</row>
    <row r="302" spans="1:88" ht="29.25" customHeight="1">
      <c r="A302" s="2"/>
      <c r="B302" s="2"/>
      <c r="C302" s="1"/>
      <c r="D302" s="12"/>
      <c r="E302" s="1"/>
      <c r="F302" s="1"/>
      <c r="G302" s="1"/>
      <c r="H302" s="4"/>
      <c r="I302" s="17"/>
      <c r="J302" s="17"/>
      <c r="K302" s="1"/>
      <c r="L302" s="1"/>
      <c r="M302" s="1"/>
      <c r="N302" s="1"/>
      <c r="O302" s="1"/>
      <c r="P302" s="1"/>
      <c r="Q302" s="32"/>
      <c r="R302" s="1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</row>
    <row r="303" spans="1:88" ht="29.25" customHeight="1">
      <c r="A303" s="2"/>
      <c r="B303" s="2"/>
      <c r="C303" s="1"/>
      <c r="D303" s="12"/>
      <c r="E303" s="1"/>
      <c r="F303" s="1"/>
      <c r="G303" s="1"/>
      <c r="H303" s="4"/>
      <c r="I303" s="17"/>
      <c r="J303" s="17"/>
      <c r="K303" s="1"/>
      <c r="L303" s="1"/>
      <c r="M303" s="1"/>
      <c r="N303" s="1"/>
      <c r="O303" s="1"/>
      <c r="P303" s="1"/>
      <c r="Q303" s="32"/>
      <c r="R303" s="1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</row>
    <row r="304" spans="1:88" ht="29.25" customHeight="1">
      <c r="A304" s="2"/>
      <c r="B304" s="2"/>
      <c r="C304" s="1"/>
      <c r="D304" s="12"/>
      <c r="E304" s="1"/>
      <c r="F304" s="1"/>
      <c r="G304" s="1"/>
      <c r="H304" s="4"/>
      <c r="I304" s="17"/>
      <c r="J304" s="17"/>
      <c r="K304" s="1"/>
      <c r="L304" s="1"/>
      <c r="M304" s="1"/>
      <c r="N304" s="1"/>
      <c r="O304" s="1"/>
      <c r="P304" s="1"/>
      <c r="Q304" s="32"/>
      <c r="R304" s="1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</row>
    <row r="305" spans="1:88" ht="29.25" customHeight="1">
      <c r="A305" s="2"/>
      <c r="B305" s="2"/>
      <c r="C305" s="1"/>
      <c r="D305" s="12"/>
      <c r="E305" s="1"/>
      <c r="F305" s="1"/>
      <c r="G305" s="1"/>
      <c r="H305" s="4"/>
      <c r="I305" s="17"/>
      <c r="J305" s="17"/>
      <c r="K305" s="1"/>
      <c r="L305" s="1"/>
      <c r="M305" s="1"/>
      <c r="N305" s="1"/>
      <c r="O305" s="1"/>
      <c r="P305" s="1"/>
      <c r="Q305" s="32"/>
      <c r="R305" s="1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</row>
    <row r="306" spans="1:88" ht="29.25" customHeight="1">
      <c r="A306" s="2"/>
      <c r="B306" s="2"/>
      <c r="C306" s="1"/>
      <c r="D306" s="12"/>
      <c r="E306" s="1"/>
      <c r="F306" s="1"/>
      <c r="G306" s="1"/>
      <c r="H306" s="4"/>
      <c r="I306" s="17"/>
      <c r="J306" s="17"/>
      <c r="K306" s="1"/>
      <c r="L306" s="1"/>
      <c r="M306" s="1"/>
      <c r="N306" s="1"/>
      <c r="O306" s="1"/>
      <c r="P306" s="1"/>
      <c r="Q306" s="32"/>
      <c r="R306" s="1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</row>
    <row r="307" spans="1:88" ht="29.25" customHeight="1">
      <c r="A307" s="2"/>
      <c r="B307" s="2"/>
      <c r="C307" s="1"/>
      <c r="D307" s="12"/>
      <c r="E307" s="1"/>
      <c r="F307" s="1"/>
      <c r="G307" s="1"/>
      <c r="H307" s="4"/>
      <c r="I307" s="17"/>
      <c r="J307" s="17"/>
      <c r="K307" s="1"/>
      <c r="L307" s="1"/>
      <c r="M307" s="1"/>
      <c r="N307" s="1"/>
      <c r="O307" s="1"/>
      <c r="P307" s="1"/>
      <c r="Q307" s="32"/>
      <c r="R307" s="1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</row>
    <row r="308" spans="1:88" ht="29.25" customHeight="1">
      <c r="A308" s="2"/>
      <c r="B308" s="2"/>
      <c r="C308" s="1"/>
      <c r="D308" s="12"/>
      <c r="E308" s="1"/>
      <c r="F308" s="1"/>
      <c r="G308" s="1"/>
      <c r="H308" s="4"/>
      <c r="I308" s="17"/>
      <c r="J308" s="17"/>
      <c r="K308" s="1"/>
      <c r="L308" s="1"/>
      <c r="M308" s="1"/>
      <c r="N308" s="1"/>
      <c r="O308" s="1"/>
      <c r="P308" s="1"/>
      <c r="Q308" s="32"/>
      <c r="R308" s="1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</row>
    <row r="309" spans="1:88" ht="29.25" customHeight="1">
      <c r="A309" s="2"/>
      <c r="B309" s="2"/>
      <c r="C309" s="1"/>
      <c r="D309" s="12"/>
      <c r="E309" s="1"/>
      <c r="F309" s="1"/>
      <c r="G309" s="1"/>
      <c r="H309" s="4"/>
      <c r="I309" s="17"/>
      <c r="J309" s="17"/>
      <c r="K309" s="1"/>
      <c r="L309" s="1"/>
      <c r="M309" s="1"/>
      <c r="N309" s="1"/>
      <c r="O309" s="1"/>
      <c r="P309" s="1"/>
      <c r="Q309" s="32"/>
      <c r="R309" s="1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</row>
    <row r="310" spans="1:88" ht="29.25" customHeight="1">
      <c r="A310" s="2"/>
      <c r="B310" s="2"/>
      <c r="C310" s="1"/>
      <c r="D310" s="12"/>
      <c r="E310" s="1"/>
      <c r="F310" s="1"/>
      <c r="G310" s="1"/>
      <c r="H310" s="4"/>
      <c r="I310" s="17"/>
      <c r="J310" s="17"/>
      <c r="K310" s="1"/>
      <c r="L310" s="1"/>
      <c r="M310" s="1"/>
      <c r="N310" s="1"/>
      <c r="O310" s="1"/>
      <c r="P310" s="1"/>
      <c r="Q310" s="32"/>
      <c r="R310" s="1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</row>
    <row r="311" spans="1:88" ht="29.25" customHeight="1">
      <c r="A311" s="2"/>
      <c r="B311" s="2"/>
      <c r="C311" s="1"/>
      <c r="D311" s="12"/>
      <c r="E311" s="1"/>
      <c r="F311" s="1"/>
      <c r="G311" s="1"/>
      <c r="H311" s="4"/>
      <c r="I311" s="17"/>
      <c r="J311" s="17"/>
      <c r="K311" s="1"/>
      <c r="L311" s="1"/>
      <c r="M311" s="1"/>
      <c r="N311" s="1"/>
      <c r="O311" s="1"/>
      <c r="P311" s="1"/>
      <c r="Q311" s="32"/>
      <c r="R311" s="1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</row>
    <row r="312" spans="1:88" ht="29.25" customHeight="1">
      <c r="A312" s="2"/>
      <c r="B312" s="2"/>
      <c r="C312" s="1"/>
      <c r="D312" s="12"/>
      <c r="E312" s="1"/>
      <c r="F312" s="1"/>
      <c r="G312" s="1"/>
      <c r="H312" s="4"/>
      <c r="I312" s="17"/>
      <c r="J312" s="17"/>
      <c r="K312" s="1"/>
      <c r="L312" s="1"/>
      <c r="M312" s="1"/>
      <c r="N312" s="1"/>
      <c r="O312" s="1"/>
      <c r="P312" s="1"/>
      <c r="Q312" s="32"/>
      <c r="R312" s="1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</row>
    <row r="313" spans="1:88" ht="29.25" customHeight="1">
      <c r="A313" s="2"/>
      <c r="B313" s="2"/>
      <c r="C313" s="1"/>
      <c r="D313" s="12"/>
      <c r="E313" s="1"/>
      <c r="F313" s="1"/>
      <c r="G313" s="1"/>
      <c r="H313" s="4"/>
      <c r="I313" s="17"/>
      <c r="J313" s="17"/>
      <c r="K313" s="1"/>
      <c r="L313" s="1"/>
      <c r="M313" s="1"/>
      <c r="N313" s="1"/>
      <c r="O313" s="1"/>
      <c r="P313" s="1"/>
      <c r="Q313" s="32"/>
      <c r="R313" s="1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</row>
    <row r="314" spans="1:88" ht="29.25" customHeight="1">
      <c r="A314" s="2"/>
      <c r="B314" s="2"/>
      <c r="C314" s="1"/>
      <c r="D314" s="12"/>
      <c r="E314" s="1"/>
      <c r="F314" s="1"/>
      <c r="G314" s="1"/>
      <c r="H314" s="4"/>
      <c r="I314" s="17"/>
      <c r="J314" s="17"/>
      <c r="K314" s="1"/>
      <c r="L314" s="1"/>
      <c r="M314" s="1"/>
      <c r="N314" s="1"/>
      <c r="O314" s="1"/>
      <c r="P314" s="1"/>
      <c r="Q314" s="32"/>
      <c r="R314" s="1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</row>
    <row r="315" spans="1:88" ht="29.25" customHeight="1">
      <c r="A315" s="2"/>
      <c r="B315" s="2"/>
      <c r="C315" s="1"/>
      <c r="D315" s="12"/>
      <c r="E315" s="1"/>
      <c r="F315" s="1"/>
      <c r="G315" s="1"/>
      <c r="H315" s="4"/>
      <c r="I315" s="17"/>
      <c r="J315" s="17"/>
      <c r="K315" s="1"/>
      <c r="L315" s="1"/>
      <c r="M315" s="1"/>
      <c r="N315" s="1"/>
      <c r="O315" s="1"/>
      <c r="P315" s="1"/>
      <c r="Q315" s="32"/>
      <c r="R315" s="1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</row>
    <row r="316" spans="1:88" ht="29.25" customHeight="1">
      <c r="A316" s="2"/>
      <c r="B316" s="2"/>
      <c r="C316" s="1"/>
      <c r="D316" s="12"/>
      <c r="E316" s="1"/>
      <c r="F316" s="1"/>
      <c r="G316" s="1"/>
      <c r="H316" s="4"/>
      <c r="I316" s="17"/>
      <c r="J316" s="17"/>
      <c r="K316" s="1"/>
      <c r="L316" s="1"/>
      <c r="M316" s="1"/>
      <c r="N316" s="1"/>
      <c r="O316" s="1"/>
      <c r="P316" s="1"/>
      <c r="Q316" s="32"/>
      <c r="R316" s="1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</row>
    <row r="317" spans="1:88" ht="29.25" customHeight="1">
      <c r="A317" s="2"/>
      <c r="B317" s="2"/>
      <c r="C317" s="1"/>
      <c r="D317" s="12"/>
      <c r="E317" s="1"/>
      <c r="F317" s="1"/>
      <c r="G317" s="1"/>
      <c r="H317" s="4"/>
      <c r="I317" s="17"/>
      <c r="J317" s="17"/>
      <c r="K317" s="1"/>
      <c r="L317" s="1"/>
      <c r="M317" s="1"/>
      <c r="N317" s="1"/>
      <c r="O317" s="1"/>
      <c r="P317" s="1"/>
      <c r="Q317" s="32"/>
      <c r="R317" s="1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</row>
    <row r="318" spans="1:88" ht="29.25" customHeight="1">
      <c r="A318" s="2"/>
      <c r="B318" s="2"/>
      <c r="C318" s="1"/>
      <c r="D318" s="12"/>
      <c r="E318" s="1"/>
      <c r="F318" s="1"/>
      <c r="G318" s="1"/>
      <c r="H318" s="4"/>
      <c r="I318" s="17"/>
      <c r="J318" s="17"/>
      <c r="K318" s="1"/>
      <c r="L318" s="1"/>
      <c r="M318" s="1"/>
      <c r="N318" s="1"/>
      <c r="O318" s="1"/>
      <c r="P318" s="1"/>
      <c r="Q318" s="32"/>
      <c r="R318" s="1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</row>
    <row r="319" spans="1:88" ht="29.25" customHeight="1">
      <c r="A319" s="2"/>
      <c r="B319" s="2"/>
      <c r="C319" s="1"/>
      <c r="D319" s="12"/>
      <c r="E319" s="1"/>
      <c r="F319" s="1"/>
      <c r="G319" s="1"/>
      <c r="H319" s="4"/>
      <c r="I319" s="17"/>
      <c r="J319" s="17"/>
      <c r="K319" s="1"/>
      <c r="L319" s="1"/>
      <c r="M319" s="1"/>
      <c r="N319" s="1"/>
      <c r="O319" s="1"/>
      <c r="P319" s="1"/>
      <c r="Q319" s="32"/>
      <c r="R319" s="1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</row>
    <row r="320" spans="1:88" ht="29.25" customHeight="1">
      <c r="A320" s="2"/>
      <c r="B320" s="2"/>
      <c r="C320" s="1"/>
      <c r="D320" s="12"/>
      <c r="E320" s="1"/>
      <c r="F320" s="1"/>
      <c r="G320" s="1"/>
      <c r="H320" s="4"/>
      <c r="I320" s="17"/>
      <c r="J320" s="17"/>
      <c r="K320" s="1"/>
      <c r="L320" s="1"/>
      <c r="M320" s="1"/>
      <c r="N320" s="1"/>
      <c r="O320" s="1"/>
      <c r="P320" s="1"/>
      <c r="Q320" s="32"/>
      <c r="R320" s="1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</row>
    <row r="321" spans="1:88" ht="29.25" customHeight="1">
      <c r="A321" s="2"/>
      <c r="B321" s="2"/>
      <c r="C321" s="1"/>
      <c r="D321" s="12"/>
      <c r="E321" s="1"/>
      <c r="F321" s="1"/>
      <c r="G321" s="1"/>
      <c r="H321" s="4"/>
      <c r="I321" s="17"/>
      <c r="J321" s="17"/>
      <c r="K321" s="1"/>
      <c r="L321" s="1"/>
      <c r="M321" s="1"/>
      <c r="N321" s="1"/>
      <c r="O321" s="1"/>
      <c r="P321" s="1"/>
      <c r="Q321" s="32"/>
      <c r="R321" s="1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</row>
    <row r="322" spans="1:88" ht="29.25" customHeight="1">
      <c r="A322" s="2"/>
      <c r="B322" s="2"/>
      <c r="C322" s="1"/>
      <c r="D322" s="12"/>
      <c r="E322" s="1"/>
      <c r="F322" s="1"/>
      <c r="G322" s="1"/>
      <c r="H322" s="4"/>
      <c r="I322" s="17"/>
      <c r="J322" s="17"/>
      <c r="K322" s="1"/>
      <c r="L322" s="1"/>
      <c r="M322" s="1"/>
      <c r="N322" s="1"/>
      <c r="O322" s="1"/>
      <c r="P322" s="1"/>
      <c r="Q322" s="32"/>
      <c r="R322" s="1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</row>
    <row r="323" spans="1:88" ht="29.25" customHeight="1">
      <c r="A323" s="2"/>
      <c r="B323" s="2"/>
      <c r="C323" s="1"/>
      <c r="D323" s="12"/>
      <c r="E323" s="1"/>
      <c r="F323" s="1"/>
      <c r="G323" s="1"/>
      <c r="H323" s="4"/>
      <c r="I323" s="17"/>
      <c r="J323" s="17"/>
      <c r="K323" s="1"/>
      <c r="L323" s="1"/>
      <c r="M323" s="1"/>
      <c r="N323" s="1"/>
      <c r="O323" s="1"/>
      <c r="P323" s="1"/>
      <c r="Q323" s="32"/>
      <c r="R323" s="1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</row>
    <row r="324" spans="1:88" ht="29.25" customHeight="1">
      <c r="A324" s="2"/>
      <c r="B324" s="2"/>
      <c r="C324" s="1"/>
      <c r="D324" s="12"/>
      <c r="E324" s="1"/>
      <c r="F324" s="1"/>
      <c r="G324" s="1"/>
      <c r="H324" s="4"/>
      <c r="I324" s="17"/>
      <c r="J324" s="17"/>
      <c r="K324" s="1"/>
      <c r="L324" s="1"/>
      <c r="M324" s="1"/>
      <c r="N324" s="1"/>
      <c r="O324" s="1"/>
      <c r="P324" s="1"/>
      <c r="Q324" s="32"/>
      <c r="R324" s="1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</row>
    <row r="325" spans="1:88" ht="29.25" customHeight="1">
      <c r="A325" s="2"/>
      <c r="B325" s="2"/>
      <c r="C325" s="1"/>
      <c r="D325" s="12"/>
      <c r="E325" s="1"/>
      <c r="F325" s="1"/>
      <c r="G325" s="1"/>
      <c r="H325" s="4"/>
      <c r="I325" s="17"/>
      <c r="J325" s="17"/>
      <c r="K325" s="1"/>
      <c r="L325" s="1"/>
      <c r="M325" s="1"/>
      <c r="N325" s="1"/>
      <c r="O325" s="1"/>
      <c r="P325" s="1"/>
      <c r="Q325" s="32"/>
      <c r="R325" s="1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</row>
    <row r="326" spans="1:88" ht="29.25" customHeight="1">
      <c r="A326" s="2"/>
      <c r="B326" s="2"/>
      <c r="C326" s="1"/>
      <c r="D326" s="12"/>
      <c r="E326" s="1"/>
      <c r="F326" s="1"/>
      <c r="G326" s="1"/>
      <c r="H326" s="4"/>
      <c r="I326" s="17"/>
      <c r="J326" s="17"/>
      <c r="K326" s="1"/>
      <c r="L326" s="1"/>
      <c r="M326" s="1"/>
      <c r="N326" s="1"/>
      <c r="O326" s="1"/>
      <c r="P326" s="1"/>
      <c r="Q326" s="32"/>
      <c r="R326" s="1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</row>
    <row r="327" spans="1:88" ht="29.25" customHeight="1">
      <c r="A327" s="2"/>
      <c r="B327" s="2"/>
      <c r="C327" s="1"/>
      <c r="D327" s="12"/>
      <c r="E327" s="1"/>
      <c r="F327" s="1"/>
      <c r="G327" s="1"/>
      <c r="H327" s="4"/>
      <c r="I327" s="17"/>
      <c r="J327" s="17"/>
      <c r="K327" s="1"/>
      <c r="L327" s="1"/>
      <c r="M327" s="1"/>
      <c r="N327" s="1"/>
      <c r="O327" s="1"/>
      <c r="P327" s="1"/>
      <c r="Q327" s="32"/>
      <c r="R327" s="1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</row>
    <row r="328" spans="1:88" ht="29.25" customHeight="1">
      <c r="A328" s="2"/>
      <c r="B328" s="2"/>
      <c r="C328" s="1"/>
      <c r="D328" s="12"/>
      <c r="E328" s="1"/>
      <c r="F328" s="1"/>
      <c r="G328" s="1"/>
      <c r="H328" s="4"/>
      <c r="I328" s="17"/>
      <c r="J328" s="17"/>
      <c r="K328" s="1"/>
      <c r="L328" s="1"/>
      <c r="M328" s="1"/>
      <c r="N328" s="1"/>
      <c r="O328" s="1"/>
      <c r="P328" s="1"/>
      <c r="Q328" s="32"/>
      <c r="R328" s="1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</row>
    <row r="329" spans="1:88" ht="29.25" customHeight="1">
      <c r="A329" s="2"/>
      <c r="B329" s="2"/>
      <c r="C329" s="1"/>
      <c r="D329" s="12"/>
      <c r="E329" s="1"/>
      <c r="F329" s="1"/>
      <c r="G329" s="1"/>
      <c r="H329" s="4"/>
      <c r="I329" s="17"/>
      <c r="J329" s="17"/>
      <c r="K329" s="1"/>
      <c r="L329" s="1"/>
      <c r="M329" s="1"/>
      <c r="N329" s="1"/>
      <c r="O329" s="1"/>
      <c r="P329" s="1"/>
      <c r="Q329" s="32"/>
      <c r="R329" s="1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</row>
    <row r="330" spans="1:88" ht="29.25" customHeight="1">
      <c r="A330" s="2"/>
      <c r="B330" s="2"/>
      <c r="C330" s="1"/>
      <c r="D330" s="12"/>
      <c r="E330" s="1"/>
      <c r="F330" s="1"/>
      <c r="G330" s="1"/>
      <c r="H330" s="4"/>
      <c r="I330" s="17"/>
      <c r="J330" s="17"/>
      <c r="K330" s="1"/>
      <c r="L330" s="1"/>
      <c r="M330" s="1"/>
      <c r="N330" s="1"/>
      <c r="O330" s="1"/>
      <c r="P330" s="1"/>
      <c r="Q330" s="32"/>
      <c r="R330" s="1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</row>
    <row r="331" spans="1:88" ht="29.25" customHeight="1">
      <c r="A331" s="2"/>
      <c r="B331" s="2"/>
      <c r="C331" s="1"/>
      <c r="D331" s="12"/>
      <c r="E331" s="1"/>
      <c r="F331" s="1"/>
      <c r="G331" s="1"/>
      <c r="H331" s="4"/>
      <c r="I331" s="17"/>
      <c r="J331" s="17"/>
      <c r="K331" s="1"/>
      <c r="L331" s="1"/>
      <c r="M331" s="1"/>
      <c r="N331" s="1"/>
      <c r="O331" s="1"/>
      <c r="P331" s="1"/>
      <c r="Q331" s="32"/>
      <c r="R331" s="1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</row>
    <row r="332" spans="1:88" ht="29.25" customHeight="1">
      <c r="A332" s="2"/>
      <c r="B332" s="2"/>
      <c r="C332" s="1"/>
      <c r="D332" s="12"/>
      <c r="E332" s="1"/>
      <c r="F332" s="1"/>
      <c r="G332" s="1"/>
      <c r="H332" s="4"/>
      <c r="I332" s="17"/>
      <c r="J332" s="17"/>
      <c r="K332" s="1"/>
      <c r="L332" s="1"/>
      <c r="M332" s="1"/>
      <c r="N332" s="1"/>
      <c r="O332" s="1"/>
      <c r="P332" s="1"/>
      <c r="Q332" s="32"/>
      <c r="R332" s="1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</row>
    <row r="333" spans="1:88" ht="29.25" customHeight="1">
      <c r="A333" s="2"/>
      <c r="B333" s="2"/>
      <c r="C333" s="1"/>
      <c r="D333" s="12"/>
      <c r="E333" s="1"/>
      <c r="F333" s="1"/>
      <c r="G333" s="1"/>
      <c r="H333" s="4"/>
      <c r="I333" s="17"/>
      <c r="J333" s="17"/>
      <c r="K333" s="1"/>
      <c r="L333" s="1"/>
      <c r="M333" s="1"/>
      <c r="N333" s="1"/>
      <c r="O333" s="1"/>
      <c r="P333" s="1"/>
      <c r="Q333" s="32"/>
      <c r="R333" s="1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</row>
    <row r="334" spans="1:88" ht="29.25" customHeight="1">
      <c r="A334" s="2"/>
      <c r="B334" s="2"/>
      <c r="C334" s="1"/>
      <c r="D334" s="12"/>
      <c r="E334" s="1"/>
      <c r="F334" s="1"/>
      <c r="G334" s="1"/>
      <c r="H334" s="4"/>
      <c r="I334" s="17"/>
      <c r="J334" s="17"/>
      <c r="K334" s="1"/>
      <c r="L334" s="1"/>
      <c r="M334" s="1"/>
      <c r="N334" s="1"/>
      <c r="O334" s="1"/>
      <c r="P334" s="1"/>
      <c r="Q334" s="32"/>
      <c r="R334" s="1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</row>
    <row r="335" spans="1:88" ht="29.25" customHeight="1">
      <c r="A335" s="2"/>
      <c r="B335" s="2"/>
      <c r="C335" s="1"/>
      <c r="D335" s="12"/>
      <c r="E335" s="1"/>
      <c r="F335" s="1"/>
      <c r="G335" s="1"/>
      <c r="H335" s="4"/>
      <c r="I335" s="17"/>
      <c r="J335" s="17"/>
      <c r="K335" s="1"/>
      <c r="L335" s="1"/>
      <c r="M335" s="1"/>
      <c r="N335" s="1"/>
      <c r="O335" s="1"/>
      <c r="P335" s="1"/>
      <c r="Q335" s="32"/>
      <c r="R335" s="1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</row>
    <row r="336" spans="1:88" ht="29.25" customHeight="1">
      <c r="A336" s="2"/>
      <c r="B336" s="2"/>
      <c r="C336" s="1"/>
      <c r="D336" s="12"/>
      <c r="E336" s="1"/>
      <c r="F336" s="1"/>
      <c r="G336" s="1"/>
      <c r="H336" s="4"/>
      <c r="I336" s="17"/>
      <c r="J336" s="17"/>
      <c r="K336" s="1"/>
      <c r="L336" s="1"/>
      <c r="M336" s="1"/>
      <c r="N336" s="1"/>
      <c r="O336" s="1"/>
      <c r="P336" s="1"/>
      <c r="Q336" s="32"/>
      <c r="R336" s="1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</row>
    <row r="337" spans="1:88" ht="29.25" customHeight="1">
      <c r="A337" s="2"/>
      <c r="B337" s="2"/>
      <c r="C337" s="1"/>
      <c r="D337" s="12"/>
      <c r="E337" s="1"/>
      <c r="F337" s="1"/>
      <c r="G337" s="1"/>
      <c r="H337" s="4"/>
      <c r="I337" s="17"/>
      <c r="J337" s="17"/>
      <c r="K337" s="1"/>
      <c r="L337" s="1"/>
      <c r="M337" s="1"/>
      <c r="N337" s="1"/>
      <c r="O337" s="1"/>
      <c r="P337" s="1"/>
      <c r="Q337" s="32"/>
      <c r="R337" s="1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</row>
    <row r="338" spans="1:88" ht="29.25" customHeight="1">
      <c r="A338" s="2"/>
      <c r="B338" s="2"/>
      <c r="C338" s="1"/>
      <c r="D338" s="12"/>
      <c r="E338" s="1"/>
      <c r="F338" s="1"/>
      <c r="G338" s="1"/>
      <c r="H338" s="4"/>
      <c r="I338" s="17"/>
      <c r="J338" s="17"/>
      <c r="K338" s="1"/>
      <c r="L338" s="1"/>
      <c r="M338" s="1"/>
      <c r="N338" s="1"/>
      <c r="O338" s="1"/>
      <c r="P338" s="1"/>
      <c r="Q338" s="32"/>
      <c r="R338" s="1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</row>
    <row r="339" spans="1:88" ht="29.25" customHeight="1">
      <c r="A339" s="2"/>
      <c r="B339" s="2"/>
      <c r="C339" s="1"/>
      <c r="D339" s="12"/>
      <c r="E339" s="1"/>
      <c r="F339" s="1"/>
      <c r="G339" s="1"/>
      <c r="H339" s="4"/>
      <c r="I339" s="17"/>
      <c r="J339" s="17"/>
      <c r="K339" s="1"/>
      <c r="L339" s="1"/>
      <c r="M339" s="1"/>
      <c r="N339" s="1"/>
      <c r="O339" s="1"/>
      <c r="P339" s="1"/>
      <c r="Q339" s="32"/>
      <c r="R339" s="1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</row>
    <row r="340" spans="1:88" ht="29.25" customHeight="1">
      <c r="A340" s="2"/>
      <c r="B340" s="2"/>
      <c r="C340" s="1"/>
      <c r="D340" s="12"/>
      <c r="E340" s="1"/>
      <c r="F340" s="1"/>
      <c r="G340" s="1"/>
      <c r="H340" s="4"/>
      <c r="I340" s="17"/>
      <c r="J340" s="17"/>
      <c r="K340" s="1"/>
      <c r="L340" s="1"/>
      <c r="M340" s="1"/>
      <c r="N340" s="1"/>
      <c r="O340" s="1"/>
      <c r="P340" s="1"/>
      <c r="Q340" s="32"/>
      <c r="R340" s="1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</row>
    <row r="341" spans="1:88" ht="29.25" customHeight="1">
      <c r="A341" s="2"/>
      <c r="B341" s="2"/>
      <c r="C341" s="1"/>
      <c r="D341" s="12"/>
      <c r="E341" s="1"/>
      <c r="F341" s="1"/>
      <c r="G341" s="1"/>
      <c r="H341" s="4"/>
      <c r="I341" s="17"/>
      <c r="J341" s="17"/>
      <c r="K341" s="1"/>
      <c r="L341" s="1"/>
      <c r="M341" s="1"/>
      <c r="N341" s="1"/>
      <c r="O341" s="1"/>
      <c r="P341" s="1"/>
      <c r="Q341" s="32"/>
      <c r="R341" s="1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</row>
    <row r="342" spans="1:88" ht="29.25" customHeight="1">
      <c r="A342" s="2"/>
      <c r="B342" s="2"/>
      <c r="C342" s="1"/>
      <c r="D342" s="12"/>
      <c r="E342" s="1"/>
      <c r="F342" s="1"/>
      <c r="G342" s="1"/>
      <c r="H342" s="4"/>
      <c r="I342" s="17"/>
      <c r="J342" s="17"/>
      <c r="K342" s="1"/>
      <c r="L342" s="1"/>
      <c r="M342" s="1"/>
      <c r="N342" s="1"/>
      <c r="O342" s="1"/>
      <c r="P342" s="1"/>
      <c r="Q342" s="32"/>
      <c r="R342" s="1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</row>
    <row r="343" spans="1:88" ht="29.25" customHeight="1">
      <c r="A343" s="2"/>
      <c r="B343" s="2"/>
      <c r="C343" s="1"/>
      <c r="D343" s="12"/>
      <c r="E343" s="1"/>
      <c r="F343" s="1"/>
      <c r="G343" s="1"/>
      <c r="H343" s="4"/>
      <c r="I343" s="17"/>
      <c r="J343" s="17"/>
      <c r="K343" s="1"/>
      <c r="L343" s="1"/>
      <c r="M343" s="1"/>
      <c r="N343" s="1"/>
      <c r="O343" s="1"/>
      <c r="P343" s="1"/>
      <c r="Q343" s="32"/>
      <c r="R343" s="1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</row>
    <row r="344" spans="1:88" ht="29.25" customHeight="1">
      <c r="A344" s="2"/>
      <c r="B344" s="2"/>
      <c r="C344" s="1"/>
      <c r="D344" s="12"/>
      <c r="E344" s="1"/>
      <c r="F344" s="1"/>
      <c r="G344" s="1"/>
      <c r="H344" s="4"/>
      <c r="I344" s="17"/>
      <c r="J344" s="17"/>
      <c r="K344" s="1"/>
      <c r="L344" s="1"/>
      <c r="M344" s="1"/>
      <c r="N344" s="1"/>
      <c r="O344" s="1"/>
      <c r="P344" s="1"/>
      <c r="Q344" s="32"/>
      <c r="R344" s="1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</row>
    <row r="345" spans="1:88" ht="29.25" customHeight="1">
      <c r="A345" s="2"/>
      <c r="B345" s="2"/>
      <c r="C345" s="1"/>
      <c r="D345" s="12"/>
      <c r="E345" s="1"/>
      <c r="F345" s="1"/>
      <c r="G345" s="1"/>
      <c r="H345" s="4"/>
      <c r="I345" s="17"/>
      <c r="J345" s="17"/>
      <c r="K345" s="1"/>
      <c r="L345" s="1"/>
      <c r="M345" s="1"/>
      <c r="N345" s="1"/>
      <c r="O345" s="1"/>
      <c r="P345" s="1"/>
      <c r="Q345" s="32"/>
      <c r="R345" s="1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</row>
    <row r="346" spans="1:88" ht="29.25" customHeight="1">
      <c r="A346" s="2"/>
      <c r="B346" s="2"/>
      <c r="C346" s="1"/>
      <c r="D346" s="12"/>
      <c r="E346" s="1"/>
      <c r="F346" s="1"/>
      <c r="G346" s="1"/>
      <c r="H346" s="4"/>
      <c r="I346" s="17"/>
      <c r="J346" s="17"/>
      <c r="K346" s="1"/>
      <c r="L346" s="1"/>
      <c r="M346" s="1"/>
      <c r="N346" s="1"/>
      <c r="O346" s="1"/>
      <c r="P346" s="1"/>
      <c r="Q346" s="32"/>
      <c r="R346" s="1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</row>
    <row r="347" spans="1:88" ht="29.25" customHeight="1">
      <c r="A347" s="2"/>
      <c r="B347" s="2"/>
      <c r="C347" s="1"/>
      <c r="D347" s="12"/>
      <c r="E347" s="1"/>
      <c r="F347" s="1"/>
      <c r="G347" s="1"/>
      <c r="H347" s="4"/>
      <c r="I347" s="17"/>
      <c r="J347" s="17"/>
      <c r="K347" s="1"/>
      <c r="L347" s="1"/>
      <c r="M347" s="1"/>
      <c r="N347" s="1"/>
      <c r="O347" s="1"/>
      <c r="P347" s="1"/>
      <c r="Q347" s="32"/>
      <c r="R347" s="1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</row>
    <row r="348" spans="1:88" ht="29.25" customHeight="1">
      <c r="A348" s="2"/>
      <c r="B348" s="2"/>
      <c r="C348" s="1"/>
      <c r="D348" s="12"/>
      <c r="E348" s="1"/>
      <c r="F348" s="1"/>
      <c r="G348" s="1"/>
      <c r="H348" s="4"/>
      <c r="I348" s="17"/>
      <c r="J348" s="17"/>
      <c r="K348" s="1"/>
      <c r="L348" s="1"/>
      <c r="M348" s="1"/>
      <c r="N348" s="1"/>
      <c r="O348" s="1"/>
      <c r="P348" s="1"/>
      <c r="Q348" s="32"/>
      <c r="R348" s="1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</row>
    <row r="349" spans="1:88" ht="29.25" customHeight="1">
      <c r="A349" s="2"/>
      <c r="B349" s="2"/>
      <c r="C349" s="1"/>
      <c r="D349" s="12"/>
      <c r="E349" s="1"/>
      <c r="F349" s="1"/>
      <c r="G349" s="1"/>
      <c r="H349" s="4"/>
      <c r="I349" s="17"/>
      <c r="J349" s="17"/>
      <c r="K349" s="1"/>
      <c r="L349" s="1"/>
      <c r="M349" s="1"/>
      <c r="N349" s="1"/>
      <c r="O349" s="1"/>
      <c r="P349" s="1"/>
      <c r="Q349" s="32"/>
      <c r="R349" s="1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</row>
    <row r="350" spans="1:88" ht="29.25" customHeight="1">
      <c r="A350" s="2"/>
      <c r="B350" s="2"/>
      <c r="C350" s="1"/>
      <c r="D350" s="12"/>
      <c r="E350" s="1"/>
      <c r="F350" s="1"/>
      <c r="G350" s="1"/>
      <c r="H350" s="4"/>
      <c r="I350" s="17"/>
      <c r="J350" s="17"/>
      <c r="K350" s="1"/>
      <c r="L350" s="1"/>
      <c r="M350" s="1"/>
      <c r="N350" s="1"/>
      <c r="O350" s="1"/>
      <c r="P350" s="1"/>
      <c r="Q350" s="32"/>
      <c r="R350" s="1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</row>
    <row r="351" spans="1:88" ht="29.25" customHeight="1">
      <c r="A351" s="2"/>
      <c r="B351" s="2"/>
      <c r="C351" s="1"/>
      <c r="D351" s="12"/>
      <c r="E351" s="1"/>
      <c r="F351" s="1"/>
      <c r="G351" s="1"/>
      <c r="H351" s="4"/>
      <c r="I351" s="17"/>
      <c r="J351" s="17"/>
      <c r="K351" s="1"/>
      <c r="L351" s="1"/>
      <c r="M351" s="1"/>
      <c r="N351" s="1"/>
      <c r="O351" s="1"/>
      <c r="P351" s="1"/>
      <c r="Q351" s="32"/>
      <c r="R351" s="1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</row>
    <row r="352" spans="1:88" ht="29.25" customHeight="1">
      <c r="A352" s="2"/>
      <c r="B352" s="2"/>
      <c r="C352" s="1"/>
      <c r="D352" s="12"/>
      <c r="E352" s="1"/>
      <c r="F352" s="1"/>
      <c r="G352" s="1"/>
      <c r="H352" s="4"/>
      <c r="I352" s="17"/>
      <c r="J352" s="17"/>
      <c r="K352" s="1"/>
      <c r="L352" s="1"/>
      <c r="M352" s="1"/>
      <c r="N352" s="1"/>
      <c r="O352" s="1"/>
      <c r="P352" s="1"/>
      <c r="Q352" s="32"/>
      <c r="R352" s="1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</row>
    <row r="353" spans="1:88" ht="29.25" customHeight="1">
      <c r="A353" s="2"/>
      <c r="B353" s="2"/>
      <c r="C353" s="1"/>
      <c r="D353" s="12"/>
      <c r="E353" s="1"/>
      <c r="F353" s="1"/>
      <c r="G353" s="1"/>
      <c r="H353" s="4"/>
      <c r="I353" s="17"/>
      <c r="J353" s="17"/>
      <c r="K353" s="1"/>
      <c r="L353" s="1"/>
      <c r="M353" s="1"/>
      <c r="N353" s="1"/>
      <c r="O353" s="1"/>
      <c r="P353" s="1"/>
      <c r="Q353" s="32"/>
      <c r="R353" s="1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</row>
    <row r="354" spans="1:88" ht="29.25" customHeight="1">
      <c r="A354" s="2"/>
      <c r="B354" s="2"/>
      <c r="C354" s="1"/>
      <c r="D354" s="12"/>
      <c r="E354" s="1"/>
      <c r="F354" s="1"/>
      <c r="G354" s="1"/>
      <c r="H354" s="4"/>
      <c r="I354" s="17"/>
      <c r="J354" s="17"/>
      <c r="K354" s="1"/>
      <c r="L354" s="1"/>
      <c r="M354" s="1"/>
      <c r="N354" s="1"/>
      <c r="O354" s="1"/>
      <c r="P354" s="1"/>
      <c r="Q354" s="32"/>
      <c r="R354" s="1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</row>
    <row r="355" spans="1:88" ht="29.25" customHeight="1">
      <c r="A355" s="2"/>
      <c r="B355" s="2"/>
      <c r="C355" s="1"/>
      <c r="D355" s="12"/>
      <c r="E355" s="1"/>
      <c r="F355" s="1"/>
      <c r="G355" s="1"/>
      <c r="H355" s="4"/>
      <c r="I355" s="17"/>
      <c r="J355" s="17"/>
      <c r="K355" s="1"/>
      <c r="L355" s="1"/>
      <c r="M355" s="1"/>
      <c r="N355" s="1"/>
      <c r="O355" s="1"/>
      <c r="P355" s="1"/>
      <c r="Q355" s="32"/>
      <c r="R355" s="1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</row>
    <row r="356" spans="1:88" ht="29.25" customHeight="1">
      <c r="A356" s="2"/>
      <c r="B356" s="2"/>
      <c r="C356" s="1"/>
      <c r="D356" s="12"/>
      <c r="E356" s="1"/>
      <c r="F356" s="1"/>
      <c r="G356" s="1"/>
      <c r="H356" s="4"/>
      <c r="I356" s="17"/>
      <c r="J356" s="17"/>
      <c r="K356" s="1"/>
      <c r="L356" s="1"/>
      <c r="M356" s="1"/>
      <c r="N356" s="1"/>
      <c r="O356" s="1"/>
      <c r="P356" s="1"/>
      <c r="Q356" s="32"/>
      <c r="R356" s="1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</row>
    <row r="357" spans="1:88" ht="29.25" customHeight="1">
      <c r="A357" s="2"/>
      <c r="B357" s="2"/>
      <c r="C357" s="1"/>
      <c r="D357" s="12"/>
      <c r="E357" s="1"/>
      <c r="F357" s="1"/>
      <c r="G357" s="1"/>
      <c r="H357" s="4"/>
      <c r="I357" s="17"/>
      <c r="J357" s="17"/>
      <c r="K357" s="1"/>
      <c r="L357" s="1"/>
      <c r="M357" s="1"/>
      <c r="N357" s="1"/>
      <c r="O357" s="1"/>
      <c r="P357" s="1"/>
      <c r="Q357" s="32"/>
      <c r="R357" s="1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</row>
    <row r="358" spans="1:88" ht="29.25" customHeight="1">
      <c r="A358" s="2"/>
      <c r="B358" s="2"/>
      <c r="C358" s="1"/>
      <c r="D358" s="12"/>
      <c r="E358" s="1"/>
      <c r="F358" s="1"/>
      <c r="G358" s="1"/>
      <c r="H358" s="4"/>
      <c r="I358" s="17"/>
      <c r="J358" s="17"/>
      <c r="K358" s="1"/>
      <c r="L358" s="1"/>
      <c r="M358" s="1"/>
      <c r="N358" s="1"/>
      <c r="O358" s="1"/>
      <c r="P358" s="1"/>
      <c r="Q358" s="32"/>
      <c r="R358" s="1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</row>
    <row r="359" spans="1:88" ht="29.25" customHeight="1">
      <c r="A359" s="2"/>
      <c r="B359" s="2"/>
      <c r="C359" s="1"/>
      <c r="D359" s="12"/>
      <c r="E359" s="1"/>
      <c r="F359" s="1"/>
      <c r="G359" s="1"/>
      <c r="H359" s="4"/>
      <c r="I359" s="17"/>
      <c r="J359" s="17"/>
      <c r="K359" s="1"/>
      <c r="L359" s="1"/>
      <c r="M359" s="1"/>
      <c r="N359" s="1"/>
      <c r="O359" s="1"/>
      <c r="P359" s="1"/>
      <c r="Q359" s="32"/>
      <c r="R359" s="1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</row>
    <row r="360" spans="1:88" ht="29.25" customHeight="1">
      <c r="A360" s="2"/>
      <c r="B360" s="2"/>
      <c r="C360" s="1"/>
      <c r="D360" s="12"/>
      <c r="E360" s="1"/>
      <c r="F360" s="1"/>
      <c r="G360" s="1"/>
      <c r="H360" s="4"/>
      <c r="I360" s="17"/>
      <c r="J360" s="17"/>
      <c r="K360" s="1"/>
      <c r="L360" s="1"/>
      <c r="M360" s="1"/>
      <c r="N360" s="1"/>
      <c r="O360" s="1"/>
      <c r="P360" s="1"/>
      <c r="Q360" s="32"/>
      <c r="R360" s="1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</row>
    <row r="361" spans="1:88" ht="29.25" customHeight="1">
      <c r="A361" s="2"/>
      <c r="B361" s="2"/>
      <c r="C361" s="1"/>
      <c r="D361" s="12"/>
      <c r="E361" s="1"/>
      <c r="F361" s="1"/>
      <c r="G361" s="1"/>
      <c r="H361" s="4"/>
      <c r="I361" s="17"/>
      <c r="J361" s="17"/>
      <c r="K361" s="1"/>
      <c r="L361" s="1"/>
      <c r="M361" s="1"/>
      <c r="N361" s="1"/>
      <c r="O361" s="1"/>
      <c r="P361" s="1"/>
      <c r="Q361" s="32"/>
      <c r="R361" s="1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</row>
    <row r="362" spans="1:88" ht="29.25" customHeight="1">
      <c r="A362" s="2"/>
      <c r="B362" s="2"/>
      <c r="C362" s="1"/>
      <c r="D362" s="12"/>
      <c r="E362" s="1"/>
      <c r="F362" s="1"/>
      <c r="G362" s="1"/>
      <c r="H362" s="4"/>
      <c r="I362" s="17"/>
      <c r="J362" s="17"/>
      <c r="K362" s="1"/>
      <c r="L362" s="1"/>
      <c r="M362" s="1"/>
      <c r="N362" s="1"/>
      <c r="O362" s="1"/>
      <c r="P362" s="1"/>
      <c r="Q362" s="32"/>
      <c r="R362" s="1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</row>
    <row r="363" spans="1:88" ht="29.25" customHeight="1">
      <c r="A363" s="2"/>
      <c r="B363" s="2"/>
      <c r="C363" s="1"/>
      <c r="D363" s="12"/>
      <c r="E363" s="1"/>
      <c r="F363" s="1"/>
      <c r="G363" s="1"/>
      <c r="H363" s="4"/>
      <c r="I363" s="17"/>
      <c r="J363" s="17"/>
      <c r="K363" s="1"/>
      <c r="L363" s="1"/>
      <c r="M363" s="1"/>
      <c r="N363" s="1"/>
      <c r="O363" s="1"/>
      <c r="P363" s="1"/>
      <c r="Q363" s="32"/>
      <c r="R363" s="1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</row>
    <row r="364" spans="1:88" ht="29.25" customHeight="1">
      <c r="A364" s="2"/>
      <c r="B364" s="2"/>
      <c r="C364" s="1"/>
      <c r="D364" s="12"/>
      <c r="E364" s="1"/>
      <c r="F364" s="1"/>
      <c r="G364" s="1"/>
      <c r="H364" s="4"/>
      <c r="I364" s="17"/>
      <c r="J364" s="17"/>
      <c r="K364" s="1"/>
      <c r="L364" s="1"/>
      <c r="M364" s="1"/>
      <c r="N364" s="1"/>
      <c r="O364" s="1"/>
      <c r="P364" s="1"/>
      <c r="Q364" s="32"/>
      <c r="R364" s="1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</row>
    <row r="365" spans="1:88" ht="29.25" customHeight="1">
      <c r="A365" s="2"/>
      <c r="B365" s="2"/>
      <c r="C365" s="1"/>
      <c r="D365" s="12"/>
      <c r="E365" s="1"/>
      <c r="F365" s="1"/>
      <c r="G365" s="1"/>
      <c r="H365" s="4"/>
      <c r="I365" s="17"/>
      <c r="J365" s="17"/>
      <c r="K365" s="1"/>
      <c r="L365" s="1"/>
      <c r="M365" s="1"/>
      <c r="N365" s="1"/>
      <c r="O365" s="1"/>
      <c r="P365" s="1"/>
      <c r="Q365" s="32"/>
      <c r="R365" s="1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</row>
    <row r="366" spans="1:88" ht="29.25" customHeight="1">
      <c r="A366" s="2"/>
      <c r="B366" s="2"/>
      <c r="C366" s="1"/>
      <c r="D366" s="12"/>
      <c r="E366" s="1"/>
      <c r="F366" s="1"/>
      <c r="G366" s="1"/>
      <c r="H366" s="4"/>
      <c r="I366" s="17"/>
      <c r="J366" s="17"/>
      <c r="K366" s="1"/>
      <c r="L366" s="1"/>
      <c r="M366" s="1"/>
      <c r="N366" s="1"/>
      <c r="O366" s="1"/>
      <c r="P366" s="1"/>
      <c r="Q366" s="32"/>
      <c r="R366" s="1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</row>
    <row r="367" spans="1:88" ht="29.25" customHeight="1">
      <c r="A367" s="2"/>
      <c r="B367" s="2"/>
      <c r="C367" s="1"/>
      <c r="D367" s="12"/>
      <c r="E367" s="1"/>
      <c r="F367" s="1"/>
      <c r="G367" s="1"/>
      <c r="H367" s="4"/>
      <c r="I367" s="17"/>
      <c r="J367" s="17"/>
      <c r="K367" s="1"/>
      <c r="L367" s="1"/>
      <c r="M367" s="1"/>
      <c r="N367" s="1"/>
      <c r="O367" s="1"/>
      <c r="P367" s="1"/>
      <c r="Q367" s="32"/>
      <c r="R367" s="1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</row>
    <row r="368" spans="1:88" ht="29.25" customHeight="1">
      <c r="A368" s="2"/>
      <c r="B368" s="2"/>
      <c r="C368" s="1"/>
      <c r="D368" s="12"/>
      <c r="E368" s="1"/>
      <c r="F368" s="1"/>
      <c r="G368" s="1"/>
      <c r="H368" s="4"/>
      <c r="I368" s="17"/>
      <c r="J368" s="17"/>
      <c r="K368" s="1"/>
      <c r="L368" s="1"/>
      <c r="M368" s="1"/>
      <c r="N368" s="1"/>
      <c r="O368" s="1"/>
      <c r="P368" s="1"/>
      <c r="Q368" s="32"/>
      <c r="R368" s="1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</row>
    <row r="369" spans="1:88" ht="29.25" customHeight="1">
      <c r="A369" s="2"/>
      <c r="B369" s="2"/>
      <c r="C369" s="1"/>
      <c r="D369" s="12"/>
      <c r="E369" s="1"/>
      <c r="F369" s="1"/>
      <c r="G369" s="1"/>
      <c r="H369" s="4"/>
      <c r="I369" s="17"/>
      <c r="J369" s="17"/>
      <c r="K369" s="1"/>
      <c r="L369" s="1"/>
      <c r="M369" s="1"/>
      <c r="N369" s="1"/>
      <c r="O369" s="1"/>
      <c r="P369" s="1"/>
      <c r="Q369" s="32"/>
      <c r="R369" s="1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</row>
    <row r="370" spans="1:88" ht="29.25" customHeight="1">
      <c r="A370" s="2"/>
      <c r="B370" s="2"/>
      <c r="C370" s="1"/>
      <c r="D370" s="12"/>
      <c r="E370" s="1"/>
      <c r="F370" s="1"/>
      <c r="G370" s="1"/>
      <c r="H370" s="4"/>
      <c r="I370" s="17"/>
      <c r="J370" s="17"/>
      <c r="K370" s="1"/>
      <c r="L370" s="1"/>
      <c r="M370" s="1"/>
      <c r="N370" s="1"/>
      <c r="O370" s="1"/>
      <c r="P370" s="1"/>
      <c r="Q370" s="32"/>
      <c r="R370" s="1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</row>
    <row r="371" spans="1:88" ht="29.25" customHeight="1">
      <c r="A371" s="2"/>
      <c r="B371" s="2"/>
      <c r="C371" s="1"/>
      <c r="D371" s="12"/>
      <c r="E371" s="1"/>
      <c r="F371" s="1"/>
      <c r="G371" s="1"/>
      <c r="H371" s="4"/>
      <c r="I371" s="17"/>
      <c r="J371" s="17"/>
      <c r="K371" s="1"/>
      <c r="L371" s="1"/>
      <c r="M371" s="1"/>
      <c r="N371" s="1"/>
      <c r="O371" s="1"/>
      <c r="P371" s="1"/>
      <c r="Q371" s="32"/>
      <c r="R371" s="1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</row>
    <row r="372" spans="1:88" ht="29.25" customHeight="1">
      <c r="A372" s="2"/>
      <c r="B372" s="2"/>
      <c r="C372" s="1"/>
      <c r="D372" s="12"/>
      <c r="E372" s="1"/>
      <c r="F372" s="1"/>
      <c r="G372" s="1"/>
      <c r="H372" s="4"/>
      <c r="I372" s="17"/>
      <c r="J372" s="17"/>
      <c r="K372" s="1"/>
      <c r="L372" s="1"/>
      <c r="M372" s="1"/>
      <c r="N372" s="1"/>
      <c r="O372" s="1"/>
      <c r="P372" s="1"/>
      <c r="Q372" s="32"/>
      <c r="R372" s="1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</row>
    <row r="373" spans="1:88" ht="29.25" customHeight="1">
      <c r="A373" s="2"/>
      <c r="B373" s="2"/>
      <c r="C373" s="1"/>
      <c r="D373" s="12"/>
      <c r="E373" s="1"/>
      <c r="F373" s="1"/>
      <c r="G373" s="1"/>
      <c r="H373" s="4"/>
      <c r="I373" s="17"/>
      <c r="J373" s="17"/>
      <c r="K373" s="1"/>
      <c r="L373" s="1"/>
      <c r="M373" s="1"/>
      <c r="N373" s="1"/>
      <c r="O373" s="1"/>
      <c r="P373" s="1"/>
      <c r="Q373" s="32"/>
      <c r="R373" s="1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</row>
    <row r="374" spans="1:88" ht="29.25" customHeight="1">
      <c r="A374" s="2"/>
      <c r="B374" s="2"/>
      <c r="C374" s="1"/>
      <c r="D374" s="12"/>
      <c r="E374" s="1"/>
      <c r="F374" s="1"/>
      <c r="G374" s="1"/>
      <c r="H374" s="4"/>
      <c r="I374" s="17"/>
      <c r="J374" s="17"/>
      <c r="K374" s="1"/>
      <c r="L374" s="1"/>
      <c r="M374" s="1"/>
      <c r="N374" s="1"/>
      <c r="O374" s="1"/>
      <c r="P374" s="1"/>
      <c r="Q374" s="32"/>
      <c r="R374" s="1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</row>
    <row r="375" spans="1:88" ht="29.25" customHeight="1">
      <c r="A375" s="2"/>
      <c r="B375" s="2"/>
      <c r="C375" s="1"/>
      <c r="D375" s="12"/>
      <c r="E375" s="1"/>
      <c r="F375" s="1"/>
      <c r="G375" s="1"/>
      <c r="H375" s="4"/>
      <c r="I375" s="17"/>
      <c r="J375" s="17"/>
      <c r="K375" s="1"/>
      <c r="L375" s="1"/>
      <c r="M375" s="1"/>
      <c r="N375" s="1"/>
      <c r="O375" s="1"/>
      <c r="P375" s="1"/>
      <c r="Q375" s="32"/>
      <c r="R375" s="1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</row>
    <row r="376" spans="1:88" ht="29.25" customHeight="1">
      <c r="A376" s="2"/>
      <c r="B376" s="2"/>
      <c r="C376" s="1"/>
      <c r="D376" s="12"/>
      <c r="E376" s="1"/>
      <c r="F376" s="1"/>
      <c r="G376" s="1"/>
      <c r="H376" s="4"/>
      <c r="I376" s="17"/>
      <c r="J376" s="17"/>
      <c r="K376" s="1"/>
      <c r="L376" s="1"/>
      <c r="M376" s="1"/>
      <c r="N376" s="1"/>
      <c r="O376" s="1"/>
      <c r="P376" s="1"/>
      <c r="Q376" s="32"/>
      <c r="R376" s="1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</row>
    <row r="377" spans="1:88" ht="29.25" customHeight="1">
      <c r="A377" s="2"/>
      <c r="B377" s="2"/>
      <c r="C377" s="1"/>
      <c r="D377" s="12"/>
      <c r="E377" s="1"/>
      <c r="F377" s="1"/>
      <c r="G377" s="1"/>
      <c r="H377" s="4"/>
      <c r="I377" s="17"/>
      <c r="J377" s="17"/>
      <c r="K377" s="1"/>
      <c r="L377" s="1"/>
      <c r="M377" s="1"/>
      <c r="N377" s="1"/>
      <c r="O377" s="1"/>
      <c r="P377" s="1"/>
      <c r="Q377" s="32"/>
      <c r="R377" s="1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</row>
    <row r="378" spans="1:88" ht="29.25" customHeight="1">
      <c r="A378" s="2"/>
      <c r="B378" s="2"/>
      <c r="C378" s="1"/>
      <c r="D378" s="12"/>
      <c r="E378" s="1"/>
      <c r="F378" s="1"/>
      <c r="G378" s="1"/>
      <c r="H378" s="4"/>
      <c r="I378" s="17"/>
      <c r="J378" s="17"/>
      <c r="K378" s="1"/>
      <c r="L378" s="1"/>
      <c r="M378" s="1"/>
      <c r="N378" s="1"/>
      <c r="O378" s="1"/>
      <c r="P378" s="1"/>
      <c r="Q378" s="32"/>
      <c r="R378" s="1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</row>
    <row r="379" spans="1:88" ht="29.25" customHeight="1">
      <c r="A379" s="2"/>
      <c r="B379" s="2"/>
      <c r="C379" s="1"/>
      <c r="D379" s="12"/>
      <c r="E379" s="1"/>
      <c r="F379" s="1"/>
      <c r="G379" s="1"/>
      <c r="H379" s="4"/>
      <c r="I379" s="17"/>
      <c r="J379" s="17"/>
      <c r="K379" s="1"/>
      <c r="L379" s="1"/>
      <c r="M379" s="1"/>
      <c r="N379" s="1"/>
      <c r="O379" s="1"/>
      <c r="P379" s="1"/>
      <c r="Q379" s="32"/>
      <c r="R379" s="1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</row>
    <row r="380" spans="1:88" ht="29.25" customHeight="1">
      <c r="A380" s="2"/>
      <c r="B380" s="2"/>
      <c r="C380" s="1"/>
      <c r="D380" s="12"/>
      <c r="E380" s="1"/>
      <c r="F380" s="1"/>
      <c r="G380" s="1"/>
      <c r="H380" s="4"/>
      <c r="I380" s="17"/>
      <c r="J380" s="17"/>
      <c r="K380" s="1"/>
      <c r="L380" s="1"/>
      <c r="M380" s="1"/>
      <c r="N380" s="1"/>
      <c r="O380" s="1"/>
      <c r="P380" s="1"/>
      <c r="Q380" s="32"/>
      <c r="R380" s="1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</row>
    <row r="381" spans="1:88" ht="29.25" customHeight="1">
      <c r="A381" s="2"/>
      <c r="B381" s="2"/>
      <c r="C381" s="1"/>
      <c r="D381" s="12"/>
      <c r="E381" s="1"/>
      <c r="F381" s="1"/>
      <c r="G381" s="1"/>
      <c r="H381" s="4"/>
      <c r="I381" s="17"/>
      <c r="J381" s="17"/>
      <c r="K381" s="1"/>
      <c r="L381" s="1"/>
      <c r="M381" s="1"/>
      <c r="N381" s="1"/>
      <c r="O381" s="1"/>
      <c r="P381" s="1"/>
      <c r="Q381" s="32"/>
      <c r="R381" s="1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</row>
    <row r="382" spans="1:88" ht="29.25" customHeight="1">
      <c r="A382" s="2"/>
      <c r="B382" s="2"/>
      <c r="C382" s="1"/>
      <c r="D382" s="12"/>
      <c r="E382" s="1"/>
      <c r="F382" s="1"/>
      <c r="G382" s="1"/>
      <c r="H382" s="4"/>
      <c r="I382" s="17"/>
      <c r="J382" s="17"/>
      <c r="K382" s="1"/>
      <c r="L382" s="1"/>
      <c r="M382" s="1"/>
      <c r="N382" s="1"/>
      <c r="O382" s="1"/>
      <c r="P382" s="1"/>
      <c r="Q382" s="32"/>
      <c r="R382" s="1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</row>
    <row r="383" spans="1:88" ht="29.25" customHeight="1">
      <c r="A383" s="2"/>
      <c r="B383" s="2"/>
      <c r="C383" s="1"/>
      <c r="D383" s="12"/>
      <c r="E383" s="1"/>
      <c r="F383" s="1"/>
      <c r="G383" s="1"/>
      <c r="H383" s="4"/>
      <c r="I383" s="17"/>
      <c r="J383" s="17"/>
      <c r="K383" s="1"/>
      <c r="L383" s="1"/>
      <c r="M383" s="1"/>
      <c r="N383" s="1"/>
      <c r="O383" s="1"/>
      <c r="P383" s="1"/>
      <c r="Q383" s="32"/>
      <c r="R383" s="1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</row>
    <row r="384" spans="1:88" ht="29.25" customHeight="1">
      <c r="A384" s="2"/>
      <c r="B384" s="2"/>
      <c r="C384" s="1"/>
      <c r="D384" s="12"/>
      <c r="E384" s="1"/>
      <c r="F384" s="1"/>
      <c r="G384" s="1"/>
      <c r="H384" s="4"/>
      <c r="I384" s="17"/>
      <c r="J384" s="17"/>
      <c r="K384" s="1"/>
      <c r="L384" s="1"/>
      <c r="M384" s="1"/>
      <c r="N384" s="1"/>
      <c r="O384" s="1"/>
      <c r="P384" s="1"/>
      <c r="Q384" s="32"/>
      <c r="R384" s="1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</row>
    <row r="385" spans="1:88" ht="29.25" customHeight="1">
      <c r="A385" s="2"/>
      <c r="B385" s="2"/>
      <c r="C385" s="1"/>
      <c r="D385" s="12"/>
      <c r="E385" s="1"/>
      <c r="F385" s="1"/>
      <c r="G385" s="1"/>
      <c r="H385" s="4"/>
      <c r="I385" s="17"/>
      <c r="J385" s="17"/>
      <c r="K385" s="1"/>
      <c r="L385" s="1"/>
      <c r="M385" s="1"/>
      <c r="N385" s="1"/>
      <c r="O385" s="1"/>
      <c r="P385" s="1"/>
      <c r="Q385" s="32"/>
      <c r="R385" s="1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</row>
    <row r="386" spans="1:88" ht="29.25" customHeight="1">
      <c r="A386" s="2"/>
      <c r="B386" s="2"/>
      <c r="C386" s="1"/>
      <c r="D386" s="12"/>
      <c r="E386" s="1"/>
      <c r="F386" s="1"/>
      <c r="G386" s="1"/>
      <c r="H386" s="4"/>
      <c r="I386" s="17"/>
      <c r="J386" s="17"/>
      <c r="K386" s="1"/>
      <c r="L386" s="1"/>
      <c r="M386" s="1"/>
      <c r="N386" s="1"/>
      <c r="O386" s="1"/>
      <c r="P386" s="1"/>
      <c r="Q386" s="32"/>
      <c r="R386" s="1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</row>
    <row r="387" spans="1:88" ht="29.25" customHeight="1">
      <c r="A387" s="2"/>
      <c r="B387" s="2"/>
      <c r="C387" s="1"/>
      <c r="D387" s="12"/>
      <c r="E387" s="1"/>
      <c r="F387" s="1"/>
      <c r="G387" s="1"/>
      <c r="H387" s="4"/>
      <c r="I387" s="17"/>
      <c r="J387" s="17"/>
      <c r="K387" s="1"/>
      <c r="L387" s="1"/>
      <c r="M387" s="1"/>
      <c r="N387" s="1"/>
      <c r="O387" s="1"/>
      <c r="P387" s="1"/>
      <c r="Q387" s="32"/>
      <c r="R387" s="1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</row>
    <row r="388" spans="1:88" ht="29.25" customHeight="1">
      <c r="A388" s="2"/>
      <c r="B388" s="2"/>
      <c r="C388" s="1"/>
      <c r="D388" s="12"/>
      <c r="E388" s="1"/>
      <c r="F388" s="1"/>
      <c r="G388" s="1"/>
      <c r="H388" s="4"/>
      <c r="I388" s="17"/>
      <c r="J388" s="17"/>
      <c r="K388" s="1"/>
      <c r="L388" s="1"/>
      <c r="M388" s="1"/>
      <c r="N388" s="1"/>
      <c r="O388" s="1"/>
      <c r="P388" s="1"/>
      <c r="Q388" s="32"/>
      <c r="R388" s="1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</row>
    <row r="389" spans="1:88" ht="29.25" customHeight="1">
      <c r="A389" s="2"/>
      <c r="B389" s="2"/>
      <c r="C389" s="1"/>
      <c r="D389" s="12"/>
      <c r="E389" s="1"/>
      <c r="F389" s="1"/>
      <c r="G389" s="1"/>
      <c r="H389" s="4"/>
      <c r="I389" s="17"/>
      <c r="J389" s="17"/>
      <c r="K389" s="1"/>
      <c r="L389" s="1"/>
      <c r="M389" s="1"/>
      <c r="N389" s="1"/>
      <c r="O389" s="1"/>
      <c r="P389" s="1"/>
      <c r="Q389" s="32"/>
      <c r="R389" s="1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</row>
    <row r="390" spans="1:88" ht="29.25" customHeight="1">
      <c r="A390" s="2"/>
      <c r="B390" s="2"/>
      <c r="C390" s="1"/>
      <c r="D390" s="12"/>
      <c r="E390" s="1"/>
      <c r="F390" s="1"/>
      <c r="G390" s="1"/>
      <c r="H390" s="4"/>
      <c r="I390" s="17"/>
      <c r="J390" s="17"/>
      <c r="K390" s="1"/>
      <c r="L390" s="1"/>
      <c r="M390" s="1"/>
      <c r="N390" s="1"/>
      <c r="O390" s="1"/>
      <c r="P390" s="1"/>
      <c r="Q390" s="32"/>
      <c r="R390" s="1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</row>
    <row r="391" spans="1:88" ht="29.25" customHeight="1">
      <c r="A391" s="2"/>
      <c r="B391" s="2"/>
      <c r="C391" s="1"/>
      <c r="D391" s="12"/>
      <c r="E391" s="1"/>
      <c r="F391" s="1"/>
      <c r="G391" s="1"/>
      <c r="H391" s="4"/>
      <c r="I391" s="17"/>
      <c r="J391" s="17"/>
      <c r="K391" s="1"/>
      <c r="L391" s="1"/>
      <c r="M391" s="1"/>
      <c r="N391" s="1"/>
      <c r="O391" s="1"/>
      <c r="P391" s="1"/>
      <c r="Q391" s="32"/>
      <c r="R391" s="1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</row>
    <row r="392" spans="1:88" ht="29.25" customHeight="1">
      <c r="A392" s="2"/>
      <c r="B392" s="2"/>
      <c r="C392" s="1"/>
      <c r="D392" s="12"/>
      <c r="E392" s="1"/>
      <c r="F392" s="1"/>
      <c r="G392" s="1"/>
      <c r="H392" s="4"/>
      <c r="I392" s="17"/>
      <c r="J392" s="17"/>
      <c r="K392" s="1"/>
      <c r="L392" s="1"/>
      <c r="M392" s="1"/>
      <c r="N392" s="1"/>
      <c r="O392" s="1"/>
      <c r="P392" s="1"/>
      <c r="Q392" s="32"/>
      <c r="R392" s="1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</row>
    <row r="393" spans="1:88" ht="29.25" customHeight="1">
      <c r="A393" s="2"/>
      <c r="B393" s="2"/>
      <c r="C393" s="1"/>
      <c r="D393" s="12"/>
      <c r="E393" s="1"/>
      <c r="F393" s="1"/>
      <c r="G393" s="1"/>
      <c r="H393" s="4"/>
      <c r="I393" s="17"/>
      <c r="J393" s="17"/>
      <c r="K393" s="1"/>
      <c r="L393" s="1"/>
      <c r="M393" s="1"/>
      <c r="N393" s="1"/>
      <c r="O393" s="1"/>
      <c r="P393" s="1"/>
      <c r="Q393" s="32"/>
      <c r="R393" s="1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</row>
    <row r="394" spans="1:88" ht="29.25" customHeight="1">
      <c r="A394" s="2"/>
      <c r="B394" s="2"/>
      <c r="C394" s="1"/>
      <c r="D394" s="12"/>
      <c r="E394" s="1"/>
      <c r="F394" s="1"/>
      <c r="G394" s="1"/>
      <c r="H394" s="4"/>
      <c r="I394" s="17"/>
      <c r="J394" s="17"/>
      <c r="K394" s="1"/>
      <c r="L394" s="1"/>
      <c r="M394" s="1"/>
      <c r="N394" s="1"/>
      <c r="O394" s="1"/>
      <c r="P394" s="1"/>
      <c r="Q394" s="32"/>
      <c r="R394" s="1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</row>
    <row r="395" spans="1:88" ht="29.25" customHeight="1">
      <c r="A395" s="2"/>
      <c r="B395" s="2"/>
      <c r="C395" s="1"/>
      <c r="D395" s="12"/>
      <c r="E395" s="1"/>
      <c r="F395" s="1"/>
      <c r="G395" s="1"/>
      <c r="H395" s="4"/>
      <c r="I395" s="17"/>
      <c r="J395" s="17"/>
      <c r="K395" s="1"/>
      <c r="L395" s="1"/>
      <c r="M395" s="1"/>
      <c r="N395" s="1"/>
      <c r="O395" s="1"/>
      <c r="P395" s="1"/>
      <c r="Q395" s="32"/>
      <c r="R395" s="1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</row>
    <row r="396" spans="1:88" ht="29.25" customHeight="1">
      <c r="A396" s="2"/>
      <c r="B396" s="2"/>
      <c r="C396" s="1"/>
      <c r="D396" s="12"/>
      <c r="E396" s="1"/>
      <c r="F396" s="1"/>
      <c r="G396" s="1"/>
      <c r="H396" s="4"/>
      <c r="I396" s="17"/>
      <c r="J396" s="17"/>
      <c r="K396" s="1"/>
      <c r="L396" s="1"/>
      <c r="M396" s="1"/>
      <c r="N396" s="1"/>
      <c r="O396" s="1"/>
      <c r="P396" s="1"/>
      <c r="Q396" s="32"/>
      <c r="R396" s="1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</row>
    <row r="397" spans="1:88" ht="29.25" customHeight="1">
      <c r="A397" s="2"/>
      <c r="B397" s="2"/>
      <c r="C397" s="1"/>
      <c r="D397" s="12"/>
      <c r="E397" s="1"/>
      <c r="F397" s="1"/>
      <c r="G397" s="1"/>
      <c r="H397" s="4"/>
      <c r="I397" s="17"/>
      <c r="J397" s="17"/>
      <c r="K397" s="1"/>
      <c r="L397" s="1"/>
      <c r="M397" s="1"/>
      <c r="N397" s="1"/>
      <c r="O397" s="1"/>
      <c r="P397" s="1"/>
      <c r="Q397" s="32"/>
      <c r="R397" s="1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</row>
    <row r="398" spans="1:88" ht="29.25" customHeight="1">
      <c r="A398" s="2"/>
      <c r="B398" s="2"/>
      <c r="C398" s="1"/>
      <c r="D398" s="12"/>
      <c r="E398" s="1"/>
      <c r="F398" s="1"/>
      <c r="G398" s="1"/>
      <c r="H398" s="4"/>
      <c r="I398" s="17"/>
      <c r="J398" s="17"/>
      <c r="K398" s="1"/>
      <c r="L398" s="1"/>
      <c r="M398" s="1"/>
      <c r="N398" s="1"/>
      <c r="O398" s="1"/>
      <c r="P398" s="1"/>
      <c r="Q398" s="32"/>
      <c r="R398" s="1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</row>
    <row r="399" spans="1:88" ht="29.25" customHeight="1">
      <c r="A399" s="2"/>
      <c r="B399" s="2"/>
      <c r="C399" s="1"/>
      <c r="D399" s="12"/>
      <c r="E399" s="1"/>
      <c r="F399" s="1"/>
      <c r="G399" s="1"/>
      <c r="H399" s="4"/>
      <c r="I399" s="17"/>
      <c r="J399" s="17"/>
      <c r="K399" s="1"/>
      <c r="L399" s="1"/>
      <c r="M399" s="1"/>
      <c r="N399" s="1"/>
      <c r="O399" s="1"/>
      <c r="P399" s="1"/>
      <c r="Q399" s="32"/>
      <c r="R399" s="1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</row>
    <row r="400" spans="1:88" ht="29.25" customHeight="1">
      <c r="A400" s="2"/>
      <c r="B400" s="2"/>
      <c r="C400" s="1"/>
      <c r="D400" s="12"/>
      <c r="E400" s="1"/>
      <c r="F400" s="1"/>
      <c r="G400" s="1"/>
      <c r="H400" s="4"/>
      <c r="I400" s="17"/>
      <c r="J400" s="17"/>
      <c r="K400" s="1"/>
      <c r="L400" s="1"/>
      <c r="M400" s="1"/>
      <c r="N400" s="1"/>
      <c r="O400" s="1"/>
      <c r="P400" s="1"/>
      <c r="Q400" s="32"/>
      <c r="R400" s="1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</row>
    <row r="401" spans="1:88" ht="29.25" customHeight="1">
      <c r="A401" s="2"/>
      <c r="B401" s="2"/>
      <c r="C401" s="1"/>
      <c r="D401" s="12"/>
      <c r="E401" s="1"/>
      <c r="F401" s="1"/>
      <c r="G401" s="1"/>
      <c r="H401" s="4"/>
      <c r="I401" s="17"/>
      <c r="J401" s="17"/>
      <c r="K401" s="1"/>
      <c r="L401" s="1"/>
      <c r="M401" s="1"/>
      <c r="N401" s="1"/>
      <c r="O401" s="1"/>
      <c r="P401" s="1"/>
      <c r="Q401" s="32"/>
      <c r="R401" s="1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</row>
    <row r="402" spans="1:88" ht="29.25" customHeight="1">
      <c r="A402" s="2"/>
      <c r="B402" s="2"/>
      <c r="C402" s="1"/>
      <c r="D402" s="12"/>
      <c r="E402" s="1"/>
      <c r="F402" s="1"/>
      <c r="G402" s="1"/>
      <c r="H402" s="4"/>
      <c r="I402" s="17"/>
      <c r="J402" s="17"/>
      <c r="K402" s="1"/>
      <c r="L402" s="1"/>
      <c r="M402" s="1"/>
      <c r="N402" s="1"/>
      <c r="O402" s="1"/>
      <c r="P402" s="1"/>
      <c r="Q402" s="32"/>
      <c r="R402" s="1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</row>
    <row r="403" spans="1:88" ht="29.25" customHeight="1">
      <c r="A403" s="2"/>
      <c r="B403" s="2"/>
      <c r="C403" s="1"/>
      <c r="D403" s="12"/>
      <c r="E403" s="1"/>
      <c r="F403" s="1"/>
      <c r="G403" s="1"/>
      <c r="H403" s="4"/>
      <c r="I403" s="17"/>
      <c r="J403" s="17"/>
      <c r="K403" s="1"/>
      <c r="L403" s="1"/>
      <c r="M403" s="1"/>
      <c r="N403" s="1"/>
      <c r="O403" s="1"/>
      <c r="P403" s="1"/>
      <c r="Q403" s="32"/>
      <c r="R403" s="1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</row>
    <row r="404" spans="1:88" ht="29.25" customHeight="1">
      <c r="A404" s="2"/>
      <c r="B404" s="2"/>
      <c r="C404" s="1"/>
      <c r="D404" s="12"/>
      <c r="E404" s="1"/>
      <c r="F404" s="1"/>
      <c r="G404" s="1"/>
      <c r="H404" s="4"/>
      <c r="I404" s="17"/>
      <c r="J404" s="17"/>
      <c r="K404" s="1"/>
      <c r="L404" s="1"/>
      <c r="M404" s="1"/>
      <c r="N404" s="1"/>
      <c r="O404" s="1"/>
      <c r="P404" s="1"/>
      <c r="Q404" s="32"/>
      <c r="R404" s="1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</row>
    <row r="405" spans="1:88" ht="29.25" customHeight="1">
      <c r="A405" s="2"/>
      <c r="B405" s="2"/>
      <c r="C405" s="1"/>
      <c r="D405" s="12"/>
      <c r="E405" s="1"/>
      <c r="F405" s="1"/>
      <c r="G405" s="1"/>
      <c r="H405" s="4"/>
      <c r="I405" s="17"/>
      <c r="J405" s="17"/>
      <c r="K405" s="1"/>
      <c r="L405" s="1"/>
      <c r="M405" s="1"/>
      <c r="N405" s="1"/>
      <c r="O405" s="1"/>
      <c r="P405" s="1"/>
      <c r="Q405" s="32"/>
      <c r="R405" s="1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</row>
    <row r="406" spans="1:88" ht="29.25" customHeight="1">
      <c r="A406" s="2"/>
      <c r="B406" s="2"/>
      <c r="C406" s="1"/>
      <c r="D406" s="12"/>
      <c r="E406" s="1"/>
      <c r="F406" s="1"/>
      <c r="G406" s="1"/>
      <c r="H406" s="4"/>
      <c r="I406" s="17"/>
      <c r="J406" s="17"/>
      <c r="K406" s="1"/>
      <c r="L406" s="1"/>
      <c r="M406" s="1"/>
      <c r="N406" s="1"/>
      <c r="O406" s="1"/>
      <c r="P406" s="1"/>
      <c r="Q406" s="32"/>
      <c r="R406" s="1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</row>
    <row r="407" spans="1:88" ht="29.25" customHeight="1">
      <c r="A407" s="2"/>
      <c r="B407" s="2"/>
      <c r="C407" s="1"/>
      <c r="D407" s="12"/>
      <c r="E407" s="1"/>
      <c r="F407" s="1"/>
      <c r="G407" s="1"/>
      <c r="H407" s="4"/>
      <c r="I407" s="17"/>
      <c r="J407" s="17"/>
      <c r="K407" s="1"/>
      <c r="L407" s="1"/>
      <c r="M407" s="1"/>
      <c r="N407" s="1"/>
      <c r="O407" s="1"/>
      <c r="P407" s="1"/>
      <c r="Q407" s="32"/>
      <c r="R407" s="1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</row>
    <row r="408" spans="1:88" ht="29.25" customHeight="1">
      <c r="A408" s="2"/>
      <c r="B408" s="2"/>
      <c r="C408" s="1"/>
      <c r="D408" s="12"/>
      <c r="E408" s="1"/>
      <c r="F408" s="1"/>
      <c r="G408" s="1"/>
      <c r="H408" s="4"/>
      <c r="I408" s="17"/>
      <c r="J408" s="17"/>
      <c r="K408" s="1"/>
      <c r="L408" s="1"/>
      <c r="M408" s="1"/>
      <c r="N408" s="1"/>
      <c r="O408" s="1"/>
      <c r="P408" s="1"/>
      <c r="Q408" s="32"/>
      <c r="R408" s="1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</row>
    <row r="409" spans="1:88" ht="29.25" customHeight="1">
      <c r="A409" s="2"/>
      <c r="B409" s="2"/>
      <c r="C409" s="1"/>
      <c r="D409" s="12"/>
      <c r="E409" s="1"/>
      <c r="F409" s="1"/>
      <c r="G409" s="1"/>
      <c r="H409" s="4"/>
      <c r="I409" s="17"/>
      <c r="J409" s="17"/>
      <c r="K409" s="1"/>
      <c r="L409" s="1"/>
      <c r="M409" s="1"/>
      <c r="N409" s="1"/>
      <c r="O409" s="1"/>
      <c r="P409" s="1"/>
      <c r="Q409" s="32"/>
      <c r="R409" s="1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</row>
    <row r="410" spans="1:88" ht="29.25" customHeight="1">
      <c r="A410" s="2"/>
      <c r="B410" s="2"/>
      <c r="C410" s="1"/>
      <c r="D410" s="12"/>
      <c r="E410" s="1"/>
      <c r="F410" s="1"/>
      <c r="G410" s="1"/>
      <c r="H410" s="4"/>
      <c r="I410" s="17"/>
      <c r="J410" s="17"/>
      <c r="K410" s="1"/>
      <c r="L410" s="1"/>
      <c r="M410" s="1"/>
      <c r="N410" s="1"/>
      <c r="O410" s="1"/>
      <c r="P410" s="1"/>
      <c r="Q410" s="32"/>
      <c r="R410" s="1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</row>
    <row r="411" spans="1:88" ht="29.25" customHeight="1">
      <c r="A411" s="2"/>
      <c r="B411" s="2"/>
      <c r="C411" s="1"/>
      <c r="D411" s="12"/>
      <c r="E411" s="1"/>
      <c r="F411" s="1"/>
      <c r="G411" s="1"/>
      <c r="H411" s="4"/>
      <c r="I411" s="17"/>
      <c r="J411" s="17"/>
      <c r="K411" s="1"/>
      <c r="L411" s="1"/>
      <c r="M411" s="1"/>
      <c r="N411" s="1"/>
      <c r="O411" s="1"/>
      <c r="P411" s="1"/>
      <c r="Q411" s="32"/>
      <c r="R411" s="1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</row>
    <row r="412" spans="1:88" ht="29.25" customHeight="1">
      <c r="A412" s="2"/>
      <c r="B412" s="2"/>
      <c r="C412" s="1"/>
      <c r="D412" s="12"/>
      <c r="E412" s="1"/>
      <c r="F412" s="1"/>
      <c r="G412" s="1"/>
      <c r="H412" s="4"/>
      <c r="I412" s="17"/>
      <c r="J412" s="17"/>
      <c r="K412" s="1"/>
      <c r="L412" s="1"/>
      <c r="M412" s="1"/>
      <c r="N412" s="1"/>
      <c r="O412" s="1"/>
      <c r="P412" s="1"/>
      <c r="Q412" s="32"/>
      <c r="R412" s="1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</row>
    <row r="413" spans="1:88" ht="29.25" customHeight="1">
      <c r="A413" s="2"/>
      <c r="B413" s="2"/>
      <c r="C413" s="1"/>
      <c r="D413" s="12"/>
      <c r="E413" s="1"/>
      <c r="F413" s="1"/>
      <c r="G413" s="1"/>
      <c r="H413" s="4"/>
      <c r="I413" s="17"/>
      <c r="J413" s="17"/>
      <c r="K413" s="1"/>
      <c r="L413" s="1"/>
      <c r="M413" s="1"/>
      <c r="N413" s="1"/>
      <c r="O413" s="1"/>
      <c r="P413" s="1"/>
      <c r="Q413" s="32"/>
      <c r="R413" s="1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</row>
    <row r="414" spans="1:88" ht="29.25" customHeight="1">
      <c r="A414" s="2"/>
      <c r="B414" s="2"/>
      <c r="C414" s="1"/>
      <c r="D414" s="12"/>
      <c r="E414" s="1"/>
      <c r="F414" s="1"/>
      <c r="G414" s="1"/>
      <c r="H414" s="4"/>
      <c r="I414" s="17"/>
      <c r="J414" s="17"/>
      <c r="K414" s="1"/>
      <c r="L414" s="1"/>
      <c r="M414" s="1"/>
      <c r="N414" s="1"/>
      <c r="O414" s="1"/>
      <c r="P414" s="1"/>
      <c r="Q414" s="32"/>
      <c r="R414" s="1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</row>
    <row r="415" spans="1:88" ht="29.25" customHeight="1">
      <c r="A415" s="2"/>
      <c r="B415" s="2"/>
      <c r="C415" s="1"/>
      <c r="D415" s="12"/>
      <c r="E415" s="1"/>
      <c r="F415" s="1"/>
      <c r="G415" s="1"/>
      <c r="H415" s="4"/>
      <c r="I415" s="17"/>
      <c r="J415" s="17"/>
      <c r="K415" s="1"/>
      <c r="L415" s="1"/>
      <c r="M415" s="1"/>
      <c r="N415" s="1"/>
      <c r="O415" s="1"/>
      <c r="P415" s="1"/>
      <c r="Q415" s="32"/>
      <c r="R415" s="1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</row>
    <row r="416" spans="1:88" ht="29.25" customHeight="1">
      <c r="A416" s="2"/>
      <c r="B416" s="2"/>
      <c r="C416" s="1"/>
      <c r="D416" s="12"/>
      <c r="E416" s="1"/>
      <c r="F416" s="1"/>
      <c r="G416" s="1"/>
      <c r="H416" s="4"/>
      <c r="I416" s="17"/>
      <c r="J416" s="17"/>
      <c r="K416" s="1"/>
      <c r="L416" s="1"/>
      <c r="M416" s="1"/>
      <c r="N416" s="1"/>
      <c r="O416" s="1"/>
      <c r="P416" s="1"/>
      <c r="Q416" s="32"/>
      <c r="R416" s="1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</row>
    <row r="417" spans="1:88" ht="29.25" customHeight="1">
      <c r="A417" s="2"/>
      <c r="B417" s="2"/>
      <c r="C417" s="1"/>
      <c r="D417" s="12"/>
      <c r="E417" s="1"/>
      <c r="F417" s="1"/>
      <c r="G417" s="1"/>
      <c r="H417" s="4"/>
      <c r="I417" s="17"/>
      <c r="J417" s="17"/>
      <c r="K417" s="1"/>
      <c r="L417" s="1"/>
      <c r="M417" s="1"/>
      <c r="N417" s="1"/>
      <c r="O417" s="1"/>
      <c r="P417" s="1"/>
      <c r="Q417" s="32"/>
      <c r="R417" s="1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</row>
    <row r="418" spans="1:88" ht="29.25" customHeight="1">
      <c r="A418" s="2"/>
      <c r="B418" s="2"/>
      <c r="C418" s="1"/>
      <c r="D418" s="12"/>
      <c r="E418" s="1"/>
      <c r="F418" s="1"/>
      <c r="G418" s="1"/>
      <c r="H418" s="4"/>
      <c r="I418" s="17"/>
      <c r="J418" s="17"/>
      <c r="K418" s="1"/>
      <c r="L418" s="1"/>
      <c r="M418" s="1"/>
      <c r="N418" s="1"/>
      <c r="O418" s="1"/>
      <c r="P418" s="1"/>
      <c r="Q418" s="32"/>
      <c r="R418" s="1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</row>
    <row r="419" spans="1:88" ht="29.25" customHeight="1">
      <c r="A419" s="2"/>
      <c r="B419" s="2"/>
      <c r="C419" s="1"/>
      <c r="D419" s="12"/>
      <c r="E419" s="1"/>
      <c r="F419" s="1"/>
      <c r="G419" s="1"/>
      <c r="H419" s="4"/>
      <c r="I419" s="17"/>
      <c r="J419" s="17"/>
      <c r="K419" s="1"/>
      <c r="L419" s="1"/>
      <c r="M419" s="1"/>
      <c r="N419" s="1"/>
      <c r="O419" s="1"/>
      <c r="P419" s="1"/>
      <c r="Q419" s="32"/>
      <c r="R419" s="1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</row>
    <row r="420" spans="1:88" ht="29.25" customHeight="1">
      <c r="A420" s="2"/>
      <c r="B420" s="2"/>
      <c r="C420" s="1"/>
      <c r="D420" s="12"/>
      <c r="E420" s="1"/>
      <c r="F420" s="1"/>
      <c r="G420" s="1"/>
      <c r="H420" s="4"/>
      <c r="I420" s="17"/>
      <c r="J420" s="17"/>
      <c r="K420" s="1"/>
      <c r="L420" s="1"/>
      <c r="M420" s="1"/>
      <c r="N420" s="1"/>
      <c r="O420" s="1"/>
      <c r="P420" s="1"/>
      <c r="Q420" s="32"/>
      <c r="R420" s="1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</row>
    <row r="421" spans="1:88" ht="29.25" customHeight="1">
      <c r="A421" s="2"/>
      <c r="B421" s="2"/>
      <c r="C421" s="1"/>
      <c r="D421" s="12"/>
      <c r="E421" s="1"/>
      <c r="F421" s="1"/>
      <c r="G421" s="1"/>
      <c r="H421" s="4"/>
      <c r="I421" s="17"/>
      <c r="J421" s="17"/>
      <c r="K421" s="1"/>
      <c r="L421" s="1"/>
      <c r="M421" s="1"/>
      <c r="N421" s="1"/>
      <c r="O421" s="1"/>
      <c r="P421" s="1"/>
      <c r="Q421" s="32"/>
      <c r="R421" s="1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</row>
    <row r="422" spans="1:88" ht="29.25" customHeight="1">
      <c r="A422" s="2"/>
      <c r="B422" s="2"/>
      <c r="C422" s="1"/>
      <c r="D422" s="12"/>
      <c r="E422" s="1"/>
      <c r="F422" s="1"/>
      <c r="G422" s="1"/>
      <c r="H422" s="4"/>
      <c r="I422" s="17"/>
      <c r="J422" s="17"/>
      <c r="K422" s="1"/>
      <c r="L422" s="1"/>
      <c r="M422" s="1"/>
      <c r="N422" s="1"/>
      <c r="O422" s="1"/>
      <c r="P422" s="1"/>
      <c r="Q422" s="32"/>
      <c r="R422" s="1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</row>
    <row r="423" spans="1:88" ht="29.25" customHeight="1">
      <c r="A423" s="2"/>
      <c r="B423" s="2"/>
      <c r="C423" s="1"/>
      <c r="D423" s="12"/>
      <c r="E423" s="1"/>
      <c r="F423" s="1"/>
      <c r="G423" s="1"/>
      <c r="H423" s="4"/>
      <c r="I423" s="17"/>
      <c r="J423" s="17"/>
      <c r="K423" s="1"/>
      <c r="L423" s="1"/>
      <c r="M423" s="1"/>
      <c r="N423" s="1"/>
      <c r="O423" s="1"/>
      <c r="P423" s="1"/>
      <c r="Q423" s="32"/>
      <c r="R423" s="1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</row>
    <row r="424" spans="1:88" ht="29.25" customHeight="1">
      <c r="A424" s="2"/>
      <c r="B424" s="2"/>
      <c r="C424" s="1"/>
      <c r="D424" s="12"/>
      <c r="E424" s="1"/>
      <c r="F424" s="1"/>
      <c r="G424" s="1"/>
      <c r="H424" s="4"/>
      <c r="I424" s="17"/>
      <c r="J424" s="17"/>
      <c r="K424" s="1"/>
      <c r="L424" s="1"/>
      <c r="M424" s="1"/>
      <c r="N424" s="1"/>
      <c r="O424" s="1"/>
      <c r="P424" s="1"/>
      <c r="Q424" s="32"/>
      <c r="R424" s="1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</row>
    <row r="425" spans="1:88" ht="29.25" customHeight="1">
      <c r="A425" s="2"/>
      <c r="B425" s="2"/>
      <c r="C425" s="1"/>
      <c r="D425" s="12"/>
      <c r="E425" s="1"/>
      <c r="F425" s="1"/>
      <c r="G425" s="1"/>
      <c r="H425" s="4"/>
      <c r="I425" s="17"/>
      <c r="J425" s="17"/>
      <c r="K425" s="1"/>
      <c r="L425" s="1"/>
      <c r="M425" s="1"/>
      <c r="N425" s="1"/>
      <c r="O425" s="1"/>
      <c r="P425" s="1"/>
      <c r="Q425" s="32"/>
      <c r="R425" s="1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</row>
    <row r="426" spans="1:88" ht="29.25" customHeight="1">
      <c r="A426" s="2"/>
      <c r="B426" s="2"/>
      <c r="C426" s="1"/>
      <c r="D426" s="12"/>
      <c r="E426" s="1"/>
      <c r="F426" s="1"/>
      <c r="G426" s="1"/>
      <c r="H426" s="4"/>
      <c r="I426" s="17"/>
      <c r="J426" s="17"/>
      <c r="K426" s="1"/>
      <c r="L426" s="1"/>
      <c r="M426" s="1"/>
      <c r="N426" s="1"/>
      <c r="O426" s="1"/>
      <c r="P426" s="1"/>
      <c r="Q426" s="32"/>
      <c r="R426" s="1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</row>
    <row r="427" spans="1:88" ht="29.25" customHeight="1">
      <c r="A427" s="2"/>
      <c r="B427" s="2"/>
      <c r="C427" s="1"/>
      <c r="D427" s="12"/>
      <c r="E427" s="1"/>
      <c r="F427" s="1"/>
      <c r="G427" s="1"/>
      <c r="H427" s="4"/>
      <c r="I427" s="17"/>
      <c r="J427" s="17"/>
      <c r="K427" s="1"/>
      <c r="L427" s="1"/>
      <c r="M427" s="1"/>
      <c r="N427" s="1"/>
      <c r="O427" s="1"/>
      <c r="P427" s="1"/>
      <c r="Q427" s="32"/>
      <c r="R427" s="1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</row>
    <row r="428" spans="1:88" ht="29.25" customHeight="1">
      <c r="A428" s="2"/>
      <c r="B428" s="2"/>
      <c r="C428" s="1"/>
      <c r="D428" s="12"/>
      <c r="E428" s="1"/>
      <c r="F428" s="1"/>
      <c r="G428" s="1"/>
      <c r="H428" s="4"/>
      <c r="I428" s="17"/>
      <c r="J428" s="17"/>
      <c r="K428" s="1"/>
      <c r="L428" s="1"/>
      <c r="M428" s="1"/>
      <c r="N428" s="1"/>
      <c r="O428" s="1"/>
      <c r="P428" s="1"/>
      <c r="Q428" s="32"/>
      <c r="R428" s="1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</row>
    <row r="429" spans="1:88" ht="29.25" customHeight="1">
      <c r="A429" s="2"/>
      <c r="B429" s="2"/>
      <c r="C429" s="1"/>
      <c r="D429" s="12"/>
      <c r="E429" s="1"/>
      <c r="F429" s="1"/>
      <c r="G429" s="1"/>
      <c r="H429" s="4"/>
      <c r="I429" s="17"/>
      <c r="J429" s="17"/>
      <c r="K429" s="1"/>
      <c r="L429" s="1"/>
      <c r="M429" s="1"/>
      <c r="N429" s="1"/>
      <c r="O429" s="1"/>
      <c r="P429" s="1"/>
      <c r="Q429" s="32"/>
      <c r="R429" s="1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</row>
    <row r="430" spans="1:88" ht="29.25" customHeight="1">
      <c r="A430" s="2"/>
      <c r="B430" s="2"/>
      <c r="C430" s="1"/>
      <c r="D430" s="12"/>
      <c r="E430" s="1"/>
      <c r="F430" s="1"/>
      <c r="G430" s="1"/>
      <c r="H430" s="4"/>
      <c r="I430" s="17"/>
      <c r="J430" s="17"/>
      <c r="K430" s="1"/>
      <c r="L430" s="1"/>
      <c r="M430" s="1"/>
      <c r="N430" s="1"/>
      <c r="O430" s="1"/>
      <c r="P430" s="1"/>
      <c r="Q430" s="32"/>
      <c r="R430" s="1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</row>
    <row r="431" spans="1:88" ht="29.25" customHeight="1">
      <c r="A431" s="2"/>
      <c r="B431" s="2"/>
      <c r="C431" s="1"/>
      <c r="D431" s="12"/>
      <c r="E431" s="1"/>
      <c r="F431" s="1"/>
      <c r="G431" s="1"/>
      <c r="H431" s="4"/>
      <c r="I431" s="17"/>
      <c r="J431" s="17"/>
      <c r="K431" s="1"/>
      <c r="L431" s="1"/>
      <c r="M431" s="1"/>
      <c r="N431" s="1"/>
      <c r="O431" s="1"/>
      <c r="P431" s="1"/>
      <c r="Q431" s="32"/>
      <c r="R431" s="1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</row>
    <row r="432" spans="1:88" ht="29.25" customHeight="1">
      <c r="A432" s="2"/>
      <c r="B432" s="2"/>
      <c r="C432" s="1"/>
      <c r="D432" s="12"/>
      <c r="E432" s="1"/>
      <c r="F432" s="1"/>
      <c r="G432" s="1"/>
      <c r="H432" s="4"/>
      <c r="I432" s="17"/>
      <c r="J432" s="17"/>
      <c r="K432" s="1"/>
      <c r="L432" s="1"/>
      <c r="M432" s="1"/>
      <c r="N432" s="1"/>
      <c r="O432" s="1"/>
      <c r="P432" s="1"/>
      <c r="Q432" s="32"/>
      <c r="R432" s="1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</row>
    <row r="433" spans="1:88" ht="29.25" customHeight="1">
      <c r="A433" s="2"/>
      <c r="B433" s="2"/>
      <c r="C433" s="1"/>
      <c r="D433" s="12"/>
      <c r="E433" s="1"/>
      <c r="F433" s="1"/>
      <c r="G433" s="1"/>
      <c r="H433" s="4"/>
      <c r="I433" s="17"/>
      <c r="J433" s="17"/>
      <c r="K433" s="1"/>
      <c r="L433" s="1"/>
      <c r="M433" s="1"/>
      <c r="N433" s="1"/>
      <c r="O433" s="1"/>
      <c r="P433" s="1"/>
      <c r="Q433" s="32"/>
      <c r="R433" s="1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</row>
    <row r="434" spans="1:88" ht="29.25" customHeight="1">
      <c r="A434" s="2"/>
      <c r="B434" s="2"/>
      <c r="C434" s="1"/>
      <c r="D434" s="12"/>
      <c r="E434" s="1"/>
      <c r="F434" s="1"/>
      <c r="G434" s="1"/>
      <c r="H434" s="4"/>
      <c r="I434" s="17"/>
      <c r="J434" s="17"/>
      <c r="K434" s="1"/>
      <c r="L434" s="1"/>
      <c r="M434" s="1"/>
      <c r="N434" s="1"/>
      <c r="O434" s="1"/>
      <c r="P434" s="1"/>
      <c r="Q434" s="32"/>
      <c r="R434" s="1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</row>
    <row r="435" spans="1:88" ht="29.25" customHeight="1">
      <c r="A435" s="2"/>
      <c r="B435" s="2"/>
      <c r="C435" s="1"/>
      <c r="D435" s="12"/>
      <c r="E435" s="1"/>
      <c r="F435" s="1"/>
      <c r="G435" s="1"/>
      <c r="H435" s="4"/>
      <c r="I435" s="17"/>
      <c r="J435" s="17"/>
      <c r="K435" s="1"/>
      <c r="L435" s="1"/>
      <c r="M435" s="1"/>
      <c r="N435" s="1"/>
      <c r="O435" s="1"/>
      <c r="P435" s="1"/>
      <c r="Q435" s="32"/>
      <c r="R435" s="1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</row>
    <row r="436" spans="1:88" ht="29.25" customHeight="1">
      <c r="A436" s="2"/>
      <c r="B436" s="2"/>
      <c r="C436" s="1"/>
      <c r="D436" s="12"/>
      <c r="E436" s="1"/>
      <c r="F436" s="1"/>
      <c r="G436" s="1"/>
      <c r="H436" s="4"/>
      <c r="I436" s="17"/>
      <c r="J436" s="17"/>
      <c r="K436" s="1"/>
      <c r="L436" s="1"/>
      <c r="M436" s="1"/>
      <c r="N436" s="1"/>
      <c r="O436" s="1"/>
      <c r="P436" s="1"/>
      <c r="Q436" s="32"/>
      <c r="R436" s="1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</row>
    <row r="437" spans="1:88" ht="29.25" customHeight="1">
      <c r="A437" s="2"/>
      <c r="B437" s="2"/>
      <c r="C437" s="1"/>
      <c r="D437" s="12"/>
      <c r="E437" s="1"/>
      <c r="F437" s="1"/>
      <c r="G437" s="1"/>
      <c r="H437" s="4"/>
      <c r="I437" s="17"/>
      <c r="J437" s="17"/>
      <c r="K437" s="1"/>
      <c r="L437" s="1"/>
      <c r="M437" s="1"/>
      <c r="N437" s="1"/>
      <c r="O437" s="1"/>
      <c r="P437" s="1"/>
      <c r="Q437" s="32"/>
      <c r="R437" s="1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</row>
    <row r="438" spans="1:88" ht="29.25" customHeight="1">
      <c r="A438" s="2"/>
      <c r="B438" s="2"/>
      <c r="C438" s="1"/>
      <c r="D438" s="12"/>
      <c r="E438" s="1"/>
      <c r="F438" s="1"/>
      <c r="G438" s="1"/>
      <c r="H438" s="4"/>
      <c r="I438" s="17"/>
      <c r="J438" s="17"/>
      <c r="K438" s="1"/>
      <c r="L438" s="1"/>
      <c r="M438" s="1"/>
      <c r="N438" s="1"/>
      <c r="O438" s="1"/>
      <c r="P438" s="1"/>
      <c r="Q438" s="32"/>
      <c r="R438" s="1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</row>
    <row r="439" spans="1:88" ht="29.25" customHeight="1">
      <c r="A439" s="2"/>
      <c r="B439" s="2"/>
      <c r="C439" s="1"/>
      <c r="D439" s="12"/>
      <c r="E439" s="1"/>
      <c r="F439" s="1"/>
      <c r="G439" s="1"/>
      <c r="H439" s="4"/>
      <c r="I439" s="17"/>
      <c r="J439" s="17"/>
      <c r="K439" s="1"/>
      <c r="L439" s="1"/>
      <c r="M439" s="1"/>
      <c r="N439" s="1"/>
      <c r="O439" s="1"/>
      <c r="P439" s="1"/>
      <c r="Q439" s="32"/>
      <c r="R439" s="1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</row>
    <row r="440" spans="1:88" ht="29.25" customHeight="1">
      <c r="A440" s="2"/>
      <c r="B440" s="2"/>
      <c r="C440" s="1"/>
      <c r="D440" s="12"/>
      <c r="E440" s="1"/>
      <c r="F440" s="1"/>
      <c r="G440" s="1"/>
      <c r="H440" s="4"/>
      <c r="I440" s="17"/>
      <c r="J440" s="17"/>
      <c r="K440" s="1"/>
      <c r="L440" s="1"/>
      <c r="M440" s="1"/>
      <c r="N440" s="1"/>
      <c r="O440" s="1"/>
      <c r="P440" s="1"/>
      <c r="Q440" s="32"/>
      <c r="R440" s="1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</row>
    <row r="441" spans="1:88" ht="29.25" customHeight="1">
      <c r="A441" s="2"/>
      <c r="B441" s="2"/>
      <c r="C441" s="1"/>
      <c r="D441" s="12"/>
      <c r="E441" s="1"/>
      <c r="F441" s="1"/>
      <c r="G441" s="1"/>
      <c r="H441" s="4"/>
      <c r="I441" s="17"/>
      <c r="J441" s="17"/>
      <c r="K441" s="1"/>
      <c r="L441" s="1"/>
      <c r="M441" s="1"/>
      <c r="N441" s="1"/>
      <c r="O441" s="1"/>
      <c r="P441" s="1"/>
      <c r="Q441" s="32"/>
      <c r="R441" s="1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</row>
    <row r="442" spans="1:88" ht="29.25" customHeight="1">
      <c r="A442" s="2"/>
      <c r="B442" s="2"/>
      <c r="C442" s="1"/>
      <c r="D442" s="12"/>
      <c r="E442" s="1"/>
      <c r="F442" s="1"/>
      <c r="G442" s="1"/>
      <c r="H442" s="4"/>
      <c r="I442" s="17"/>
      <c r="J442" s="17"/>
      <c r="K442" s="1"/>
      <c r="L442" s="1"/>
      <c r="M442" s="1"/>
      <c r="N442" s="1"/>
      <c r="O442" s="1"/>
      <c r="P442" s="1"/>
      <c r="Q442" s="32"/>
      <c r="R442" s="1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</row>
    <row r="443" spans="1:88" ht="29.25" customHeight="1">
      <c r="A443" s="2"/>
      <c r="B443" s="2"/>
      <c r="C443" s="1"/>
      <c r="D443" s="12"/>
      <c r="E443" s="1"/>
      <c r="F443" s="1"/>
      <c r="G443" s="1"/>
      <c r="H443" s="4"/>
      <c r="I443" s="17"/>
      <c r="J443" s="17"/>
      <c r="K443" s="1"/>
      <c r="L443" s="1"/>
      <c r="M443" s="1"/>
      <c r="N443" s="1"/>
      <c r="O443" s="1"/>
      <c r="P443" s="1"/>
      <c r="Q443" s="32"/>
      <c r="R443" s="1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</row>
    <row r="444" spans="1:88" ht="29.25" customHeight="1">
      <c r="A444" s="2"/>
      <c r="B444" s="2"/>
      <c r="C444" s="1"/>
      <c r="D444" s="12"/>
      <c r="E444" s="1"/>
      <c r="F444" s="1"/>
      <c r="G444" s="1"/>
      <c r="H444" s="4"/>
      <c r="I444" s="17"/>
      <c r="J444" s="17"/>
      <c r="K444" s="1"/>
      <c r="L444" s="1"/>
      <c r="M444" s="1"/>
      <c r="N444" s="1"/>
      <c r="O444" s="1"/>
      <c r="P444" s="1"/>
      <c r="Q444" s="32"/>
      <c r="R444" s="1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</row>
    <row r="445" spans="1:88" ht="29.25" customHeight="1">
      <c r="A445" s="2"/>
      <c r="B445" s="2"/>
      <c r="C445" s="1"/>
      <c r="D445" s="12"/>
      <c r="E445" s="1"/>
      <c r="F445" s="1"/>
      <c r="G445" s="1"/>
      <c r="H445" s="4"/>
      <c r="I445" s="17"/>
      <c r="J445" s="17"/>
      <c r="K445" s="1"/>
      <c r="L445" s="1"/>
      <c r="M445" s="1"/>
      <c r="N445" s="1"/>
      <c r="O445" s="1"/>
      <c r="P445" s="1"/>
      <c r="Q445" s="32"/>
      <c r="R445" s="1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</row>
    <row r="446" spans="1:88" ht="29.25" customHeight="1">
      <c r="A446" s="2"/>
      <c r="B446" s="2"/>
      <c r="C446" s="1"/>
      <c r="D446" s="12"/>
      <c r="E446" s="1"/>
      <c r="F446" s="1"/>
      <c r="G446" s="1"/>
      <c r="H446" s="4"/>
      <c r="I446" s="17"/>
      <c r="J446" s="17"/>
      <c r="K446" s="1"/>
      <c r="L446" s="1"/>
      <c r="M446" s="1"/>
      <c r="N446" s="1"/>
      <c r="O446" s="1"/>
      <c r="P446" s="1"/>
      <c r="Q446" s="32"/>
      <c r="R446" s="1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</row>
    <row r="447" spans="1:88" ht="29.25" customHeight="1">
      <c r="A447" s="2"/>
      <c r="B447" s="2"/>
      <c r="C447" s="1"/>
      <c r="D447" s="12"/>
      <c r="E447" s="1"/>
      <c r="F447" s="1"/>
      <c r="G447" s="1"/>
      <c r="H447" s="4"/>
      <c r="I447" s="17"/>
      <c r="J447" s="17"/>
      <c r="K447" s="1"/>
      <c r="L447" s="1"/>
      <c r="M447" s="1"/>
      <c r="N447" s="1"/>
      <c r="O447" s="1"/>
      <c r="P447" s="1"/>
      <c r="Q447" s="32"/>
      <c r="R447" s="1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</row>
    <row r="448" spans="1:88" ht="29.25" customHeight="1">
      <c r="A448" s="2"/>
      <c r="B448" s="2"/>
      <c r="C448" s="1"/>
      <c r="D448" s="12"/>
      <c r="E448" s="1"/>
      <c r="F448" s="1"/>
      <c r="G448" s="1"/>
      <c r="H448" s="4"/>
      <c r="I448" s="17"/>
      <c r="J448" s="17"/>
      <c r="K448" s="1"/>
      <c r="L448" s="1"/>
      <c r="M448" s="1"/>
      <c r="N448" s="1"/>
      <c r="O448" s="1"/>
      <c r="P448" s="1"/>
      <c r="Q448" s="32"/>
      <c r="R448" s="1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</row>
    <row r="449" spans="1:88" ht="29.25" customHeight="1">
      <c r="A449" s="2"/>
      <c r="B449" s="2"/>
      <c r="C449" s="1"/>
      <c r="D449" s="12"/>
      <c r="E449" s="1"/>
      <c r="F449" s="1"/>
      <c r="G449" s="1"/>
      <c r="H449" s="4"/>
      <c r="I449" s="17"/>
      <c r="J449" s="17"/>
      <c r="K449" s="1"/>
      <c r="L449" s="1"/>
      <c r="M449" s="1"/>
      <c r="N449" s="1"/>
      <c r="O449" s="1"/>
      <c r="P449" s="1"/>
      <c r="Q449" s="32"/>
      <c r="R449" s="1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</row>
    <row r="450" spans="1:88" ht="29.25" customHeight="1">
      <c r="A450" s="2"/>
      <c r="B450" s="2"/>
      <c r="C450" s="1"/>
      <c r="D450" s="12"/>
      <c r="E450" s="1"/>
      <c r="F450" s="1"/>
      <c r="G450" s="1"/>
      <c r="H450" s="4"/>
      <c r="I450" s="17"/>
      <c r="J450" s="17"/>
      <c r="K450" s="1"/>
      <c r="L450" s="1"/>
      <c r="M450" s="1"/>
      <c r="N450" s="1"/>
      <c r="O450" s="1"/>
      <c r="P450" s="1"/>
      <c r="Q450" s="32"/>
      <c r="R450" s="1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</row>
    <row r="451" spans="1:88" ht="29.25" customHeight="1">
      <c r="A451" s="2"/>
      <c r="B451" s="2"/>
      <c r="C451" s="1"/>
      <c r="D451" s="12"/>
      <c r="E451" s="1"/>
      <c r="F451" s="1"/>
      <c r="G451" s="1"/>
      <c r="H451" s="4"/>
      <c r="I451" s="17"/>
      <c r="J451" s="17"/>
      <c r="K451" s="1"/>
      <c r="L451" s="1"/>
      <c r="M451" s="1"/>
      <c r="N451" s="1"/>
      <c r="O451" s="1"/>
      <c r="P451" s="1"/>
      <c r="Q451" s="32"/>
      <c r="R451" s="1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</row>
    <row r="452" spans="1:88" ht="29.25" customHeight="1">
      <c r="A452" s="2"/>
      <c r="B452" s="2"/>
      <c r="C452" s="1"/>
      <c r="D452" s="12"/>
      <c r="E452" s="1"/>
      <c r="F452" s="1"/>
      <c r="G452" s="1"/>
      <c r="H452" s="4"/>
      <c r="I452" s="17"/>
      <c r="J452" s="17"/>
      <c r="K452" s="1"/>
      <c r="L452" s="1"/>
      <c r="M452" s="1"/>
      <c r="N452" s="1"/>
      <c r="O452" s="1"/>
      <c r="P452" s="1"/>
      <c r="Q452" s="32"/>
      <c r="R452" s="1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</row>
    <row r="453" spans="1:88" ht="29.25" customHeight="1">
      <c r="A453" s="2"/>
      <c r="B453" s="2"/>
      <c r="C453" s="1"/>
      <c r="D453" s="12"/>
      <c r="E453" s="1"/>
      <c r="F453" s="1"/>
      <c r="G453" s="1"/>
      <c r="H453" s="4"/>
      <c r="I453" s="17"/>
      <c r="J453" s="17"/>
      <c r="K453" s="1"/>
      <c r="L453" s="1"/>
      <c r="M453" s="1"/>
      <c r="N453" s="1"/>
      <c r="O453" s="1"/>
      <c r="P453" s="1"/>
      <c r="Q453" s="32"/>
      <c r="R453" s="1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</row>
    <row r="454" spans="1:88" ht="29.25" customHeight="1">
      <c r="A454" s="2"/>
      <c r="B454" s="2"/>
      <c r="C454" s="1"/>
      <c r="D454" s="12"/>
      <c r="E454" s="1"/>
      <c r="F454" s="1"/>
      <c r="G454" s="1"/>
      <c r="H454" s="4"/>
      <c r="I454" s="17"/>
      <c r="J454" s="17"/>
      <c r="K454" s="1"/>
      <c r="L454" s="1"/>
      <c r="M454" s="1"/>
      <c r="N454" s="1"/>
      <c r="O454" s="1"/>
      <c r="P454" s="1"/>
      <c r="Q454" s="32"/>
      <c r="R454" s="1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</row>
    <row r="455" spans="1:88" ht="29.25" customHeight="1">
      <c r="A455" s="2"/>
      <c r="B455" s="2"/>
      <c r="C455" s="1"/>
      <c r="D455" s="12"/>
      <c r="E455" s="1"/>
      <c r="F455" s="1"/>
      <c r="G455" s="1"/>
      <c r="H455" s="4"/>
      <c r="I455" s="17"/>
      <c r="J455" s="17"/>
      <c r="K455" s="1"/>
      <c r="L455" s="1"/>
      <c r="M455" s="1"/>
      <c r="N455" s="1"/>
      <c r="O455" s="1"/>
      <c r="P455" s="1"/>
      <c r="Q455" s="32"/>
      <c r="R455" s="1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</row>
    <row r="456" spans="1:88" ht="29.25" customHeight="1">
      <c r="A456" s="2"/>
      <c r="B456" s="2"/>
      <c r="C456" s="1"/>
      <c r="D456" s="12"/>
      <c r="E456" s="1"/>
      <c r="F456" s="1"/>
      <c r="G456" s="1"/>
      <c r="H456" s="4"/>
      <c r="I456" s="17"/>
      <c r="J456" s="17"/>
      <c r="K456" s="1"/>
      <c r="L456" s="1"/>
      <c r="M456" s="1"/>
      <c r="N456" s="1"/>
      <c r="O456" s="1"/>
      <c r="P456" s="1"/>
      <c r="Q456" s="32"/>
      <c r="R456" s="1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</row>
    <row r="457" spans="1:88" ht="29.25" customHeight="1">
      <c r="A457" s="2"/>
      <c r="B457" s="2"/>
      <c r="C457" s="1"/>
      <c r="D457" s="12"/>
      <c r="E457" s="1"/>
      <c r="F457" s="1"/>
      <c r="G457" s="1"/>
      <c r="H457" s="4"/>
      <c r="I457" s="17"/>
      <c r="J457" s="17"/>
      <c r="K457" s="1"/>
      <c r="L457" s="1"/>
      <c r="M457" s="1"/>
      <c r="N457" s="1"/>
      <c r="O457" s="1"/>
      <c r="P457" s="1"/>
      <c r="Q457" s="32"/>
      <c r="R457" s="1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</row>
    <row r="458" spans="1:88" ht="29.25" customHeight="1">
      <c r="A458" s="2"/>
      <c r="B458" s="2"/>
      <c r="C458" s="1"/>
      <c r="D458" s="12"/>
      <c r="E458" s="1"/>
      <c r="F458" s="1"/>
      <c r="G458" s="1"/>
      <c r="H458" s="4"/>
      <c r="I458" s="17"/>
      <c r="J458" s="17"/>
      <c r="K458" s="1"/>
      <c r="L458" s="1"/>
      <c r="M458" s="1"/>
      <c r="N458" s="1"/>
      <c r="O458" s="1"/>
      <c r="P458" s="1"/>
      <c r="Q458" s="32"/>
      <c r="R458" s="1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</row>
    <row r="459" spans="1:88" ht="29.25" customHeight="1">
      <c r="A459" s="2"/>
      <c r="B459" s="2"/>
      <c r="C459" s="1"/>
      <c r="D459" s="12"/>
      <c r="E459" s="1"/>
      <c r="F459" s="1"/>
      <c r="G459" s="1"/>
      <c r="H459" s="4"/>
      <c r="I459" s="17"/>
      <c r="J459" s="17"/>
      <c r="K459" s="1"/>
      <c r="L459" s="1"/>
      <c r="M459" s="1"/>
      <c r="N459" s="1"/>
      <c r="O459" s="1"/>
      <c r="P459" s="1"/>
      <c r="Q459" s="32"/>
      <c r="R459" s="1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</row>
    <row r="460" spans="1:88" ht="29.25" customHeight="1">
      <c r="A460" s="2"/>
      <c r="B460" s="2"/>
      <c r="C460" s="1"/>
      <c r="D460" s="12"/>
      <c r="E460" s="1"/>
      <c r="F460" s="1"/>
      <c r="G460" s="1"/>
      <c r="H460" s="4"/>
      <c r="I460" s="17"/>
      <c r="J460" s="17"/>
      <c r="K460" s="1"/>
      <c r="L460" s="1"/>
      <c r="M460" s="1"/>
      <c r="N460" s="1"/>
      <c r="O460" s="1"/>
      <c r="P460" s="1"/>
      <c r="Q460" s="32"/>
      <c r="R460" s="1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</row>
    <row r="461" spans="1:88" ht="29.25" customHeight="1">
      <c r="A461" s="2"/>
      <c r="B461" s="2"/>
      <c r="C461" s="1"/>
      <c r="D461" s="12"/>
      <c r="E461" s="1"/>
      <c r="F461" s="1"/>
      <c r="G461" s="1"/>
      <c r="H461" s="4"/>
      <c r="I461" s="17"/>
      <c r="J461" s="17"/>
      <c r="K461" s="1"/>
      <c r="L461" s="1"/>
      <c r="M461" s="1"/>
      <c r="N461" s="1"/>
      <c r="O461" s="1"/>
      <c r="P461" s="1"/>
      <c r="Q461" s="32"/>
      <c r="R461" s="1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</row>
    <row r="462" spans="1:88" ht="29.25" customHeight="1">
      <c r="A462" s="2"/>
      <c r="B462" s="2"/>
      <c r="C462" s="1"/>
      <c r="D462" s="12"/>
      <c r="E462" s="1"/>
      <c r="F462" s="1"/>
      <c r="G462" s="1"/>
      <c r="H462" s="4"/>
      <c r="I462" s="17"/>
      <c r="J462" s="17"/>
      <c r="K462" s="1"/>
      <c r="L462" s="1"/>
      <c r="M462" s="1"/>
      <c r="N462" s="1"/>
      <c r="O462" s="1"/>
      <c r="P462" s="1"/>
      <c r="Q462" s="32"/>
      <c r="R462" s="1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</row>
    <row r="463" spans="1:88" ht="29.25" customHeight="1">
      <c r="A463" s="2"/>
      <c r="B463" s="2"/>
      <c r="C463" s="1"/>
      <c r="D463" s="12"/>
      <c r="E463" s="1"/>
      <c r="F463" s="1"/>
      <c r="G463" s="1"/>
      <c r="H463" s="4"/>
      <c r="I463" s="17"/>
      <c r="J463" s="17"/>
      <c r="K463" s="1"/>
      <c r="L463" s="1"/>
      <c r="M463" s="1"/>
      <c r="N463" s="1"/>
      <c r="O463" s="1"/>
      <c r="P463" s="1"/>
      <c r="Q463" s="32"/>
      <c r="R463" s="1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</row>
    <row r="464" spans="1:88" ht="29.25" customHeight="1">
      <c r="A464" s="2"/>
      <c r="B464" s="2"/>
      <c r="C464" s="1"/>
      <c r="D464" s="12"/>
      <c r="E464" s="1"/>
      <c r="F464" s="1"/>
      <c r="G464" s="1"/>
      <c r="H464" s="4"/>
      <c r="I464" s="17"/>
      <c r="J464" s="17"/>
      <c r="K464" s="1"/>
      <c r="L464" s="1"/>
      <c r="M464" s="1"/>
      <c r="N464" s="1"/>
      <c r="O464" s="1"/>
      <c r="P464" s="1"/>
      <c r="Q464" s="32"/>
      <c r="R464" s="1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</row>
    <row r="465" spans="1:88" ht="29.25" customHeight="1">
      <c r="A465" s="2"/>
      <c r="B465" s="2"/>
      <c r="C465" s="1"/>
      <c r="D465" s="12"/>
      <c r="E465" s="1"/>
      <c r="F465" s="1"/>
      <c r="G465" s="1"/>
      <c r="H465" s="4"/>
      <c r="I465" s="17"/>
      <c r="J465" s="17"/>
      <c r="K465" s="1"/>
      <c r="L465" s="1"/>
      <c r="M465" s="1"/>
      <c r="N465" s="1"/>
      <c r="O465" s="1"/>
      <c r="P465" s="1"/>
      <c r="Q465" s="32"/>
      <c r="R465" s="1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</row>
    <row r="466" spans="1:88" ht="29.25" customHeight="1">
      <c r="A466" s="2"/>
      <c r="B466" s="2"/>
      <c r="C466" s="1"/>
      <c r="D466" s="12"/>
      <c r="E466" s="1"/>
      <c r="F466" s="1"/>
      <c r="G466" s="1"/>
      <c r="H466" s="4"/>
      <c r="I466" s="17"/>
      <c r="J466" s="17"/>
      <c r="K466" s="1"/>
      <c r="L466" s="1"/>
      <c r="M466" s="1"/>
      <c r="N466" s="1"/>
      <c r="O466" s="1"/>
      <c r="P466" s="1"/>
      <c r="Q466" s="32"/>
      <c r="R466" s="1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</row>
    <row r="467" spans="1:88" ht="29.25" customHeight="1">
      <c r="A467" s="2"/>
      <c r="B467" s="2"/>
      <c r="C467" s="1"/>
      <c r="D467" s="12"/>
      <c r="E467" s="1"/>
      <c r="F467" s="1"/>
      <c r="G467" s="1"/>
      <c r="H467" s="4"/>
      <c r="I467" s="17"/>
      <c r="J467" s="17"/>
      <c r="K467" s="1"/>
      <c r="L467" s="1"/>
      <c r="M467" s="1"/>
      <c r="N467" s="1"/>
      <c r="O467" s="1"/>
      <c r="P467" s="1"/>
      <c r="Q467" s="32"/>
      <c r="R467" s="1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</row>
    <row r="468" spans="1:88" ht="29.25" customHeight="1">
      <c r="A468" s="2"/>
      <c r="B468" s="2"/>
      <c r="C468" s="1"/>
      <c r="D468" s="12"/>
      <c r="E468" s="1"/>
      <c r="F468" s="1"/>
      <c r="G468" s="1"/>
      <c r="H468" s="4"/>
      <c r="I468" s="17"/>
      <c r="J468" s="17"/>
      <c r="K468" s="1"/>
      <c r="L468" s="1"/>
      <c r="M468" s="1"/>
      <c r="N468" s="1"/>
      <c r="O468" s="1"/>
      <c r="P468" s="1"/>
      <c r="Q468" s="32"/>
      <c r="R468" s="1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</row>
    <row r="469" spans="1:88" ht="29.25" customHeight="1">
      <c r="A469" s="2"/>
      <c r="B469" s="2"/>
      <c r="C469" s="1"/>
      <c r="D469" s="12"/>
      <c r="E469" s="1"/>
      <c r="F469" s="1"/>
      <c r="G469" s="1"/>
      <c r="H469" s="4"/>
      <c r="I469" s="17"/>
      <c r="J469" s="17"/>
      <c r="K469" s="1"/>
      <c r="L469" s="1"/>
      <c r="M469" s="1"/>
      <c r="N469" s="1"/>
      <c r="O469" s="1"/>
      <c r="P469" s="1"/>
      <c r="Q469" s="32"/>
      <c r="R469" s="1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</row>
    <row r="470" spans="1:88" ht="29.25" customHeight="1">
      <c r="A470" s="2"/>
      <c r="B470" s="2"/>
      <c r="C470" s="1"/>
      <c r="D470" s="12"/>
      <c r="E470" s="1"/>
      <c r="F470" s="1"/>
      <c r="G470" s="1"/>
      <c r="H470" s="4"/>
      <c r="I470" s="17"/>
      <c r="J470" s="17"/>
      <c r="K470" s="1"/>
      <c r="L470" s="1"/>
      <c r="M470" s="1"/>
      <c r="N470" s="1"/>
      <c r="O470" s="1"/>
      <c r="P470" s="1"/>
      <c r="Q470" s="32"/>
      <c r="R470" s="1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</row>
    <row r="471" spans="1:88" ht="29.25" customHeight="1">
      <c r="A471" s="2"/>
      <c r="B471" s="2"/>
      <c r="C471" s="1"/>
      <c r="D471" s="12"/>
      <c r="E471" s="1"/>
      <c r="F471" s="1"/>
      <c r="G471" s="1"/>
      <c r="H471" s="4"/>
      <c r="I471" s="17"/>
      <c r="J471" s="17"/>
      <c r="K471" s="1"/>
      <c r="L471" s="1"/>
      <c r="M471" s="1"/>
      <c r="N471" s="1"/>
      <c r="O471" s="1"/>
      <c r="P471" s="1"/>
      <c r="Q471" s="32"/>
      <c r="R471" s="1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</row>
    <row r="472" spans="1:88" ht="29.25" customHeight="1">
      <c r="A472" s="2"/>
      <c r="B472" s="2"/>
      <c r="C472" s="1"/>
      <c r="D472" s="12"/>
      <c r="E472" s="1"/>
      <c r="F472" s="1"/>
      <c r="G472" s="1"/>
      <c r="H472" s="4"/>
      <c r="I472" s="17"/>
      <c r="J472" s="17"/>
      <c r="K472" s="1"/>
      <c r="L472" s="1"/>
      <c r="M472" s="1"/>
      <c r="N472" s="1"/>
      <c r="O472" s="1"/>
      <c r="P472" s="1"/>
      <c r="Q472" s="32"/>
      <c r="R472" s="1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</row>
    <row r="473" spans="1:88" ht="29.25" customHeight="1">
      <c r="A473" s="2"/>
      <c r="B473" s="2"/>
      <c r="C473" s="1"/>
      <c r="D473" s="12"/>
      <c r="E473" s="1"/>
      <c r="F473" s="1"/>
      <c r="G473" s="1"/>
      <c r="H473" s="4"/>
      <c r="I473" s="17"/>
      <c r="J473" s="17"/>
      <c r="K473" s="1"/>
      <c r="L473" s="1"/>
      <c r="M473" s="1"/>
      <c r="N473" s="1"/>
      <c r="O473" s="1"/>
      <c r="P473" s="1"/>
      <c r="Q473" s="32"/>
      <c r="R473" s="1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</row>
    <row r="474" spans="1:88" ht="29.25" customHeight="1">
      <c r="A474" s="2"/>
      <c r="B474" s="2"/>
      <c r="C474" s="1"/>
      <c r="D474" s="12"/>
      <c r="E474" s="1"/>
      <c r="F474" s="1"/>
      <c r="G474" s="1"/>
      <c r="H474" s="4"/>
      <c r="I474" s="17"/>
      <c r="J474" s="17"/>
      <c r="K474" s="1"/>
      <c r="L474" s="1"/>
      <c r="M474" s="1"/>
      <c r="N474" s="1"/>
      <c r="O474" s="1"/>
      <c r="P474" s="1"/>
      <c r="Q474" s="32"/>
      <c r="R474" s="1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</row>
    <row r="475" spans="1:88" ht="29.25" customHeight="1">
      <c r="A475" s="2"/>
      <c r="B475" s="2"/>
      <c r="C475" s="1"/>
      <c r="D475" s="12"/>
      <c r="E475" s="1"/>
      <c r="F475" s="1"/>
      <c r="G475" s="1"/>
      <c r="H475" s="4"/>
      <c r="I475" s="17"/>
      <c r="J475" s="17"/>
      <c r="K475" s="1"/>
      <c r="L475" s="1"/>
      <c r="M475" s="1"/>
      <c r="N475" s="1"/>
      <c r="O475" s="1"/>
      <c r="P475" s="1"/>
      <c r="Q475" s="32"/>
      <c r="R475" s="1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</row>
    <row r="476" spans="1:88" ht="29.25" customHeight="1">
      <c r="A476" s="2"/>
      <c r="B476" s="2"/>
      <c r="C476" s="1"/>
      <c r="D476" s="12"/>
      <c r="E476" s="1"/>
      <c r="F476" s="1"/>
      <c r="G476" s="1"/>
      <c r="H476" s="4"/>
      <c r="I476" s="17"/>
      <c r="J476" s="17"/>
      <c r="K476" s="1"/>
      <c r="L476" s="1"/>
      <c r="M476" s="1"/>
      <c r="N476" s="1"/>
      <c r="O476" s="1"/>
      <c r="P476" s="1"/>
      <c r="Q476" s="32"/>
      <c r="R476" s="1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</row>
    <row r="477" spans="1:88" ht="29.25" customHeight="1">
      <c r="A477" s="2"/>
      <c r="B477" s="2"/>
      <c r="C477" s="1"/>
      <c r="D477" s="12"/>
      <c r="E477" s="1"/>
      <c r="F477" s="1"/>
      <c r="G477" s="1"/>
      <c r="H477" s="4"/>
      <c r="I477" s="17"/>
      <c r="J477" s="17"/>
      <c r="K477" s="1"/>
      <c r="L477" s="1"/>
      <c r="M477" s="1"/>
      <c r="N477" s="1"/>
      <c r="O477" s="1"/>
      <c r="P477" s="1"/>
      <c r="Q477" s="32"/>
      <c r="R477" s="1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</row>
    <row r="478" spans="1:88" ht="29.25" customHeight="1">
      <c r="A478" s="2"/>
      <c r="B478" s="2"/>
      <c r="C478" s="1"/>
      <c r="D478" s="12"/>
      <c r="E478" s="1"/>
      <c r="F478" s="1"/>
      <c r="G478" s="1"/>
      <c r="H478" s="4"/>
      <c r="I478" s="17"/>
      <c r="J478" s="17"/>
      <c r="K478" s="1"/>
      <c r="L478" s="1"/>
      <c r="M478" s="1"/>
      <c r="N478" s="1"/>
      <c r="O478" s="1"/>
      <c r="P478" s="1"/>
      <c r="Q478" s="32"/>
      <c r="R478" s="1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</row>
    <row r="479" spans="1:88" ht="29.25" customHeight="1">
      <c r="A479" s="2"/>
      <c r="B479" s="2"/>
      <c r="C479" s="1"/>
      <c r="D479" s="12"/>
      <c r="E479" s="1"/>
      <c r="F479" s="1"/>
      <c r="G479" s="1"/>
      <c r="H479" s="4"/>
      <c r="I479" s="17"/>
      <c r="J479" s="17"/>
      <c r="K479" s="1"/>
      <c r="L479" s="1"/>
      <c r="M479" s="1"/>
      <c r="N479" s="1"/>
      <c r="O479" s="1"/>
      <c r="P479" s="1"/>
      <c r="Q479" s="32"/>
      <c r="R479" s="1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</row>
    <row r="480" spans="1:88" ht="29.25" customHeight="1">
      <c r="A480" s="2"/>
      <c r="B480" s="2"/>
      <c r="C480" s="1"/>
      <c r="D480" s="12"/>
      <c r="E480" s="1"/>
      <c r="F480" s="1"/>
      <c r="G480" s="1"/>
      <c r="H480" s="4"/>
      <c r="I480" s="17"/>
      <c r="J480" s="17"/>
      <c r="K480" s="1"/>
      <c r="L480" s="1"/>
      <c r="M480" s="1"/>
      <c r="N480" s="1"/>
      <c r="O480" s="1"/>
      <c r="P480" s="1"/>
      <c r="Q480" s="32"/>
      <c r="R480" s="1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</row>
    <row r="481" spans="1:88" ht="29.25" customHeight="1">
      <c r="A481" s="2"/>
      <c r="B481" s="2"/>
      <c r="C481" s="1"/>
      <c r="D481" s="12"/>
      <c r="E481" s="1"/>
      <c r="F481" s="1"/>
      <c r="G481" s="1"/>
      <c r="H481" s="4"/>
      <c r="I481" s="17"/>
      <c r="J481" s="17"/>
      <c r="K481" s="1"/>
      <c r="L481" s="1"/>
      <c r="M481" s="1"/>
      <c r="N481" s="1"/>
      <c r="O481" s="1"/>
      <c r="P481" s="1"/>
      <c r="Q481" s="32"/>
      <c r="R481" s="1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</row>
    <row r="482" spans="1:88" ht="29.25" customHeight="1">
      <c r="A482" s="2"/>
      <c r="B482" s="2"/>
      <c r="C482" s="1"/>
      <c r="D482" s="12"/>
      <c r="E482" s="1"/>
      <c r="F482" s="1"/>
      <c r="G482" s="1"/>
      <c r="H482" s="4"/>
      <c r="I482" s="17"/>
      <c r="J482" s="17"/>
      <c r="K482" s="1"/>
      <c r="L482" s="1"/>
      <c r="M482" s="1"/>
      <c r="N482" s="1"/>
      <c r="O482" s="1"/>
      <c r="P482" s="1"/>
      <c r="Q482" s="32"/>
      <c r="R482" s="1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</row>
    <row r="483" spans="1:88" ht="29.25" customHeight="1">
      <c r="A483" s="2"/>
      <c r="B483" s="2"/>
      <c r="C483" s="1"/>
      <c r="D483" s="12"/>
      <c r="E483" s="1"/>
      <c r="F483" s="1"/>
      <c r="G483" s="1"/>
      <c r="H483" s="4"/>
      <c r="I483" s="17"/>
      <c r="J483" s="17"/>
      <c r="K483" s="1"/>
      <c r="L483" s="1"/>
      <c r="M483" s="1"/>
      <c r="N483" s="1"/>
      <c r="O483" s="1"/>
      <c r="P483" s="1"/>
      <c r="Q483" s="32"/>
      <c r="R483" s="1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</row>
    <row r="484" spans="1:88" ht="29.25" customHeight="1">
      <c r="A484" s="2"/>
      <c r="B484" s="2"/>
      <c r="C484" s="1"/>
      <c r="D484" s="12"/>
      <c r="E484" s="1"/>
      <c r="F484" s="1"/>
      <c r="G484" s="1"/>
      <c r="H484" s="4"/>
      <c r="I484" s="17"/>
      <c r="J484" s="17"/>
      <c r="K484" s="1"/>
      <c r="L484" s="1"/>
      <c r="M484" s="1"/>
      <c r="N484" s="1"/>
      <c r="O484" s="1"/>
      <c r="P484" s="1"/>
      <c r="Q484" s="32"/>
      <c r="R484" s="1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</row>
    <row r="485" spans="1:88" ht="29.25" customHeight="1">
      <c r="A485" s="2"/>
      <c r="B485" s="2"/>
      <c r="C485" s="1"/>
      <c r="D485" s="12"/>
      <c r="E485" s="1"/>
      <c r="F485" s="1"/>
      <c r="G485" s="1"/>
      <c r="H485" s="4"/>
      <c r="I485" s="17"/>
      <c r="J485" s="17"/>
      <c r="K485" s="1"/>
      <c r="L485" s="1"/>
      <c r="M485" s="1"/>
      <c r="N485" s="1"/>
      <c r="O485" s="1"/>
      <c r="P485" s="1"/>
      <c r="Q485" s="32"/>
      <c r="R485" s="1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</row>
    <row r="486" spans="1:88" ht="29.25" customHeight="1">
      <c r="A486" s="2"/>
      <c r="B486" s="2"/>
      <c r="C486" s="1"/>
      <c r="D486" s="12"/>
      <c r="E486" s="1"/>
      <c r="F486" s="1"/>
      <c r="G486" s="1"/>
      <c r="H486" s="4"/>
      <c r="I486" s="17"/>
      <c r="J486" s="17"/>
      <c r="K486" s="1"/>
      <c r="L486" s="1"/>
      <c r="M486" s="1"/>
      <c r="N486" s="1"/>
      <c r="O486" s="1"/>
      <c r="P486" s="1"/>
      <c r="Q486" s="32"/>
      <c r="R486" s="1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</row>
    <row r="487" spans="1:88" ht="29.25" customHeight="1">
      <c r="A487" s="2"/>
      <c r="B487" s="2"/>
      <c r="C487" s="1"/>
      <c r="D487" s="12"/>
      <c r="E487" s="1"/>
      <c r="F487" s="1"/>
      <c r="G487" s="1"/>
      <c r="H487" s="4"/>
      <c r="I487" s="17"/>
      <c r="J487" s="17"/>
      <c r="K487" s="1"/>
      <c r="L487" s="1"/>
      <c r="M487" s="1"/>
      <c r="N487" s="1"/>
      <c r="O487" s="1"/>
      <c r="P487" s="1"/>
      <c r="Q487" s="32"/>
      <c r="R487" s="1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</row>
    <row r="488" spans="1:88" ht="29.25" customHeight="1">
      <c r="A488" s="2"/>
      <c r="B488" s="2"/>
      <c r="C488" s="1"/>
      <c r="D488" s="12"/>
      <c r="E488" s="1"/>
      <c r="F488" s="1"/>
      <c r="G488" s="1"/>
      <c r="H488" s="4"/>
      <c r="I488" s="17"/>
      <c r="J488" s="17"/>
      <c r="K488" s="1"/>
      <c r="L488" s="1"/>
      <c r="M488" s="1"/>
      <c r="N488" s="1"/>
      <c r="O488" s="1"/>
      <c r="P488" s="1"/>
      <c r="Q488" s="32"/>
      <c r="R488" s="1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</row>
    <row r="489" spans="1:88" ht="29.25" customHeight="1">
      <c r="A489" s="2"/>
      <c r="B489" s="2"/>
      <c r="C489" s="1"/>
      <c r="D489" s="12"/>
      <c r="E489" s="1"/>
      <c r="F489" s="1"/>
      <c r="G489" s="1"/>
      <c r="H489" s="4"/>
      <c r="I489" s="17"/>
      <c r="J489" s="17"/>
      <c r="K489" s="1"/>
      <c r="L489" s="1"/>
      <c r="M489" s="1"/>
      <c r="N489" s="1"/>
      <c r="O489" s="1"/>
      <c r="P489" s="1"/>
      <c r="Q489" s="32"/>
      <c r="R489" s="1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</row>
    <row r="490" spans="1:88" ht="29.25" customHeight="1">
      <c r="A490" s="2"/>
      <c r="B490" s="2"/>
      <c r="C490" s="1"/>
      <c r="D490" s="12"/>
      <c r="E490" s="1"/>
      <c r="F490" s="1"/>
      <c r="G490" s="1"/>
      <c r="H490" s="4"/>
      <c r="I490" s="17"/>
      <c r="J490" s="17"/>
      <c r="K490" s="1"/>
      <c r="L490" s="1"/>
      <c r="M490" s="1"/>
      <c r="N490" s="1"/>
      <c r="O490" s="1"/>
      <c r="P490" s="1"/>
      <c r="Q490" s="32"/>
      <c r="R490" s="1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</row>
    <row r="491" spans="1:88" ht="29.25" customHeight="1">
      <c r="A491" s="2"/>
      <c r="B491" s="2"/>
      <c r="C491" s="1"/>
      <c r="D491" s="12"/>
      <c r="E491" s="1"/>
      <c r="F491" s="1"/>
      <c r="G491" s="1"/>
      <c r="H491" s="4"/>
      <c r="I491" s="17"/>
      <c r="J491" s="17"/>
      <c r="K491" s="1"/>
      <c r="L491" s="1"/>
      <c r="M491" s="1"/>
      <c r="N491" s="1"/>
      <c r="O491" s="1"/>
      <c r="P491" s="1"/>
      <c r="Q491" s="32"/>
      <c r="R491" s="1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</row>
    <row r="492" spans="1:88" ht="29.25" customHeight="1">
      <c r="A492" s="2"/>
      <c r="B492" s="2"/>
      <c r="C492" s="1"/>
      <c r="D492" s="12"/>
      <c r="E492" s="1"/>
      <c r="F492" s="1"/>
      <c r="G492" s="1"/>
      <c r="H492" s="4"/>
      <c r="I492" s="17"/>
      <c r="J492" s="17"/>
      <c r="K492" s="1"/>
      <c r="L492" s="1"/>
      <c r="M492" s="1"/>
      <c r="N492" s="1"/>
      <c r="O492" s="1"/>
      <c r="P492" s="1"/>
      <c r="Q492" s="32"/>
      <c r="R492" s="1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</row>
    <row r="493" spans="1:88" ht="29.25" customHeight="1">
      <c r="A493" s="2"/>
      <c r="B493" s="2"/>
      <c r="C493" s="1"/>
      <c r="D493" s="12"/>
      <c r="E493" s="1"/>
      <c r="F493" s="1"/>
      <c r="G493" s="1"/>
      <c r="H493" s="4"/>
      <c r="I493" s="17"/>
      <c r="J493" s="17"/>
      <c r="K493" s="1"/>
      <c r="L493" s="1"/>
      <c r="M493" s="1"/>
      <c r="N493" s="1"/>
      <c r="O493" s="1"/>
      <c r="P493" s="1"/>
      <c r="Q493" s="32"/>
      <c r="R493" s="1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</row>
    <row r="494" spans="1:88" ht="29.25" customHeight="1">
      <c r="A494" s="2"/>
      <c r="B494" s="2"/>
      <c r="C494" s="1"/>
      <c r="D494" s="12"/>
      <c r="E494" s="1"/>
      <c r="F494" s="1"/>
      <c r="G494" s="1"/>
      <c r="H494" s="4"/>
      <c r="I494" s="17"/>
      <c r="J494" s="17"/>
      <c r="K494" s="1"/>
      <c r="L494" s="1"/>
      <c r="M494" s="1"/>
      <c r="N494" s="1"/>
      <c r="O494" s="1"/>
      <c r="P494" s="1"/>
      <c r="Q494" s="32"/>
      <c r="R494" s="1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</row>
    <row r="495" spans="1:88" ht="29.25" customHeight="1">
      <c r="A495" s="2"/>
      <c r="B495" s="2"/>
      <c r="C495" s="1"/>
      <c r="D495" s="12"/>
      <c r="E495" s="1"/>
      <c r="F495" s="1"/>
      <c r="G495" s="1"/>
      <c r="H495" s="4"/>
      <c r="I495" s="17"/>
      <c r="J495" s="17"/>
      <c r="K495" s="1"/>
      <c r="L495" s="1"/>
      <c r="M495" s="1"/>
      <c r="N495" s="1"/>
      <c r="O495" s="1"/>
      <c r="P495" s="1"/>
      <c r="Q495" s="32"/>
      <c r="R495" s="1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</row>
    <row r="496" spans="1:88" ht="29.25" customHeight="1">
      <c r="A496" s="2"/>
      <c r="B496" s="2"/>
      <c r="C496" s="1"/>
      <c r="D496" s="12"/>
      <c r="E496" s="1"/>
      <c r="F496" s="1"/>
      <c r="G496" s="1"/>
      <c r="H496" s="4"/>
      <c r="I496" s="17"/>
      <c r="J496" s="17"/>
      <c r="K496" s="1"/>
      <c r="L496" s="1"/>
      <c r="M496" s="1"/>
      <c r="N496" s="1"/>
      <c r="O496" s="1"/>
      <c r="P496" s="1"/>
      <c r="Q496" s="32"/>
      <c r="R496" s="1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</row>
    <row r="497" spans="1:88" ht="29.25" customHeight="1">
      <c r="A497" s="2"/>
      <c r="B497" s="2"/>
      <c r="C497" s="1"/>
      <c r="D497" s="12"/>
      <c r="E497" s="1"/>
      <c r="F497" s="1"/>
      <c r="G497" s="1"/>
      <c r="H497" s="4"/>
      <c r="I497" s="17"/>
      <c r="J497" s="17"/>
      <c r="K497" s="1"/>
      <c r="L497" s="1"/>
      <c r="M497" s="1"/>
      <c r="N497" s="1"/>
      <c r="O497" s="1"/>
      <c r="P497" s="1"/>
      <c r="Q497" s="32"/>
      <c r="R497" s="1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</row>
    <row r="498" spans="1:88" ht="29.25" customHeight="1">
      <c r="A498" s="2"/>
      <c r="B498" s="2"/>
      <c r="C498" s="1"/>
      <c r="D498" s="12"/>
      <c r="E498" s="1"/>
      <c r="F498" s="1"/>
      <c r="G498" s="1"/>
      <c r="H498" s="4"/>
      <c r="I498" s="17"/>
      <c r="J498" s="17"/>
      <c r="K498" s="1"/>
      <c r="L498" s="1"/>
      <c r="M498" s="1"/>
      <c r="N498" s="1"/>
      <c r="O498" s="1"/>
      <c r="P498" s="1"/>
      <c r="Q498" s="32"/>
      <c r="R498" s="1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</row>
    <row r="499" spans="1:88" ht="29.25" customHeight="1">
      <c r="A499" s="2"/>
      <c r="B499" s="2"/>
      <c r="C499" s="1"/>
      <c r="D499" s="12"/>
      <c r="E499" s="1"/>
      <c r="F499" s="1"/>
      <c r="G499" s="1"/>
      <c r="H499" s="4"/>
      <c r="I499" s="17"/>
      <c r="J499" s="17"/>
      <c r="K499" s="1"/>
      <c r="L499" s="1"/>
      <c r="M499" s="1"/>
      <c r="N499" s="1"/>
      <c r="O499" s="1"/>
      <c r="P499" s="1"/>
      <c r="Q499" s="32"/>
      <c r="R499" s="1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</row>
    <row r="500" spans="1:88" ht="29.25" customHeight="1">
      <c r="A500" s="2"/>
      <c r="B500" s="2"/>
      <c r="C500" s="1"/>
      <c r="D500" s="12"/>
      <c r="E500" s="1"/>
      <c r="F500" s="1"/>
      <c r="G500" s="1"/>
      <c r="H500" s="4"/>
      <c r="I500" s="17"/>
      <c r="J500" s="17"/>
      <c r="K500" s="1"/>
      <c r="L500" s="1"/>
      <c r="M500" s="1"/>
      <c r="N500" s="1"/>
      <c r="O500" s="1"/>
      <c r="P500" s="1"/>
      <c r="Q500" s="32"/>
      <c r="R500" s="1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</row>
    <row r="501" spans="1:88" ht="29.25" customHeight="1">
      <c r="A501" s="2"/>
      <c r="B501" s="2"/>
      <c r="C501" s="1"/>
      <c r="D501" s="12"/>
      <c r="E501" s="1"/>
      <c r="F501" s="1"/>
      <c r="G501" s="1"/>
      <c r="H501" s="4"/>
      <c r="I501" s="17"/>
      <c r="J501" s="17"/>
      <c r="K501" s="1"/>
      <c r="L501" s="1"/>
      <c r="M501" s="1"/>
      <c r="N501" s="1"/>
      <c r="O501" s="1"/>
      <c r="P501" s="1"/>
      <c r="Q501" s="32"/>
      <c r="R501" s="1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</row>
    <row r="502" spans="1:88" ht="29.25" customHeight="1">
      <c r="A502" s="2"/>
      <c r="B502" s="2"/>
      <c r="C502" s="1"/>
      <c r="D502" s="12"/>
      <c r="E502" s="1"/>
      <c r="F502" s="1"/>
      <c r="G502" s="1"/>
      <c r="H502" s="4"/>
      <c r="I502" s="17"/>
      <c r="J502" s="17"/>
      <c r="K502" s="1"/>
      <c r="L502" s="1"/>
      <c r="M502" s="1"/>
      <c r="N502" s="1"/>
      <c r="O502" s="1"/>
      <c r="P502" s="1"/>
      <c r="Q502" s="32"/>
      <c r="R502" s="1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</row>
    <row r="503" spans="1:88" ht="29.25" customHeight="1">
      <c r="A503" s="2"/>
      <c r="B503" s="2"/>
      <c r="C503" s="1"/>
      <c r="D503" s="12"/>
      <c r="E503" s="1"/>
      <c r="F503" s="1"/>
      <c r="G503" s="1"/>
      <c r="H503" s="4"/>
      <c r="I503" s="17"/>
      <c r="J503" s="17"/>
      <c r="K503" s="1"/>
      <c r="L503" s="1"/>
      <c r="M503" s="1"/>
      <c r="N503" s="1"/>
      <c r="O503" s="1"/>
      <c r="P503" s="1"/>
      <c r="Q503" s="32"/>
      <c r="R503" s="1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</row>
    <row r="504" spans="1:88" ht="29.25" customHeight="1">
      <c r="A504" s="2"/>
      <c r="B504" s="2"/>
      <c r="C504" s="1"/>
      <c r="D504" s="12"/>
      <c r="E504" s="1"/>
      <c r="F504" s="1"/>
      <c r="G504" s="1"/>
      <c r="H504" s="4"/>
      <c r="I504" s="17"/>
      <c r="J504" s="17"/>
      <c r="K504" s="1"/>
      <c r="L504" s="1"/>
      <c r="M504" s="1"/>
      <c r="N504" s="1"/>
      <c r="O504" s="1"/>
      <c r="P504" s="1"/>
      <c r="Q504" s="32"/>
      <c r="R504" s="1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</row>
    <row r="505" spans="1:88" ht="29.25" customHeight="1">
      <c r="A505" s="2"/>
      <c r="B505" s="2"/>
      <c r="C505" s="1"/>
      <c r="D505" s="12"/>
      <c r="E505" s="1"/>
      <c r="F505" s="1"/>
      <c r="G505" s="1"/>
      <c r="H505" s="4"/>
      <c r="I505" s="17"/>
      <c r="J505" s="17"/>
      <c r="K505" s="1"/>
      <c r="L505" s="1"/>
      <c r="M505" s="1"/>
      <c r="N505" s="1"/>
      <c r="O505" s="1"/>
      <c r="P505" s="1"/>
      <c r="Q505" s="32"/>
      <c r="R505" s="1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</row>
    <row r="506" spans="1:88" ht="29.25" customHeight="1">
      <c r="A506" s="2"/>
      <c r="B506" s="2"/>
      <c r="C506" s="1"/>
      <c r="D506" s="12"/>
      <c r="E506" s="1"/>
      <c r="F506" s="1"/>
      <c r="G506" s="1"/>
      <c r="H506" s="4"/>
      <c r="I506" s="17"/>
      <c r="J506" s="17"/>
      <c r="K506" s="1"/>
      <c r="L506" s="1"/>
      <c r="M506" s="1"/>
      <c r="N506" s="1"/>
      <c r="O506" s="1"/>
      <c r="P506" s="1"/>
      <c r="Q506" s="32"/>
      <c r="R506" s="1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</row>
    <row r="507" spans="1:88" ht="29.25" customHeight="1">
      <c r="A507" s="2"/>
      <c r="B507" s="2"/>
      <c r="C507" s="1"/>
      <c r="D507" s="12"/>
      <c r="E507" s="1"/>
      <c r="F507" s="1"/>
      <c r="G507" s="1"/>
      <c r="H507" s="4"/>
      <c r="I507" s="17"/>
      <c r="J507" s="17"/>
      <c r="K507" s="1"/>
      <c r="L507" s="1"/>
      <c r="M507" s="1"/>
      <c r="N507" s="1"/>
      <c r="O507" s="1"/>
      <c r="P507" s="1"/>
      <c r="Q507" s="32"/>
      <c r="R507" s="1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</row>
    <row r="508" spans="1:88" ht="29.25" customHeight="1">
      <c r="A508" s="2"/>
      <c r="B508" s="2"/>
      <c r="C508" s="1"/>
      <c r="D508" s="12"/>
      <c r="E508" s="1"/>
      <c r="F508" s="1"/>
      <c r="G508" s="1"/>
      <c r="H508" s="4"/>
      <c r="I508" s="17"/>
      <c r="J508" s="17"/>
      <c r="K508" s="1"/>
      <c r="L508" s="1"/>
      <c r="M508" s="1"/>
      <c r="N508" s="1"/>
      <c r="O508" s="1"/>
      <c r="P508" s="1"/>
      <c r="Q508" s="32"/>
      <c r="R508" s="1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</row>
    <row r="509" spans="1:88" ht="29.25" customHeight="1">
      <c r="A509" s="2"/>
      <c r="B509" s="2"/>
      <c r="C509" s="1"/>
      <c r="D509" s="12"/>
      <c r="E509" s="1"/>
      <c r="F509" s="1"/>
      <c r="G509" s="1"/>
      <c r="H509" s="4"/>
      <c r="I509" s="17"/>
      <c r="J509" s="17"/>
      <c r="K509" s="1"/>
      <c r="L509" s="1"/>
      <c r="M509" s="1"/>
      <c r="N509" s="1"/>
      <c r="O509" s="1"/>
      <c r="P509" s="1"/>
      <c r="Q509" s="32"/>
      <c r="R509" s="1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</row>
    <row r="510" spans="1:88" ht="29.25" customHeight="1">
      <c r="A510" s="2"/>
      <c r="B510" s="2"/>
      <c r="C510" s="1"/>
      <c r="D510" s="12"/>
      <c r="E510" s="1"/>
      <c r="F510" s="1"/>
      <c r="G510" s="1"/>
      <c r="H510" s="4"/>
      <c r="I510" s="17"/>
      <c r="J510" s="17"/>
      <c r="K510" s="1"/>
      <c r="L510" s="1"/>
      <c r="M510" s="1"/>
      <c r="N510" s="1"/>
      <c r="O510" s="1"/>
      <c r="P510" s="1"/>
      <c r="Q510" s="32"/>
      <c r="R510" s="1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</row>
    <row r="511" spans="1:88" ht="29.25" customHeight="1">
      <c r="A511" s="2"/>
      <c r="B511" s="2"/>
      <c r="C511" s="1"/>
      <c r="D511" s="12"/>
      <c r="E511" s="1"/>
      <c r="F511" s="1"/>
      <c r="G511" s="1"/>
      <c r="H511" s="4"/>
      <c r="I511" s="17"/>
      <c r="J511" s="17"/>
      <c r="K511" s="1"/>
      <c r="L511" s="1"/>
      <c r="M511" s="1"/>
      <c r="N511" s="1"/>
      <c r="O511" s="1"/>
      <c r="P511" s="1"/>
      <c r="Q511" s="32"/>
      <c r="R511" s="1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</row>
    <row r="512" spans="1:88" ht="29.25" customHeight="1">
      <c r="A512" s="2"/>
      <c r="B512" s="2"/>
      <c r="C512" s="1"/>
      <c r="D512" s="12"/>
      <c r="E512" s="1"/>
      <c r="F512" s="1"/>
      <c r="G512" s="1"/>
      <c r="H512" s="4"/>
      <c r="I512" s="17"/>
      <c r="J512" s="17"/>
      <c r="K512" s="1"/>
      <c r="L512" s="1"/>
      <c r="M512" s="1"/>
      <c r="N512" s="1"/>
      <c r="O512" s="1"/>
      <c r="P512" s="1"/>
      <c r="Q512" s="32"/>
      <c r="R512" s="1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</row>
    <row r="513" spans="1:88" ht="29.25" customHeight="1">
      <c r="A513" s="2"/>
      <c r="B513" s="2"/>
      <c r="C513" s="1"/>
      <c r="D513" s="12"/>
      <c r="E513" s="1"/>
      <c r="F513" s="1"/>
      <c r="G513" s="1"/>
      <c r="H513" s="4"/>
      <c r="I513" s="17"/>
      <c r="J513" s="17"/>
      <c r="K513" s="1"/>
      <c r="L513" s="1"/>
      <c r="M513" s="1"/>
      <c r="N513" s="1"/>
      <c r="O513" s="1"/>
      <c r="P513" s="1"/>
      <c r="Q513" s="32"/>
      <c r="R513" s="1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</row>
    <row r="514" spans="1:88" ht="29.25" customHeight="1">
      <c r="A514" s="2"/>
      <c r="B514" s="2"/>
      <c r="C514" s="1"/>
      <c r="D514" s="12"/>
      <c r="E514" s="1"/>
      <c r="F514" s="1"/>
      <c r="G514" s="1"/>
      <c r="H514" s="4"/>
      <c r="I514" s="17"/>
      <c r="J514" s="17"/>
      <c r="K514" s="1"/>
      <c r="L514" s="1"/>
      <c r="M514" s="1"/>
      <c r="N514" s="1"/>
      <c r="O514" s="1"/>
      <c r="P514" s="1"/>
      <c r="Q514" s="32"/>
      <c r="R514" s="1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</row>
    <row r="515" spans="1:88" ht="29.25" customHeight="1">
      <c r="A515" s="2"/>
      <c r="B515" s="2"/>
      <c r="C515" s="1"/>
      <c r="D515" s="12"/>
      <c r="E515" s="1"/>
      <c r="F515" s="1"/>
      <c r="G515" s="1"/>
      <c r="H515" s="4"/>
      <c r="I515" s="17"/>
      <c r="J515" s="17"/>
      <c r="K515" s="1"/>
      <c r="L515" s="1"/>
      <c r="M515" s="1"/>
      <c r="N515" s="1"/>
      <c r="O515" s="1"/>
      <c r="P515" s="1"/>
      <c r="Q515" s="32"/>
      <c r="R515" s="1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</row>
    <row r="516" spans="1:88" ht="29.25" customHeight="1">
      <c r="A516" s="2"/>
      <c r="B516" s="2"/>
      <c r="C516" s="1"/>
      <c r="D516" s="12"/>
      <c r="E516" s="1"/>
      <c r="F516" s="1"/>
      <c r="G516" s="1"/>
      <c r="H516" s="4"/>
      <c r="I516" s="17"/>
      <c r="J516" s="17"/>
      <c r="K516" s="1"/>
      <c r="L516" s="1"/>
      <c r="M516" s="1"/>
      <c r="N516" s="1"/>
      <c r="O516" s="1"/>
      <c r="P516" s="1"/>
      <c r="Q516" s="32"/>
      <c r="R516" s="1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</row>
    <row r="517" spans="1:88" ht="29.25" customHeight="1">
      <c r="A517" s="2"/>
      <c r="B517" s="2"/>
      <c r="C517" s="1"/>
      <c r="D517" s="12"/>
      <c r="E517" s="1"/>
      <c r="F517" s="1"/>
      <c r="G517" s="1"/>
      <c r="H517" s="4"/>
      <c r="I517" s="17"/>
      <c r="J517" s="17"/>
      <c r="K517" s="1"/>
      <c r="L517" s="1"/>
      <c r="M517" s="1"/>
      <c r="N517" s="1"/>
      <c r="O517" s="1"/>
      <c r="P517" s="1"/>
      <c r="Q517" s="32"/>
      <c r="R517" s="1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</row>
    <row r="518" spans="1:88" ht="29.25" customHeight="1">
      <c r="A518" s="2"/>
      <c r="B518" s="2"/>
      <c r="C518" s="1"/>
      <c r="D518" s="12"/>
      <c r="E518" s="1"/>
      <c r="F518" s="1"/>
      <c r="G518" s="1"/>
      <c r="H518" s="4"/>
      <c r="I518" s="17"/>
      <c r="J518" s="17"/>
      <c r="K518" s="1"/>
      <c r="L518" s="1"/>
      <c r="M518" s="1"/>
      <c r="N518" s="1"/>
      <c r="O518" s="1"/>
      <c r="P518" s="1"/>
      <c r="Q518" s="32"/>
      <c r="R518" s="1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</row>
    <row r="519" spans="1:88" ht="29.25" customHeight="1">
      <c r="A519" s="2"/>
      <c r="B519" s="2"/>
      <c r="C519" s="1"/>
      <c r="D519" s="12"/>
      <c r="E519" s="1"/>
      <c r="F519" s="1"/>
      <c r="G519" s="1"/>
      <c r="H519" s="4"/>
      <c r="I519" s="17"/>
      <c r="J519" s="17"/>
      <c r="K519" s="1"/>
      <c r="L519" s="1"/>
      <c r="M519" s="1"/>
      <c r="N519" s="1"/>
      <c r="O519" s="1"/>
      <c r="P519" s="1"/>
      <c r="Q519" s="32"/>
      <c r="R519" s="1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</row>
    <row r="520" spans="1:88" ht="29.25" customHeight="1">
      <c r="A520" s="2"/>
      <c r="B520" s="2"/>
      <c r="C520" s="1"/>
      <c r="D520" s="12"/>
      <c r="E520" s="1"/>
      <c r="F520" s="1"/>
      <c r="G520" s="1"/>
      <c r="H520" s="4"/>
      <c r="I520" s="17"/>
      <c r="J520" s="17"/>
      <c r="K520" s="1"/>
      <c r="L520" s="1"/>
      <c r="M520" s="1"/>
      <c r="N520" s="1"/>
      <c r="O520" s="1"/>
      <c r="P520" s="1"/>
      <c r="Q520" s="32"/>
      <c r="R520" s="1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</row>
    <row r="521" spans="1:88" ht="29.25" customHeight="1">
      <c r="A521" s="2"/>
      <c r="B521" s="2"/>
      <c r="C521" s="1"/>
      <c r="D521" s="12"/>
      <c r="E521" s="1"/>
      <c r="F521" s="1"/>
      <c r="G521" s="1"/>
      <c r="H521" s="4"/>
      <c r="I521" s="17"/>
      <c r="J521" s="17"/>
      <c r="K521" s="1"/>
      <c r="L521" s="1"/>
      <c r="M521" s="1"/>
      <c r="N521" s="1"/>
      <c r="O521" s="1"/>
      <c r="P521" s="1"/>
      <c r="Q521" s="32"/>
      <c r="R521" s="1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</row>
    <row r="522" spans="1:88" ht="29.25" customHeight="1">
      <c r="A522" s="2"/>
      <c r="B522" s="2"/>
      <c r="C522" s="1"/>
      <c r="D522" s="12"/>
      <c r="E522" s="1"/>
      <c r="F522" s="1"/>
      <c r="G522" s="1"/>
      <c r="H522" s="4"/>
      <c r="I522" s="17"/>
      <c r="J522" s="17"/>
      <c r="K522" s="1"/>
      <c r="L522" s="1"/>
      <c r="M522" s="1"/>
      <c r="N522" s="1"/>
      <c r="O522" s="1"/>
      <c r="P522" s="1"/>
      <c r="Q522" s="32"/>
      <c r="R522" s="1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</row>
    <row r="523" spans="1:88" ht="29.25" customHeight="1">
      <c r="A523" s="2"/>
      <c r="B523" s="2"/>
      <c r="C523" s="1"/>
      <c r="D523" s="12"/>
      <c r="E523" s="1"/>
      <c r="F523" s="1"/>
      <c r="G523" s="1"/>
      <c r="H523" s="4"/>
      <c r="I523" s="17"/>
      <c r="J523" s="17"/>
      <c r="K523" s="1"/>
      <c r="L523" s="1"/>
      <c r="M523" s="1"/>
      <c r="N523" s="1"/>
      <c r="O523" s="1"/>
      <c r="P523" s="1"/>
      <c r="Q523" s="32"/>
      <c r="R523" s="1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</row>
    <row r="524" spans="1:88" ht="29.25" customHeight="1">
      <c r="A524" s="2"/>
      <c r="B524" s="2"/>
      <c r="C524" s="1"/>
      <c r="D524" s="12"/>
      <c r="E524" s="1"/>
      <c r="F524" s="1"/>
      <c r="G524" s="1"/>
      <c r="H524" s="4"/>
      <c r="I524" s="17"/>
      <c r="J524" s="17"/>
      <c r="K524" s="1"/>
      <c r="L524" s="1"/>
      <c r="M524" s="1"/>
      <c r="N524" s="1"/>
      <c r="O524" s="1"/>
      <c r="P524" s="1"/>
      <c r="Q524" s="32"/>
      <c r="R524" s="1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</row>
    <row r="525" spans="1:88" ht="29.25" customHeight="1">
      <c r="A525" s="2"/>
      <c r="B525" s="2"/>
      <c r="C525" s="1"/>
      <c r="D525" s="12"/>
      <c r="E525" s="1"/>
      <c r="F525" s="1"/>
      <c r="G525" s="1"/>
      <c r="H525" s="4"/>
      <c r="I525" s="17"/>
      <c r="J525" s="17"/>
      <c r="K525" s="1"/>
      <c r="L525" s="1"/>
      <c r="M525" s="1"/>
      <c r="N525" s="1"/>
      <c r="O525" s="1"/>
      <c r="P525" s="1"/>
      <c r="Q525" s="32"/>
      <c r="R525" s="1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</row>
    <row r="526" spans="1:88" ht="29.25" customHeight="1">
      <c r="A526" s="2"/>
      <c r="B526" s="2"/>
      <c r="C526" s="1"/>
      <c r="D526" s="12"/>
      <c r="E526" s="1"/>
      <c r="F526" s="1"/>
      <c r="G526" s="1"/>
      <c r="H526" s="4"/>
      <c r="I526" s="17"/>
      <c r="J526" s="17"/>
      <c r="K526" s="1"/>
      <c r="L526" s="1"/>
      <c r="M526" s="1"/>
      <c r="N526" s="1"/>
      <c r="O526" s="1"/>
      <c r="P526" s="1"/>
      <c r="Q526" s="32"/>
      <c r="R526" s="1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</row>
    <row r="527" spans="1:88" ht="29.25" customHeight="1">
      <c r="A527" s="2"/>
      <c r="B527" s="2"/>
      <c r="C527" s="1"/>
      <c r="D527" s="12"/>
      <c r="E527" s="1"/>
      <c r="F527" s="1"/>
      <c r="G527" s="1"/>
      <c r="H527" s="4"/>
      <c r="I527" s="17"/>
      <c r="J527" s="17"/>
      <c r="K527" s="1"/>
      <c r="L527" s="1"/>
      <c r="M527" s="1"/>
      <c r="N527" s="1"/>
      <c r="O527" s="1"/>
      <c r="P527" s="1"/>
      <c r="Q527" s="32"/>
      <c r="R527" s="1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</row>
    <row r="528" spans="1:88" ht="29.25" customHeight="1">
      <c r="A528" s="2"/>
      <c r="B528" s="2"/>
      <c r="C528" s="1"/>
      <c r="D528" s="12"/>
      <c r="E528" s="1"/>
      <c r="F528" s="1"/>
      <c r="G528" s="1"/>
      <c r="H528" s="4"/>
      <c r="I528" s="17"/>
      <c r="J528" s="17"/>
      <c r="K528" s="1"/>
      <c r="L528" s="1"/>
      <c r="M528" s="1"/>
      <c r="N528" s="1"/>
      <c r="O528" s="1"/>
      <c r="P528" s="1"/>
      <c r="Q528" s="32"/>
      <c r="R528" s="1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</row>
    <row r="529" spans="1:88" ht="29.25" customHeight="1">
      <c r="A529" s="2"/>
      <c r="B529" s="2"/>
      <c r="C529" s="1"/>
      <c r="D529" s="12"/>
      <c r="E529" s="1"/>
      <c r="F529" s="1"/>
      <c r="G529" s="1"/>
      <c r="H529" s="4"/>
      <c r="I529" s="17"/>
      <c r="J529" s="17"/>
      <c r="K529" s="1"/>
      <c r="L529" s="1"/>
      <c r="M529" s="1"/>
      <c r="N529" s="1"/>
      <c r="O529" s="1"/>
      <c r="P529" s="1"/>
      <c r="Q529" s="32"/>
      <c r="R529" s="1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</row>
    <row r="530" spans="1:88" ht="29.25" customHeight="1">
      <c r="A530" s="2"/>
      <c r="B530" s="2"/>
      <c r="C530" s="1"/>
      <c r="D530" s="12"/>
      <c r="E530" s="1"/>
      <c r="F530" s="1"/>
      <c r="G530" s="1"/>
      <c r="H530" s="4"/>
      <c r="I530" s="17"/>
      <c r="J530" s="17"/>
      <c r="K530" s="1"/>
      <c r="L530" s="1"/>
      <c r="M530" s="1"/>
      <c r="N530" s="1"/>
      <c r="O530" s="1"/>
      <c r="P530" s="1"/>
      <c r="Q530" s="32"/>
      <c r="R530" s="1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</row>
    <row r="531" spans="1:88" ht="29.25" customHeight="1">
      <c r="A531" s="2"/>
      <c r="B531" s="2"/>
      <c r="C531" s="1"/>
      <c r="D531" s="12"/>
      <c r="E531" s="1"/>
      <c r="F531" s="1"/>
      <c r="G531" s="1"/>
      <c r="H531" s="4"/>
      <c r="I531" s="17"/>
      <c r="J531" s="17"/>
      <c r="K531" s="1"/>
      <c r="L531" s="1"/>
      <c r="M531" s="1"/>
      <c r="N531" s="1"/>
      <c r="O531" s="1"/>
      <c r="P531" s="1"/>
      <c r="Q531" s="32"/>
      <c r="R531" s="1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</row>
    <row r="532" spans="1:88" ht="29.25" customHeight="1">
      <c r="A532" s="2"/>
      <c r="B532" s="2"/>
      <c r="C532" s="1"/>
      <c r="D532" s="12"/>
      <c r="E532" s="1"/>
      <c r="F532" s="1"/>
      <c r="G532" s="1"/>
      <c r="H532" s="4"/>
      <c r="I532" s="17"/>
      <c r="J532" s="17"/>
      <c r="K532" s="1"/>
      <c r="L532" s="1"/>
      <c r="M532" s="1"/>
      <c r="N532" s="1"/>
      <c r="O532" s="1"/>
      <c r="P532" s="1"/>
      <c r="Q532" s="32"/>
      <c r="R532" s="1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</row>
    <row r="533" spans="1:88" ht="29.25" customHeight="1">
      <c r="A533" s="2"/>
      <c r="B533" s="2"/>
      <c r="C533" s="1"/>
      <c r="D533" s="12"/>
      <c r="E533" s="1"/>
      <c r="F533" s="1"/>
      <c r="G533" s="1"/>
      <c r="H533" s="4"/>
      <c r="I533" s="17"/>
      <c r="J533" s="17"/>
      <c r="K533" s="1"/>
      <c r="L533" s="1"/>
      <c r="M533" s="1"/>
      <c r="N533" s="1"/>
      <c r="O533" s="1"/>
      <c r="P533" s="1"/>
      <c r="Q533" s="32"/>
      <c r="R533" s="1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</row>
    <row r="534" spans="1:88" ht="29.25" customHeight="1">
      <c r="A534" s="2"/>
      <c r="B534" s="2"/>
      <c r="C534" s="1"/>
      <c r="D534" s="12"/>
      <c r="E534" s="1"/>
      <c r="F534" s="1"/>
      <c r="G534" s="1"/>
      <c r="H534" s="4"/>
      <c r="I534" s="17"/>
      <c r="J534" s="17"/>
      <c r="K534" s="1"/>
      <c r="L534" s="1"/>
      <c r="M534" s="1"/>
      <c r="N534" s="1"/>
      <c r="O534" s="1"/>
      <c r="P534" s="1"/>
      <c r="Q534" s="32"/>
      <c r="R534" s="1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</row>
    <row r="535" spans="1:88" ht="29.25" customHeight="1">
      <c r="A535" s="2"/>
      <c r="B535" s="2"/>
      <c r="C535" s="1"/>
      <c r="D535" s="12"/>
      <c r="E535" s="1"/>
      <c r="F535" s="1"/>
      <c r="G535" s="1"/>
      <c r="H535" s="4"/>
      <c r="I535" s="17"/>
      <c r="J535" s="17"/>
      <c r="K535" s="1"/>
      <c r="L535" s="1"/>
      <c r="M535" s="1"/>
      <c r="N535" s="1"/>
      <c r="O535" s="1"/>
      <c r="P535" s="1"/>
      <c r="Q535" s="32"/>
      <c r="R535" s="1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</row>
    <row r="536" spans="1:88" ht="29.25" customHeight="1">
      <c r="A536" s="2"/>
      <c r="B536" s="2"/>
      <c r="C536" s="1"/>
      <c r="D536" s="12"/>
      <c r="E536" s="1"/>
      <c r="F536" s="1"/>
      <c r="G536" s="1"/>
      <c r="H536" s="4"/>
      <c r="I536" s="17"/>
      <c r="J536" s="17"/>
      <c r="K536" s="1"/>
      <c r="L536" s="1"/>
      <c r="M536" s="1"/>
      <c r="N536" s="1"/>
      <c r="O536" s="1"/>
      <c r="P536" s="1"/>
      <c r="Q536" s="32"/>
      <c r="R536" s="1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</row>
    <row r="537" spans="1:88" ht="29.25" customHeight="1">
      <c r="A537" s="2"/>
      <c r="B537" s="2"/>
      <c r="C537" s="1"/>
      <c r="D537" s="12"/>
      <c r="E537" s="1"/>
      <c r="F537" s="1"/>
      <c r="G537" s="1"/>
      <c r="H537" s="4"/>
      <c r="I537" s="17"/>
      <c r="J537" s="17"/>
      <c r="K537" s="1"/>
      <c r="L537" s="1"/>
      <c r="M537" s="1"/>
      <c r="N537" s="1"/>
      <c r="O537" s="1"/>
      <c r="P537" s="1"/>
      <c r="Q537" s="32"/>
      <c r="R537" s="1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</row>
    <row r="538" spans="1:88" ht="29.25" customHeight="1">
      <c r="A538" s="2"/>
      <c r="B538" s="2"/>
      <c r="C538" s="1"/>
      <c r="D538" s="12"/>
      <c r="E538" s="1"/>
      <c r="F538" s="1"/>
      <c r="G538" s="1"/>
      <c r="H538" s="4"/>
      <c r="I538" s="17"/>
      <c r="J538" s="17"/>
      <c r="K538" s="1"/>
      <c r="L538" s="1"/>
      <c r="M538" s="1"/>
      <c r="N538" s="1"/>
      <c r="O538" s="1"/>
      <c r="P538" s="1"/>
      <c r="Q538" s="32"/>
      <c r="R538" s="1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</row>
    <row r="539" spans="1:88" ht="29.25" customHeight="1">
      <c r="A539" s="2"/>
      <c r="B539" s="2"/>
      <c r="C539" s="1"/>
      <c r="D539" s="12"/>
      <c r="E539" s="1"/>
      <c r="F539" s="1"/>
      <c r="G539" s="1"/>
      <c r="H539" s="4"/>
      <c r="I539" s="17"/>
      <c r="J539" s="17"/>
      <c r="K539" s="1"/>
      <c r="L539" s="1"/>
      <c r="M539" s="1"/>
      <c r="N539" s="1"/>
      <c r="O539" s="1"/>
      <c r="P539" s="1"/>
      <c r="Q539" s="32"/>
      <c r="R539" s="1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</row>
    <row r="540" spans="1:88" ht="29.25" customHeight="1">
      <c r="A540" s="2"/>
      <c r="B540" s="2"/>
      <c r="C540" s="1"/>
      <c r="D540" s="12"/>
      <c r="E540" s="1"/>
      <c r="F540" s="1"/>
      <c r="G540" s="1"/>
      <c r="H540" s="4"/>
      <c r="I540" s="17"/>
      <c r="J540" s="17"/>
      <c r="K540" s="1"/>
      <c r="L540" s="1"/>
      <c r="M540" s="1"/>
      <c r="N540" s="1"/>
      <c r="O540" s="1"/>
      <c r="P540" s="1"/>
      <c r="Q540" s="32"/>
      <c r="R540" s="1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</row>
    <row r="541" spans="1:88" ht="29.25" customHeight="1">
      <c r="A541" s="2"/>
      <c r="B541" s="2"/>
      <c r="C541" s="1"/>
      <c r="D541" s="12"/>
      <c r="E541" s="1"/>
      <c r="F541" s="1"/>
      <c r="G541" s="1"/>
      <c r="H541" s="4"/>
      <c r="I541" s="17"/>
      <c r="J541" s="17"/>
      <c r="K541" s="1"/>
      <c r="L541" s="1"/>
      <c r="M541" s="1"/>
      <c r="N541" s="1"/>
      <c r="O541" s="1"/>
      <c r="P541" s="1"/>
      <c r="Q541" s="32"/>
      <c r="R541" s="1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</row>
    <row r="542" spans="1:88" ht="29.25" customHeight="1">
      <c r="A542" s="2"/>
      <c r="B542" s="2"/>
      <c r="C542" s="1"/>
      <c r="D542" s="12"/>
      <c r="E542" s="1"/>
      <c r="F542" s="1"/>
      <c r="G542" s="1"/>
      <c r="H542" s="4"/>
      <c r="I542" s="17"/>
      <c r="J542" s="17"/>
      <c r="K542" s="1"/>
      <c r="L542" s="1"/>
      <c r="M542" s="1"/>
      <c r="N542" s="1"/>
      <c r="O542" s="1"/>
      <c r="P542" s="1"/>
      <c r="Q542" s="32"/>
      <c r="R542" s="1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</row>
    <row r="543" spans="1:88" ht="29.25" customHeight="1">
      <c r="A543" s="2"/>
      <c r="B543" s="2"/>
      <c r="C543" s="1"/>
      <c r="D543" s="12"/>
      <c r="E543" s="1"/>
      <c r="F543" s="1"/>
      <c r="G543" s="1"/>
      <c r="H543" s="4"/>
      <c r="I543" s="17"/>
      <c r="J543" s="17"/>
      <c r="K543" s="1"/>
      <c r="L543" s="1"/>
      <c r="M543" s="1"/>
      <c r="N543" s="1"/>
      <c r="O543" s="1"/>
      <c r="P543" s="1"/>
      <c r="Q543" s="32"/>
      <c r="R543" s="1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</row>
    <row r="544" spans="1:88" ht="29.25" customHeight="1">
      <c r="A544" s="2"/>
      <c r="B544" s="2"/>
      <c r="C544" s="1"/>
      <c r="D544" s="12"/>
      <c r="E544" s="1"/>
      <c r="F544" s="1"/>
      <c r="G544" s="1"/>
      <c r="H544" s="4"/>
      <c r="I544" s="17"/>
      <c r="J544" s="17"/>
      <c r="K544" s="1"/>
      <c r="L544" s="1"/>
      <c r="M544" s="1"/>
      <c r="N544" s="1"/>
      <c r="O544" s="1"/>
      <c r="P544" s="1"/>
      <c r="Q544" s="32"/>
      <c r="R544" s="1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</row>
    <row r="545" spans="1:88" ht="29.25" customHeight="1">
      <c r="A545" s="2"/>
      <c r="B545" s="2"/>
      <c r="C545" s="1"/>
      <c r="D545" s="12"/>
      <c r="E545" s="1"/>
      <c r="F545" s="1"/>
      <c r="G545" s="1"/>
      <c r="H545" s="4"/>
      <c r="I545" s="17"/>
      <c r="J545" s="17"/>
      <c r="K545" s="1"/>
      <c r="L545" s="1"/>
      <c r="M545" s="1"/>
      <c r="N545" s="1"/>
      <c r="O545" s="1"/>
      <c r="P545" s="1"/>
      <c r="Q545" s="32"/>
      <c r="R545" s="1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</row>
    <row r="546" spans="1:88" ht="29.25" customHeight="1">
      <c r="A546" s="2"/>
      <c r="B546" s="2"/>
      <c r="C546" s="1"/>
      <c r="D546" s="12"/>
      <c r="E546" s="1"/>
      <c r="F546" s="1"/>
      <c r="G546" s="1"/>
      <c r="H546" s="4"/>
      <c r="I546" s="17"/>
      <c r="J546" s="17"/>
      <c r="K546" s="1"/>
      <c r="L546" s="1"/>
      <c r="M546" s="1"/>
      <c r="N546" s="1"/>
      <c r="O546" s="1"/>
      <c r="P546" s="1"/>
      <c r="Q546" s="32"/>
      <c r="R546" s="1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</row>
    <row r="547" spans="1:88" ht="29.25" customHeight="1">
      <c r="A547" s="2"/>
      <c r="B547" s="2"/>
      <c r="C547" s="1"/>
      <c r="D547" s="12"/>
      <c r="E547" s="1"/>
      <c r="F547" s="1"/>
      <c r="G547" s="1"/>
      <c r="H547" s="4"/>
      <c r="I547" s="17"/>
      <c r="J547" s="17"/>
      <c r="K547" s="1"/>
      <c r="L547" s="1"/>
      <c r="M547" s="1"/>
      <c r="N547" s="1"/>
      <c r="O547" s="1"/>
      <c r="P547" s="1"/>
      <c r="Q547" s="32"/>
      <c r="R547" s="1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</row>
    <row r="548" spans="1:88" ht="29.25" customHeight="1">
      <c r="A548" s="2"/>
      <c r="B548" s="2"/>
      <c r="C548" s="1"/>
      <c r="D548" s="12"/>
      <c r="E548" s="1"/>
      <c r="F548" s="1"/>
      <c r="G548" s="1"/>
      <c r="H548" s="4"/>
      <c r="I548" s="17"/>
      <c r="J548" s="17"/>
      <c r="K548" s="1"/>
      <c r="L548" s="1"/>
      <c r="M548" s="1"/>
      <c r="N548" s="1"/>
      <c r="O548" s="1"/>
      <c r="P548" s="1"/>
      <c r="Q548" s="32"/>
      <c r="R548" s="1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</row>
    <row r="549" spans="1:88" ht="29.25" customHeight="1">
      <c r="A549" s="2"/>
      <c r="B549" s="2"/>
      <c r="C549" s="1"/>
      <c r="D549" s="12"/>
      <c r="E549" s="1"/>
      <c r="F549" s="1"/>
      <c r="G549" s="1"/>
      <c r="H549" s="4"/>
      <c r="I549" s="17"/>
      <c r="J549" s="17"/>
      <c r="K549" s="1"/>
      <c r="L549" s="1"/>
      <c r="M549" s="1"/>
      <c r="N549" s="1"/>
      <c r="O549" s="1"/>
      <c r="P549" s="1"/>
      <c r="Q549" s="32"/>
      <c r="R549" s="1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</row>
    <row r="550" spans="1:88" ht="29.25" customHeight="1">
      <c r="A550" s="2"/>
      <c r="B550" s="2"/>
      <c r="C550" s="1"/>
      <c r="D550" s="12"/>
      <c r="E550" s="1"/>
      <c r="F550" s="1"/>
      <c r="G550" s="1"/>
      <c r="H550" s="4"/>
      <c r="I550" s="17"/>
      <c r="J550" s="17"/>
      <c r="K550" s="1"/>
      <c r="L550" s="1"/>
      <c r="M550" s="1"/>
      <c r="N550" s="1"/>
      <c r="O550" s="1"/>
      <c r="P550" s="1"/>
      <c r="Q550" s="32"/>
      <c r="R550" s="1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</row>
    <row r="551" spans="1:88" ht="29.25" customHeight="1">
      <c r="A551" s="2"/>
      <c r="B551" s="2"/>
      <c r="C551" s="1"/>
      <c r="D551" s="12"/>
      <c r="E551" s="1"/>
      <c r="F551" s="1"/>
      <c r="G551" s="1"/>
      <c r="H551" s="4"/>
      <c r="I551" s="17"/>
      <c r="J551" s="17"/>
      <c r="K551" s="1"/>
      <c r="L551" s="1"/>
      <c r="M551" s="1"/>
      <c r="N551" s="1"/>
      <c r="O551" s="1"/>
      <c r="P551" s="1"/>
      <c r="Q551" s="32"/>
      <c r="R551" s="1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</row>
    <row r="552" spans="1:88" ht="29.25" customHeight="1">
      <c r="A552" s="2"/>
      <c r="B552" s="2"/>
      <c r="C552" s="1"/>
      <c r="D552" s="12"/>
      <c r="E552" s="1"/>
      <c r="F552" s="1"/>
      <c r="G552" s="1"/>
      <c r="H552" s="4"/>
      <c r="I552" s="17"/>
      <c r="J552" s="17"/>
      <c r="K552" s="1"/>
      <c r="L552" s="1"/>
      <c r="M552" s="1"/>
      <c r="N552" s="1"/>
      <c r="O552" s="1"/>
      <c r="P552" s="1"/>
      <c r="Q552" s="32"/>
      <c r="R552" s="1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</row>
    <row r="553" spans="1:88" ht="29.25" customHeight="1">
      <c r="A553" s="2"/>
      <c r="B553" s="2"/>
      <c r="C553" s="1"/>
      <c r="D553" s="12"/>
      <c r="E553" s="1"/>
      <c r="F553" s="1"/>
      <c r="G553" s="1"/>
      <c r="H553" s="4"/>
      <c r="I553" s="17"/>
      <c r="J553" s="17"/>
      <c r="K553" s="1"/>
      <c r="L553" s="1"/>
      <c r="M553" s="1"/>
      <c r="N553" s="1"/>
      <c r="O553" s="1"/>
      <c r="P553" s="1"/>
      <c r="Q553" s="32"/>
      <c r="R553" s="1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</row>
    <row r="554" spans="1:88" ht="29.25" customHeight="1">
      <c r="A554" s="2"/>
      <c r="B554" s="2"/>
      <c r="C554" s="1"/>
      <c r="D554" s="12"/>
      <c r="E554" s="1"/>
      <c r="F554" s="1"/>
      <c r="G554" s="1"/>
      <c r="H554" s="4"/>
      <c r="I554" s="17"/>
      <c r="J554" s="17"/>
      <c r="K554" s="1"/>
      <c r="L554" s="1"/>
      <c r="M554" s="1"/>
      <c r="N554" s="1"/>
      <c r="O554" s="1"/>
      <c r="P554" s="1"/>
      <c r="Q554" s="32"/>
      <c r="R554" s="1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</row>
    <row r="555" spans="1:88" ht="29.25" customHeight="1">
      <c r="A555" s="2"/>
      <c r="B555" s="2"/>
      <c r="C555" s="1"/>
      <c r="D555" s="12"/>
      <c r="E555" s="1"/>
      <c r="F555" s="1"/>
      <c r="G555" s="1"/>
      <c r="H555" s="4"/>
      <c r="I555" s="17"/>
      <c r="J555" s="17"/>
      <c r="K555" s="1"/>
      <c r="L555" s="1"/>
      <c r="M555" s="1"/>
      <c r="N555" s="1"/>
      <c r="O555" s="1"/>
      <c r="P555" s="1"/>
      <c r="Q555" s="32"/>
      <c r="R555" s="1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</row>
    <row r="556" spans="1:88" ht="29.25" customHeight="1">
      <c r="A556" s="2"/>
      <c r="B556" s="2"/>
      <c r="C556" s="1"/>
      <c r="D556" s="12"/>
      <c r="E556" s="1"/>
      <c r="F556" s="1"/>
      <c r="G556" s="1"/>
      <c r="H556" s="4"/>
      <c r="I556" s="17"/>
      <c r="J556" s="17"/>
      <c r="K556" s="1"/>
      <c r="L556" s="1"/>
      <c r="M556" s="1"/>
      <c r="N556" s="1"/>
      <c r="O556" s="1"/>
      <c r="P556" s="1"/>
      <c r="Q556" s="32"/>
      <c r="R556" s="1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</row>
    <row r="557" spans="1:88" ht="29.25" customHeight="1">
      <c r="A557" s="2"/>
      <c r="B557" s="2"/>
      <c r="C557" s="1"/>
      <c r="D557" s="12"/>
      <c r="E557" s="1"/>
      <c r="F557" s="1"/>
      <c r="G557" s="1"/>
      <c r="H557" s="4"/>
      <c r="I557" s="17"/>
      <c r="J557" s="17"/>
      <c r="K557" s="1"/>
      <c r="L557" s="1"/>
      <c r="M557" s="1"/>
      <c r="N557" s="1"/>
      <c r="O557" s="1"/>
      <c r="P557" s="1"/>
      <c r="Q557" s="32"/>
      <c r="R557" s="1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</row>
    <row r="558" spans="1:88" ht="29.25" customHeight="1">
      <c r="A558" s="2"/>
      <c r="B558" s="2"/>
      <c r="C558" s="1"/>
      <c r="D558" s="12"/>
      <c r="E558" s="1"/>
      <c r="F558" s="1"/>
      <c r="G558" s="1"/>
      <c r="H558" s="4"/>
      <c r="I558" s="17"/>
      <c r="J558" s="17"/>
      <c r="K558" s="1"/>
      <c r="L558" s="1"/>
      <c r="M558" s="1"/>
      <c r="N558" s="1"/>
      <c r="O558" s="1"/>
      <c r="P558" s="1"/>
      <c r="Q558" s="32"/>
      <c r="R558" s="1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</row>
    <row r="559" spans="1:88" ht="29.25" customHeight="1">
      <c r="A559" s="2"/>
      <c r="B559" s="2"/>
      <c r="C559" s="1"/>
      <c r="D559" s="12"/>
      <c r="E559" s="1"/>
      <c r="F559" s="1"/>
      <c r="G559" s="1"/>
      <c r="H559" s="4"/>
      <c r="I559" s="17"/>
      <c r="J559" s="17"/>
      <c r="K559" s="1"/>
      <c r="L559" s="1"/>
      <c r="M559" s="1"/>
      <c r="N559" s="1"/>
      <c r="O559" s="1"/>
      <c r="P559" s="1"/>
      <c r="Q559" s="32"/>
      <c r="R559" s="1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</row>
    <row r="560" spans="1:88" ht="29.25" customHeight="1">
      <c r="A560" s="2"/>
      <c r="B560" s="2"/>
      <c r="C560" s="1"/>
      <c r="D560" s="12"/>
      <c r="E560" s="1"/>
      <c r="F560" s="1"/>
      <c r="G560" s="1"/>
      <c r="H560" s="4"/>
      <c r="I560" s="17"/>
      <c r="J560" s="17"/>
      <c r="K560" s="1"/>
      <c r="L560" s="1"/>
      <c r="M560" s="1"/>
      <c r="N560" s="1"/>
      <c r="O560" s="1"/>
      <c r="P560" s="1"/>
      <c r="Q560" s="32"/>
      <c r="R560" s="1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</row>
    <row r="561" spans="1:88" ht="29.25" customHeight="1">
      <c r="A561" s="2"/>
      <c r="B561" s="2"/>
      <c r="C561" s="1"/>
      <c r="D561" s="12"/>
      <c r="E561" s="1"/>
      <c r="F561" s="1"/>
      <c r="G561" s="1"/>
      <c r="H561" s="4"/>
      <c r="I561" s="17"/>
      <c r="J561" s="17"/>
      <c r="K561" s="1"/>
      <c r="L561" s="1"/>
      <c r="M561" s="1"/>
      <c r="N561" s="1"/>
      <c r="O561" s="1"/>
      <c r="P561" s="1"/>
      <c r="Q561" s="32"/>
      <c r="R561" s="1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</row>
    <row r="562" spans="1:88" ht="29.25" customHeight="1">
      <c r="A562" s="2"/>
      <c r="B562" s="2"/>
      <c r="C562" s="1"/>
      <c r="D562" s="12"/>
      <c r="E562" s="1"/>
      <c r="F562" s="1"/>
      <c r="G562" s="1"/>
      <c r="H562" s="4"/>
      <c r="I562" s="17"/>
      <c r="J562" s="17"/>
      <c r="K562" s="1"/>
      <c r="L562" s="1"/>
      <c r="M562" s="1"/>
      <c r="N562" s="1"/>
      <c r="O562" s="1"/>
      <c r="P562" s="1"/>
      <c r="Q562" s="32"/>
      <c r="R562" s="1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</row>
    <row r="563" spans="1:88" ht="29.25" customHeight="1">
      <c r="A563" s="2"/>
      <c r="B563" s="2"/>
      <c r="C563" s="1"/>
      <c r="D563" s="12"/>
      <c r="E563" s="1"/>
      <c r="F563" s="1"/>
      <c r="G563" s="1"/>
      <c r="H563" s="4"/>
      <c r="I563" s="17"/>
      <c r="J563" s="17"/>
      <c r="K563" s="1"/>
      <c r="L563" s="1"/>
      <c r="M563" s="1"/>
      <c r="N563" s="1"/>
      <c r="O563" s="1"/>
      <c r="P563" s="1"/>
      <c r="Q563" s="32"/>
      <c r="R563" s="1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</row>
    <row r="564" spans="1:88" ht="29.25" customHeight="1">
      <c r="A564" s="2"/>
      <c r="B564" s="2"/>
      <c r="C564" s="1"/>
      <c r="D564" s="12"/>
      <c r="E564" s="1"/>
      <c r="F564" s="1"/>
      <c r="G564" s="1"/>
      <c r="H564" s="4"/>
      <c r="I564" s="17"/>
      <c r="J564" s="17"/>
      <c r="K564" s="1"/>
      <c r="L564" s="1"/>
      <c r="M564" s="1"/>
      <c r="N564" s="1"/>
      <c r="O564" s="1"/>
      <c r="P564" s="1"/>
      <c r="Q564" s="32"/>
      <c r="R564" s="1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</row>
    <row r="565" spans="1:88" ht="29.25" customHeight="1">
      <c r="A565" s="2"/>
      <c r="B565" s="2"/>
      <c r="C565" s="1"/>
      <c r="D565" s="12"/>
      <c r="E565" s="1"/>
      <c r="F565" s="1"/>
      <c r="G565" s="1"/>
      <c r="H565" s="4"/>
      <c r="I565" s="17"/>
      <c r="J565" s="17"/>
      <c r="K565" s="1"/>
      <c r="L565" s="1"/>
      <c r="M565" s="1"/>
      <c r="N565" s="1"/>
      <c r="O565" s="1"/>
      <c r="P565" s="1"/>
      <c r="Q565" s="32"/>
      <c r="R565" s="1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</row>
    <row r="566" spans="1:88" ht="29.25" customHeight="1">
      <c r="A566" s="2"/>
      <c r="B566" s="2"/>
      <c r="C566" s="1"/>
      <c r="D566" s="12"/>
      <c r="E566" s="1"/>
      <c r="F566" s="1"/>
      <c r="G566" s="1"/>
      <c r="H566" s="4"/>
      <c r="I566" s="17"/>
      <c r="J566" s="17"/>
      <c r="K566" s="1"/>
      <c r="L566" s="1"/>
      <c r="M566" s="1"/>
      <c r="N566" s="1"/>
      <c r="O566" s="1"/>
      <c r="P566" s="1"/>
      <c r="Q566" s="32"/>
      <c r="R566" s="1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</row>
    <row r="567" spans="1:88" ht="29.25" customHeight="1">
      <c r="A567" s="2"/>
      <c r="B567" s="2"/>
      <c r="C567" s="1"/>
      <c r="D567" s="12"/>
      <c r="E567" s="1"/>
      <c r="F567" s="1"/>
      <c r="G567" s="1"/>
      <c r="H567" s="4"/>
      <c r="I567" s="17"/>
      <c r="J567" s="17"/>
      <c r="K567" s="1"/>
      <c r="L567" s="1"/>
      <c r="M567" s="1"/>
      <c r="N567" s="1"/>
      <c r="O567" s="1"/>
      <c r="P567" s="1"/>
      <c r="Q567" s="32"/>
      <c r="R567" s="1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</row>
    <row r="568" spans="1:88" ht="29.25" customHeight="1">
      <c r="A568" s="2"/>
      <c r="B568" s="2"/>
      <c r="C568" s="1"/>
      <c r="D568" s="12"/>
      <c r="E568" s="1"/>
      <c r="F568" s="1"/>
      <c r="G568" s="1"/>
      <c r="H568" s="4"/>
      <c r="I568" s="17"/>
      <c r="J568" s="17"/>
      <c r="K568" s="1"/>
      <c r="L568" s="1"/>
      <c r="M568" s="1"/>
      <c r="N568" s="1"/>
      <c r="O568" s="1"/>
      <c r="P568" s="1"/>
      <c r="Q568" s="32"/>
      <c r="R568" s="1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</row>
    <row r="569" spans="1:88" ht="29.25" customHeight="1">
      <c r="A569" s="2"/>
      <c r="B569" s="2"/>
      <c r="C569" s="1"/>
      <c r="D569" s="12"/>
      <c r="E569" s="1"/>
      <c r="F569" s="1"/>
      <c r="G569" s="1"/>
      <c r="H569" s="4"/>
      <c r="I569" s="17"/>
      <c r="J569" s="17"/>
      <c r="K569" s="1"/>
      <c r="L569" s="1"/>
      <c r="M569" s="1"/>
      <c r="N569" s="1"/>
      <c r="O569" s="1"/>
      <c r="P569" s="1"/>
      <c r="Q569" s="32"/>
      <c r="R569" s="1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</row>
    <row r="570" spans="1:88" ht="29.25" customHeight="1">
      <c r="A570" s="2"/>
      <c r="B570" s="2"/>
      <c r="C570" s="1"/>
      <c r="D570" s="12"/>
      <c r="E570" s="1"/>
      <c r="F570" s="1"/>
      <c r="G570" s="1"/>
      <c r="H570" s="4"/>
      <c r="I570" s="17"/>
      <c r="J570" s="17"/>
      <c r="K570" s="1"/>
      <c r="L570" s="1"/>
      <c r="M570" s="1"/>
      <c r="N570" s="1"/>
      <c r="O570" s="1"/>
      <c r="P570" s="1"/>
      <c r="Q570" s="32"/>
      <c r="R570" s="1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</row>
    <row r="571" spans="1:88" ht="29.25" customHeight="1">
      <c r="A571" s="2"/>
      <c r="B571" s="2"/>
      <c r="C571" s="1"/>
      <c r="D571" s="12"/>
      <c r="E571" s="1"/>
      <c r="F571" s="1"/>
      <c r="G571" s="1"/>
      <c r="H571" s="4"/>
      <c r="I571" s="17"/>
      <c r="J571" s="17"/>
      <c r="K571" s="1"/>
      <c r="L571" s="1"/>
      <c r="M571" s="1"/>
      <c r="N571" s="1"/>
      <c r="O571" s="1"/>
      <c r="P571" s="1"/>
      <c r="Q571" s="32"/>
      <c r="R571" s="1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</row>
    <row r="572" spans="1:88" ht="29.25" customHeight="1">
      <c r="A572" s="2"/>
      <c r="B572" s="2"/>
      <c r="C572" s="1"/>
      <c r="D572" s="12"/>
      <c r="E572" s="1"/>
      <c r="F572" s="1"/>
      <c r="G572" s="1"/>
      <c r="H572" s="4"/>
      <c r="I572" s="17"/>
      <c r="J572" s="17"/>
      <c r="K572" s="1"/>
      <c r="L572" s="1"/>
      <c r="M572" s="1"/>
      <c r="N572" s="1"/>
      <c r="O572" s="1"/>
      <c r="P572" s="1"/>
      <c r="Q572" s="32"/>
      <c r="R572" s="1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</row>
    <row r="573" spans="1:88" ht="29.25" customHeight="1">
      <c r="A573" s="2"/>
      <c r="B573" s="2"/>
      <c r="C573" s="1"/>
      <c r="D573" s="12"/>
      <c r="E573" s="1"/>
      <c r="F573" s="1"/>
      <c r="G573" s="1"/>
      <c r="H573" s="4"/>
      <c r="I573" s="17"/>
      <c r="J573" s="17"/>
      <c r="K573" s="1"/>
      <c r="L573" s="1"/>
      <c r="M573" s="1"/>
      <c r="N573" s="1"/>
      <c r="O573" s="1"/>
      <c r="P573" s="1"/>
      <c r="Q573" s="32"/>
      <c r="R573" s="1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</row>
    <row r="574" spans="1:88" ht="29.25" customHeight="1">
      <c r="A574" s="2"/>
      <c r="B574" s="2"/>
      <c r="C574" s="1"/>
      <c r="D574" s="12"/>
      <c r="E574" s="1"/>
      <c r="F574" s="1"/>
      <c r="G574" s="1"/>
      <c r="H574" s="4"/>
      <c r="I574" s="17"/>
      <c r="J574" s="17"/>
      <c r="K574" s="1"/>
      <c r="L574" s="1"/>
      <c r="M574" s="1"/>
      <c r="N574" s="1"/>
      <c r="O574" s="1"/>
      <c r="P574" s="1"/>
      <c r="Q574" s="32"/>
      <c r="R574" s="1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</row>
    <row r="575" spans="1:88" ht="29.25" customHeight="1">
      <c r="A575" s="2"/>
      <c r="B575" s="2"/>
      <c r="C575" s="1"/>
      <c r="D575" s="12"/>
      <c r="E575" s="1"/>
      <c r="F575" s="1"/>
      <c r="G575" s="1"/>
      <c r="H575" s="4"/>
      <c r="I575" s="17"/>
      <c r="J575" s="17"/>
      <c r="K575" s="1"/>
      <c r="L575" s="1"/>
      <c r="M575" s="1"/>
      <c r="N575" s="1"/>
      <c r="O575" s="1"/>
      <c r="P575" s="1"/>
      <c r="Q575" s="32"/>
      <c r="R575" s="1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</row>
    <row r="576" spans="1:88" ht="29.25" customHeight="1">
      <c r="A576" s="2"/>
      <c r="B576" s="2"/>
      <c r="C576" s="1"/>
      <c r="D576" s="12"/>
      <c r="E576" s="1"/>
      <c r="F576" s="1"/>
      <c r="G576" s="1"/>
      <c r="H576" s="4"/>
      <c r="I576" s="17"/>
      <c r="J576" s="17"/>
      <c r="K576" s="1"/>
      <c r="L576" s="1"/>
      <c r="M576" s="1"/>
      <c r="N576" s="1"/>
      <c r="O576" s="1"/>
      <c r="P576" s="1"/>
      <c r="Q576" s="32"/>
      <c r="R576" s="1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</row>
    <row r="577" spans="1:88" ht="29.25" customHeight="1">
      <c r="A577" s="2"/>
      <c r="B577" s="2"/>
      <c r="C577" s="1"/>
      <c r="D577" s="12"/>
      <c r="E577" s="1"/>
      <c r="F577" s="1"/>
      <c r="G577" s="1"/>
      <c r="H577" s="4"/>
      <c r="I577" s="17"/>
      <c r="J577" s="17"/>
      <c r="K577" s="1"/>
      <c r="L577" s="1"/>
      <c r="M577" s="1"/>
      <c r="N577" s="1"/>
      <c r="O577" s="1"/>
      <c r="P577" s="1"/>
      <c r="Q577" s="32"/>
      <c r="R577" s="1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</row>
    <row r="578" spans="1:88" ht="29.25" customHeight="1">
      <c r="A578" s="2"/>
      <c r="B578" s="2"/>
      <c r="C578" s="1"/>
      <c r="D578" s="12"/>
      <c r="E578" s="1"/>
      <c r="F578" s="1"/>
      <c r="G578" s="1"/>
      <c r="H578" s="4"/>
      <c r="I578" s="17"/>
      <c r="J578" s="17"/>
      <c r="K578" s="1"/>
      <c r="L578" s="1"/>
      <c r="M578" s="1"/>
      <c r="N578" s="1"/>
      <c r="O578" s="1"/>
      <c r="P578" s="1"/>
      <c r="Q578" s="32"/>
      <c r="R578" s="1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</row>
    <row r="579" spans="1:88" ht="29.25" customHeight="1">
      <c r="A579" s="2"/>
      <c r="B579" s="2"/>
      <c r="C579" s="1"/>
      <c r="D579" s="12"/>
      <c r="E579" s="1"/>
      <c r="F579" s="1"/>
      <c r="G579" s="1"/>
      <c r="H579" s="4"/>
      <c r="I579" s="17"/>
      <c r="J579" s="17"/>
      <c r="K579" s="1"/>
      <c r="L579" s="1"/>
      <c r="M579" s="1"/>
      <c r="N579" s="1"/>
      <c r="O579" s="1"/>
      <c r="P579" s="1"/>
      <c r="Q579" s="32"/>
      <c r="R579" s="1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</row>
    <row r="580" spans="1:88" ht="29.25" customHeight="1">
      <c r="A580" s="2"/>
      <c r="B580" s="2"/>
      <c r="C580" s="1"/>
      <c r="D580" s="12"/>
      <c r="E580" s="1"/>
      <c r="F580" s="1"/>
      <c r="G580" s="1"/>
      <c r="H580" s="4"/>
      <c r="I580" s="17"/>
      <c r="J580" s="17"/>
      <c r="K580" s="1"/>
      <c r="L580" s="1"/>
      <c r="M580" s="1"/>
      <c r="N580" s="1"/>
      <c r="O580" s="1"/>
      <c r="P580" s="1"/>
      <c r="Q580" s="32"/>
      <c r="R580" s="1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</row>
    <row r="581" spans="1:88" ht="29.25" customHeight="1">
      <c r="A581" s="2"/>
      <c r="B581" s="2"/>
      <c r="C581" s="1"/>
      <c r="D581" s="12"/>
      <c r="E581" s="1"/>
      <c r="F581" s="1"/>
      <c r="G581" s="1"/>
      <c r="H581" s="4"/>
      <c r="I581" s="17"/>
      <c r="J581" s="17"/>
      <c r="K581" s="1"/>
      <c r="L581" s="1"/>
      <c r="M581" s="1"/>
      <c r="N581" s="1"/>
      <c r="O581" s="1"/>
      <c r="P581" s="1"/>
      <c r="Q581" s="32"/>
      <c r="R581" s="1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</row>
    <row r="582" spans="1:88" ht="29.25" customHeight="1">
      <c r="A582" s="2"/>
      <c r="B582" s="2"/>
      <c r="C582" s="1"/>
      <c r="D582" s="12"/>
      <c r="E582" s="1"/>
      <c r="F582" s="1"/>
      <c r="G582" s="1"/>
      <c r="H582" s="4"/>
      <c r="I582" s="17"/>
      <c r="J582" s="17"/>
      <c r="K582" s="1"/>
      <c r="L582" s="1"/>
      <c r="M582" s="1"/>
      <c r="N582" s="1"/>
      <c r="O582" s="1"/>
      <c r="P582" s="1"/>
      <c r="Q582" s="32"/>
      <c r="R582" s="1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</row>
    <row r="583" spans="1:88" ht="29.25" customHeight="1">
      <c r="A583" s="2"/>
      <c r="B583" s="2"/>
      <c r="C583" s="1"/>
      <c r="D583" s="12"/>
      <c r="E583" s="1"/>
      <c r="F583" s="1"/>
      <c r="G583" s="1"/>
      <c r="H583" s="4"/>
      <c r="I583" s="17"/>
      <c r="J583" s="17"/>
      <c r="K583" s="1"/>
      <c r="L583" s="1"/>
      <c r="M583" s="1"/>
      <c r="N583" s="1"/>
      <c r="O583" s="1"/>
      <c r="P583" s="1"/>
      <c r="Q583" s="32"/>
      <c r="R583" s="1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</row>
    <row r="584" spans="1:88" ht="29.25" customHeight="1">
      <c r="A584" s="2"/>
      <c r="B584" s="2"/>
      <c r="C584" s="1"/>
      <c r="D584" s="12"/>
      <c r="E584" s="1"/>
      <c r="F584" s="1"/>
      <c r="G584" s="1"/>
      <c r="H584" s="4"/>
      <c r="I584" s="17"/>
      <c r="J584" s="17"/>
      <c r="K584" s="1"/>
      <c r="L584" s="1"/>
      <c r="M584" s="1"/>
      <c r="N584" s="1"/>
      <c r="O584" s="1"/>
      <c r="P584" s="1"/>
      <c r="Q584" s="32"/>
      <c r="R584" s="1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</row>
    <row r="585" spans="1:88" ht="29.25" customHeight="1">
      <c r="A585" s="2"/>
      <c r="B585" s="2"/>
      <c r="C585" s="1"/>
      <c r="D585" s="12"/>
      <c r="E585" s="1"/>
      <c r="F585" s="1"/>
      <c r="G585" s="1"/>
      <c r="H585" s="4"/>
      <c r="I585" s="17"/>
      <c r="J585" s="17"/>
      <c r="K585" s="1"/>
      <c r="L585" s="1"/>
      <c r="M585" s="1"/>
      <c r="N585" s="1"/>
      <c r="O585" s="1"/>
      <c r="P585" s="1"/>
      <c r="Q585" s="32"/>
      <c r="R585" s="1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</row>
    <row r="586" spans="1:88" ht="29.25" customHeight="1">
      <c r="A586" s="2"/>
      <c r="B586" s="2"/>
      <c r="C586" s="1"/>
      <c r="D586" s="12"/>
      <c r="E586" s="1"/>
      <c r="F586" s="1"/>
      <c r="G586" s="1"/>
      <c r="H586" s="4"/>
      <c r="I586" s="17"/>
      <c r="J586" s="17"/>
      <c r="K586" s="1"/>
      <c r="L586" s="1"/>
      <c r="M586" s="1"/>
      <c r="N586" s="1"/>
      <c r="O586" s="1"/>
      <c r="P586" s="1"/>
      <c r="Q586" s="32"/>
      <c r="R586" s="1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</row>
    <row r="587" spans="1:88" ht="29.25" customHeight="1">
      <c r="A587" s="2"/>
      <c r="B587" s="2"/>
      <c r="C587" s="1"/>
      <c r="D587" s="12"/>
      <c r="E587" s="1"/>
      <c r="F587" s="1"/>
      <c r="G587" s="1"/>
      <c r="H587" s="4"/>
      <c r="I587" s="17"/>
      <c r="J587" s="17"/>
      <c r="K587" s="1"/>
      <c r="L587" s="1"/>
      <c r="M587" s="1"/>
      <c r="N587" s="1"/>
      <c r="O587" s="1"/>
      <c r="P587" s="1"/>
      <c r="Q587" s="32"/>
      <c r="R587" s="1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</row>
    <row r="588" spans="1:88" ht="29.25" customHeight="1">
      <c r="A588" s="2"/>
      <c r="B588" s="2"/>
      <c r="C588" s="1"/>
      <c r="D588" s="12"/>
      <c r="E588" s="1"/>
      <c r="F588" s="1"/>
      <c r="G588" s="1"/>
      <c r="H588" s="4"/>
      <c r="I588" s="17"/>
      <c r="J588" s="17"/>
      <c r="K588" s="1"/>
      <c r="L588" s="1"/>
      <c r="M588" s="1"/>
      <c r="N588" s="1"/>
      <c r="O588" s="1"/>
      <c r="P588" s="1"/>
      <c r="Q588" s="32"/>
      <c r="R588" s="1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</row>
    <row r="589" spans="1:88" ht="29.25" customHeight="1">
      <c r="A589" s="2"/>
      <c r="B589" s="2"/>
      <c r="C589" s="1"/>
      <c r="D589" s="12"/>
      <c r="E589" s="1"/>
      <c r="F589" s="1"/>
      <c r="G589" s="1"/>
      <c r="H589" s="4"/>
      <c r="I589" s="17"/>
      <c r="J589" s="17"/>
      <c r="K589" s="1"/>
      <c r="L589" s="1"/>
      <c r="M589" s="1"/>
      <c r="N589" s="1"/>
      <c r="O589" s="1"/>
      <c r="P589" s="1"/>
      <c r="Q589" s="32"/>
      <c r="R589" s="1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</row>
    <row r="590" spans="1:88" ht="29.25" customHeight="1">
      <c r="A590" s="2"/>
      <c r="B590" s="2"/>
      <c r="C590" s="1"/>
      <c r="D590" s="12"/>
      <c r="E590" s="1"/>
      <c r="F590" s="1"/>
      <c r="G590" s="1"/>
      <c r="H590" s="4"/>
      <c r="I590" s="17"/>
      <c r="J590" s="17"/>
      <c r="K590" s="1"/>
      <c r="L590" s="1"/>
      <c r="M590" s="1"/>
      <c r="N590" s="1"/>
      <c r="O590" s="1"/>
      <c r="P590" s="1"/>
      <c r="Q590" s="32"/>
      <c r="R590" s="1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</row>
    <row r="591" spans="1:88" ht="29.25" customHeight="1">
      <c r="A591" s="2"/>
      <c r="B591" s="2"/>
      <c r="C591" s="1"/>
      <c r="D591" s="12"/>
      <c r="E591" s="1"/>
      <c r="F591" s="1"/>
      <c r="G591" s="1"/>
      <c r="H591" s="4"/>
      <c r="I591" s="17"/>
      <c r="J591" s="17"/>
      <c r="K591" s="1"/>
      <c r="L591" s="1"/>
      <c r="M591" s="1"/>
      <c r="N591" s="1"/>
      <c r="O591" s="1"/>
      <c r="P591" s="1"/>
      <c r="Q591" s="32"/>
      <c r="R591" s="1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</row>
    <row r="592" spans="1:88" ht="29.25" customHeight="1">
      <c r="A592" s="2"/>
      <c r="B592" s="2"/>
      <c r="C592" s="1"/>
      <c r="D592" s="12"/>
      <c r="E592" s="1"/>
      <c r="F592" s="1"/>
      <c r="G592" s="1"/>
      <c r="H592" s="4"/>
      <c r="I592" s="17"/>
      <c r="J592" s="17"/>
      <c r="K592" s="1"/>
      <c r="L592" s="1"/>
      <c r="M592" s="1"/>
      <c r="N592" s="1"/>
      <c r="O592" s="1"/>
      <c r="P592" s="1"/>
      <c r="Q592" s="32"/>
      <c r="R592" s="1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</row>
    <row r="593" spans="1:88" ht="29.25" customHeight="1">
      <c r="A593" s="2"/>
      <c r="B593" s="2"/>
      <c r="C593" s="1"/>
      <c r="D593" s="12"/>
      <c r="E593" s="1"/>
      <c r="F593" s="1"/>
      <c r="G593" s="1"/>
      <c r="H593" s="4"/>
      <c r="I593" s="17"/>
      <c r="J593" s="17"/>
      <c r="K593" s="1"/>
      <c r="L593" s="1"/>
      <c r="M593" s="1"/>
      <c r="N593" s="1"/>
      <c r="O593" s="1"/>
      <c r="P593" s="1"/>
      <c r="Q593" s="32"/>
      <c r="R593" s="1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</row>
    <row r="594" spans="1:88" ht="29.25" customHeight="1">
      <c r="A594" s="2"/>
      <c r="B594" s="2"/>
      <c r="C594" s="1"/>
      <c r="D594" s="12"/>
      <c r="E594" s="1"/>
      <c r="F594" s="1"/>
      <c r="G594" s="1"/>
      <c r="H594" s="4"/>
      <c r="I594" s="17"/>
      <c r="J594" s="17"/>
      <c r="K594" s="1"/>
      <c r="L594" s="1"/>
      <c r="M594" s="1"/>
      <c r="N594" s="1"/>
      <c r="O594" s="1"/>
      <c r="P594" s="1"/>
      <c r="Q594" s="32"/>
      <c r="R594" s="1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</row>
    <row r="595" spans="1:88" ht="29.25" customHeight="1">
      <c r="A595" s="2"/>
      <c r="B595" s="2"/>
      <c r="C595" s="1"/>
      <c r="D595" s="12"/>
      <c r="E595" s="1"/>
      <c r="F595" s="1"/>
      <c r="G595" s="1"/>
      <c r="H595" s="4"/>
      <c r="I595" s="17"/>
      <c r="J595" s="17"/>
      <c r="K595" s="1"/>
      <c r="L595" s="1"/>
      <c r="M595" s="1"/>
      <c r="N595" s="1"/>
      <c r="O595" s="1"/>
      <c r="P595" s="1"/>
      <c r="Q595" s="32"/>
      <c r="R595" s="1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</row>
    <row r="596" spans="1:88" ht="29.25" customHeight="1">
      <c r="A596" s="2"/>
      <c r="B596" s="2"/>
      <c r="C596" s="1"/>
      <c r="D596" s="12"/>
      <c r="E596" s="1"/>
      <c r="F596" s="1"/>
      <c r="G596" s="1"/>
      <c r="H596" s="4"/>
      <c r="I596" s="17"/>
      <c r="J596" s="17"/>
      <c r="K596" s="1"/>
      <c r="L596" s="1"/>
      <c r="M596" s="1"/>
      <c r="N596" s="1"/>
      <c r="O596" s="1"/>
      <c r="P596" s="1"/>
      <c r="Q596" s="32"/>
      <c r="R596" s="1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</row>
    <row r="597" spans="1:88" ht="29.25" customHeight="1">
      <c r="A597" s="2"/>
      <c r="B597" s="2"/>
      <c r="C597" s="1"/>
      <c r="D597" s="12"/>
      <c r="E597" s="1"/>
      <c r="F597" s="1"/>
      <c r="G597" s="1"/>
      <c r="H597" s="4"/>
      <c r="I597" s="17"/>
      <c r="J597" s="17"/>
      <c r="K597" s="1"/>
      <c r="L597" s="1"/>
      <c r="M597" s="1"/>
      <c r="N597" s="1"/>
      <c r="O597" s="1"/>
      <c r="P597" s="1"/>
      <c r="Q597" s="32"/>
      <c r="R597" s="1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</row>
    <row r="598" spans="1:88" ht="29.25" customHeight="1">
      <c r="A598" s="2"/>
      <c r="B598" s="2"/>
      <c r="C598" s="1"/>
      <c r="D598" s="12"/>
      <c r="E598" s="1"/>
      <c r="F598" s="1"/>
      <c r="G598" s="1"/>
      <c r="H598" s="4"/>
      <c r="I598" s="17"/>
      <c r="J598" s="17"/>
      <c r="K598" s="1"/>
      <c r="L598" s="1"/>
      <c r="M598" s="1"/>
      <c r="N598" s="1"/>
      <c r="O598" s="1"/>
      <c r="P598" s="1"/>
      <c r="Q598" s="32"/>
      <c r="R598" s="1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</row>
    <row r="599" spans="1:88" ht="29.25" customHeight="1">
      <c r="A599" s="2"/>
      <c r="B599" s="2"/>
      <c r="C599" s="1"/>
      <c r="D599" s="12"/>
      <c r="E599" s="1"/>
      <c r="F599" s="1"/>
      <c r="G599" s="1"/>
      <c r="H599" s="4"/>
      <c r="I599" s="17"/>
      <c r="J599" s="17"/>
      <c r="K599" s="1"/>
      <c r="L599" s="1"/>
      <c r="M599" s="1"/>
      <c r="N599" s="1"/>
      <c r="O599" s="1"/>
      <c r="P599" s="1"/>
      <c r="Q599" s="32"/>
      <c r="R599" s="1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</row>
    <row r="600" spans="1:88" ht="29.25" customHeight="1">
      <c r="A600" s="2"/>
      <c r="B600" s="2"/>
      <c r="C600" s="1"/>
      <c r="D600" s="12"/>
      <c r="E600" s="1"/>
      <c r="F600" s="1"/>
      <c r="G600" s="1"/>
      <c r="H600" s="4"/>
      <c r="I600" s="17"/>
      <c r="J600" s="17"/>
      <c r="K600" s="1"/>
      <c r="L600" s="1"/>
      <c r="M600" s="1"/>
      <c r="N600" s="1"/>
      <c r="O600" s="1"/>
      <c r="P600" s="1"/>
      <c r="Q600" s="32"/>
      <c r="R600" s="1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</row>
    <row r="601" spans="1:88" ht="29.25" customHeight="1">
      <c r="A601" s="2"/>
      <c r="B601" s="2"/>
      <c r="C601" s="1"/>
      <c r="D601" s="12"/>
      <c r="E601" s="1"/>
      <c r="F601" s="1"/>
      <c r="G601" s="1"/>
      <c r="H601" s="4"/>
      <c r="I601" s="17"/>
      <c r="J601" s="17"/>
      <c r="K601" s="1"/>
      <c r="L601" s="1"/>
      <c r="M601" s="1"/>
      <c r="N601" s="1"/>
      <c r="O601" s="1"/>
      <c r="P601" s="1"/>
      <c r="Q601" s="32"/>
      <c r="R601" s="1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</row>
    <row r="602" spans="1:88" ht="29.25" customHeight="1">
      <c r="A602" s="2"/>
      <c r="B602" s="2"/>
      <c r="C602" s="1"/>
      <c r="D602" s="12"/>
      <c r="E602" s="1"/>
      <c r="F602" s="1"/>
      <c r="G602" s="1"/>
      <c r="H602" s="4"/>
      <c r="I602" s="17"/>
      <c r="J602" s="17"/>
      <c r="K602" s="1"/>
      <c r="L602" s="1"/>
      <c r="M602" s="1"/>
      <c r="N602" s="1"/>
      <c r="O602" s="1"/>
      <c r="P602" s="1"/>
      <c r="Q602" s="32"/>
      <c r="R602" s="1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</row>
    <row r="603" spans="1:88" ht="29.25" customHeight="1">
      <c r="A603" s="2"/>
      <c r="B603" s="2"/>
      <c r="C603" s="1"/>
      <c r="D603" s="12"/>
      <c r="E603" s="1"/>
      <c r="F603" s="1"/>
      <c r="G603" s="1"/>
      <c r="H603" s="4"/>
      <c r="I603" s="17"/>
      <c r="J603" s="17"/>
      <c r="K603" s="1"/>
      <c r="L603" s="1"/>
      <c r="M603" s="1"/>
      <c r="N603" s="1"/>
      <c r="O603" s="1"/>
      <c r="P603" s="1"/>
      <c r="Q603" s="32"/>
      <c r="R603" s="1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</row>
    <row r="604" spans="1:88" ht="29.25" customHeight="1">
      <c r="A604" s="2"/>
      <c r="B604" s="2"/>
      <c r="C604" s="1"/>
      <c r="D604" s="12"/>
      <c r="E604" s="1"/>
      <c r="F604" s="1"/>
      <c r="G604" s="1"/>
      <c r="H604" s="4"/>
      <c r="I604" s="17"/>
      <c r="J604" s="17"/>
      <c r="K604" s="1"/>
      <c r="L604" s="1"/>
      <c r="M604" s="1"/>
      <c r="N604" s="1"/>
      <c r="O604" s="1"/>
      <c r="P604" s="1"/>
      <c r="Q604" s="32"/>
      <c r="R604" s="1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</row>
    <row r="605" spans="1:88" ht="29.25" customHeight="1">
      <c r="A605" s="2"/>
      <c r="B605" s="2"/>
      <c r="C605" s="1"/>
      <c r="D605" s="12"/>
      <c r="E605" s="1"/>
      <c r="F605" s="1"/>
      <c r="G605" s="1"/>
      <c r="H605" s="4"/>
      <c r="I605" s="17"/>
      <c r="J605" s="17"/>
      <c r="K605" s="1"/>
      <c r="L605" s="1"/>
      <c r="M605" s="1"/>
      <c r="N605" s="1"/>
      <c r="O605" s="1"/>
      <c r="P605" s="1"/>
      <c r="Q605" s="32"/>
      <c r="R605" s="1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</row>
    <row r="606" spans="1:88" ht="29.25" customHeight="1">
      <c r="A606" s="2"/>
      <c r="B606" s="2"/>
      <c r="C606" s="1"/>
      <c r="D606" s="12"/>
      <c r="E606" s="1"/>
      <c r="F606" s="1"/>
      <c r="G606" s="1"/>
      <c r="H606" s="4"/>
      <c r="I606" s="17"/>
      <c r="J606" s="17"/>
      <c r="K606" s="1"/>
      <c r="L606" s="1"/>
      <c r="M606" s="1"/>
      <c r="N606" s="1"/>
      <c r="O606" s="1"/>
      <c r="P606" s="1"/>
      <c r="Q606" s="32"/>
      <c r="R606" s="1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</row>
    <row r="607" spans="1:88" ht="29.25" customHeight="1">
      <c r="A607" s="2"/>
      <c r="B607" s="2"/>
      <c r="C607" s="1"/>
      <c r="D607" s="12"/>
      <c r="E607" s="1"/>
      <c r="F607" s="1"/>
      <c r="G607" s="1"/>
      <c r="H607" s="4"/>
      <c r="I607" s="17"/>
      <c r="J607" s="17"/>
      <c r="K607" s="1"/>
      <c r="L607" s="1"/>
      <c r="M607" s="1"/>
      <c r="N607" s="1"/>
      <c r="O607" s="1"/>
      <c r="P607" s="1"/>
      <c r="Q607" s="32"/>
      <c r="R607" s="1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</row>
    <row r="608" spans="1:88" ht="29.25" customHeight="1">
      <c r="A608" s="2"/>
      <c r="B608" s="2"/>
      <c r="C608" s="1"/>
      <c r="D608" s="12"/>
      <c r="E608" s="1"/>
      <c r="F608" s="1"/>
      <c r="G608" s="1"/>
      <c r="H608" s="4"/>
      <c r="I608" s="17"/>
      <c r="J608" s="17"/>
      <c r="K608" s="1"/>
      <c r="L608" s="1"/>
      <c r="M608" s="1"/>
      <c r="N608" s="1"/>
      <c r="O608" s="1"/>
      <c r="P608" s="1"/>
      <c r="Q608" s="32"/>
      <c r="R608" s="1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</row>
    <row r="609" spans="1:88" ht="29.25" customHeight="1">
      <c r="A609" s="2"/>
      <c r="B609" s="2"/>
      <c r="C609" s="1"/>
      <c r="D609" s="12"/>
      <c r="E609" s="1"/>
      <c r="F609" s="1"/>
      <c r="G609" s="1"/>
      <c r="H609" s="4"/>
      <c r="I609" s="17"/>
      <c r="J609" s="17"/>
      <c r="K609" s="1"/>
      <c r="L609" s="1"/>
      <c r="M609" s="1"/>
      <c r="N609" s="1"/>
      <c r="O609" s="1"/>
      <c r="P609" s="1"/>
      <c r="Q609" s="32"/>
      <c r="R609" s="1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</row>
    <row r="610" spans="1:88" ht="29.25" customHeight="1">
      <c r="A610" s="2"/>
      <c r="B610" s="2"/>
      <c r="C610" s="1"/>
      <c r="D610" s="12"/>
      <c r="E610" s="1"/>
      <c r="F610" s="1"/>
      <c r="G610" s="1"/>
      <c r="H610" s="4"/>
      <c r="I610" s="17"/>
      <c r="J610" s="17"/>
      <c r="K610" s="1"/>
      <c r="L610" s="1"/>
      <c r="M610" s="1"/>
      <c r="N610" s="1"/>
      <c r="O610" s="1"/>
      <c r="P610" s="1"/>
      <c r="Q610" s="32"/>
      <c r="R610" s="1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</row>
    <row r="611" spans="1:88" ht="29.25" customHeight="1">
      <c r="A611" s="2"/>
      <c r="B611" s="2"/>
      <c r="C611" s="1"/>
      <c r="D611" s="12"/>
      <c r="E611" s="1"/>
      <c r="F611" s="1"/>
      <c r="G611" s="1"/>
      <c r="H611" s="4"/>
      <c r="I611" s="17"/>
      <c r="J611" s="17"/>
      <c r="K611" s="1"/>
      <c r="L611" s="1"/>
      <c r="M611" s="1"/>
      <c r="N611" s="1"/>
      <c r="O611" s="1"/>
      <c r="P611" s="1"/>
      <c r="Q611" s="32"/>
      <c r="R611" s="1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</row>
    <row r="612" spans="1:88" ht="29.25" customHeight="1">
      <c r="A612" s="2"/>
      <c r="B612" s="2"/>
      <c r="C612" s="1"/>
      <c r="D612" s="12"/>
      <c r="E612" s="1"/>
      <c r="F612" s="1"/>
      <c r="G612" s="1"/>
      <c r="H612" s="4"/>
      <c r="I612" s="17"/>
      <c r="J612" s="17"/>
      <c r="K612" s="1"/>
      <c r="L612" s="1"/>
      <c r="M612" s="1"/>
      <c r="N612" s="1"/>
      <c r="O612" s="1"/>
      <c r="P612" s="1"/>
      <c r="Q612" s="32"/>
      <c r="R612" s="1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</row>
    <row r="613" spans="1:88" ht="29.25" customHeight="1">
      <c r="A613" s="2"/>
      <c r="B613" s="2"/>
      <c r="C613" s="1"/>
      <c r="D613" s="12"/>
      <c r="E613" s="1"/>
      <c r="F613" s="1"/>
      <c r="G613" s="1"/>
      <c r="H613" s="4"/>
      <c r="I613" s="17"/>
      <c r="J613" s="17"/>
      <c r="K613" s="1"/>
      <c r="L613" s="1"/>
      <c r="M613" s="1"/>
      <c r="N613" s="1"/>
      <c r="O613" s="1"/>
      <c r="P613" s="1"/>
      <c r="Q613" s="32"/>
      <c r="R613" s="1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</row>
    <row r="614" spans="1:88" ht="29.25" customHeight="1">
      <c r="A614" s="2"/>
      <c r="B614" s="2"/>
      <c r="C614" s="1"/>
      <c r="D614" s="12"/>
      <c r="E614" s="1"/>
      <c r="F614" s="1"/>
      <c r="G614" s="1"/>
      <c r="H614" s="4"/>
      <c r="I614" s="17"/>
      <c r="J614" s="17"/>
      <c r="K614" s="1"/>
      <c r="L614" s="1"/>
      <c r="M614" s="1"/>
      <c r="N614" s="1"/>
      <c r="O614" s="1"/>
      <c r="P614" s="1"/>
      <c r="Q614" s="32"/>
      <c r="R614" s="1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</row>
    <row r="615" spans="1:88" ht="29.25" customHeight="1">
      <c r="A615" s="2"/>
      <c r="B615" s="2"/>
      <c r="C615" s="1"/>
      <c r="D615" s="12"/>
      <c r="E615" s="1"/>
      <c r="F615" s="1"/>
      <c r="G615" s="1"/>
      <c r="H615" s="4"/>
      <c r="I615" s="17"/>
      <c r="J615" s="17"/>
      <c r="K615" s="1"/>
      <c r="L615" s="1"/>
      <c r="M615" s="1"/>
      <c r="N615" s="1"/>
      <c r="O615" s="1"/>
      <c r="P615" s="1"/>
      <c r="Q615" s="32"/>
      <c r="R615" s="1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</row>
    <row r="616" spans="1:88" ht="29.25" customHeight="1">
      <c r="A616" s="2"/>
      <c r="B616" s="2"/>
      <c r="C616" s="1"/>
      <c r="D616" s="12"/>
      <c r="E616" s="1"/>
      <c r="F616" s="1"/>
      <c r="G616" s="1"/>
      <c r="H616" s="4"/>
      <c r="I616" s="17"/>
      <c r="J616" s="17"/>
      <c r="K616" s="1"/>
      <c r="L616" s="1"/>
      <c r="M616" s="1"/>
      <c r="N616" s="1"/>
      <c r="O616" s="1"/>
      <c r="P616" s="1"/>
      <c r="Q616" s="32"/>
      <c r="R616" s="1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</row>
    <row r="617" spans="1:88" ht="29.25" customHeight="1">
      <c r="A617" s="2"/>
      <c r="B617" s="2"/>
      <c r="C617" s="1"/>
      <c r="D617" s="12"/>
      <c r="E617" s="1"/>
      <c r="F617" s="1"/>
      <c r="G617" s="1"/>
      <c r="H617" s="4"/>
      <c r="I617" s="17"/>
      <c r="J617" s="17"/>
      <c r="K617" s="1"/>
      <c r="L617" s="1"/>
      <c r="M617" s="1"/>
      <c r="N617" s="1"/>
      <c r="O617" s="1"/>
      <c r="P617" s="1"/>
      <c r="Q617" s="32"/>
      <c r="R617" s="1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</row>
    <row r="618" spans="1:88" ht="29.25" customHeight="1">
      <c r="A618" s="2"/>
      <c r="B618" s="2"/>
      <c r="C618" s="1"/>
      <c r="D618" s="12"/>
      <c r="E618" s="1"/>
      <c r="F618" s="1"/>
      <c r="G618" s="1"/>
      <c r="H618" s="4"/>
      <c r="I618" s="17"/>
      <c r="J618" s="17"/>
      <c r="K618" s="1"/>
      <c r="L618" s="1"/>
      <c r="M618" s="1"/>
      <c r="N618" s="1"/>
      <c r="O618" s="1"/>
      <c r="P618" s="1"/>
      <c r="Q618" s="32"/>
      <c r="R618" s="1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</row>
    <row r="619" spans="1:88" ht="29.25" customHeight="1">
      <c r="A619" s="2"/>
      <c r="B619" s="2"/>
      <c r="C619" s="1"/>
      <c r="D619" s="12"/>
      <c r="E619" s="1"/>
      <c r="F619" s="1"/>
      <c r="G619" s="1"/>
      <c r="H619" s="4"/>
      <c r="I619" s="17"/>
      <c r="J619" s="17"/>
      <c r="K619" s="1"/>
      <c r="L619" s="1"/>
      <c r="M619" s="1"/>
      <c r="N619" s="1"/>
      <c r="O619" s="1"/>
      <c r="P619" s="1"/>
      <c r="Q619" s="32"/>
      <c r="R619" s="1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</row>
    <row r="620" spans="1:88" ht="29.25" customHeight="1">
      <c r="A620" s="2"/>
      <c r="B620" s="2"/>
      <c r="C620" s="1"/>
      <c r="D620" s="12"/>
      <c r="E620" s="1"/>
      <c r="F620" s="1"/>
      <c r="G620" s="1"/>
      <c r="H620" s="4"/>
      <c r="I620" s="17"/>
      <c r="J620" s="17"/>
      <c r="K620" s="1"/>
      <c r="L620" s="1"/>
      <c r="M620" s="1"/>
      <c r="N620" s="1"/>
      <c r="O620" s="1"/>
      <c r="P620" s="1"/>
      <c r="Q620" s="32"/>
      <c r="R620" s="1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</row>
    <row r="621" spans="1:88" ht="29.25" customHeight="1">
      <c r="A621" s="2"/>
      <c r="B621" s="2"/>
      <c r="C621" s="1"/>
      <c r="D621" s="12"/>
      <c r="E621" s="1"/>
      <c r="F621" s="1"/>
      <c r="G621" s="1"/>
      <c r="H621" s="4"/>
      <c r="I621" s="17"/>
      <c r="J621" s="17"/>
      <c r="K621" s="1"/>
      <c r="L621" s="1"/>
      <c r="M621" s="1"/>
      <c r="N621" s="1"/>
      <c r="O621" s="1"/>
      <c r="P621" s="1"/>
      <c r="Q621" s="32"/>
      <c r="R621" s="1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</row>
    <row r="622" spans="1:88" ht="29.25" customHeight="1">
      <c r="A622" s="2"/>
      <c r="B622" s="2"/>
      <c r="C622" s="1"/>
      <c r="D622" s="12"/>
      <c r="E622" s="1"/>
      <c r="F622" s="1"/>
      <c r="G622" s="1"/>
      <c r="H622" s="4"/>
      <c r="I622" s="17"/>
      <c r="J622" s="17"/>
      <c r="K622" s="1"/>
      <c r="L622" s="1"/>
      <c r="M622" s="1"/>
      <c r="N622" s="1"/>
      <c r="O622" s="1"/>
      <c r="P622" s="1"/>
      <c r="Q622" s="32"/>
      <c r="R622" s="1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</row>
    <row r="623" spans="1:88" ht="29.25" customHeight="1">
      <c r="A623" s="2"/>
      <c r="B623" s="2"/>
      <c r="C623" s="1"/>
      <c r="D623" s="12"/>
      <c r="E623" s="1"/>
      <c r="F623" s="1"/>
      <c r="G623" s="1"/>
      <c r="H623" s="4"/>
      <c r="I623" s="17"/>
      <c r="J623" s="17"/>
      <c r="K623" s="1"/>
      <c r="L623" s="1"/>
      <c r="M623" s="1"/>
      <c r="N623" s="1"/>
      <c r="O623" s="1"/>
      <c r="P623" s="1"/>
      <c r="Q623" s="32"/>
      <c r="R623" s="1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</row>
    <row r="624" spans="1:88" ht="29.25" customHeight="1">
      <c r="A624" s="2"/>
      <c r="B624" s="2"/>
      <c r="C624" s="1"/>
      <c r="D624" s="12"/>
      <c r="E624" s="1"/>
      <c r="F624" s="1"/>
      <c r="G624" s="1"/>
      <c r="H624" s="4"/>
      <c r="I624" s="17"/>
      <c r="J624" s="17"/>
      <c r="K624" s="1"/>
      <c r="L624" s="1"/>
      <c r="M624" s="1"/>
      <c r="N624" s="1"/>
      <c r="O624" s="1"/>
      <c r="P624" s="1"/>
      <c r="Q624" s="32"/>
      <c r="R624" s="1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</row>
    <row r="625" spans="1:88" ht="29.25" customHeight="1">
      <c r="A625" s="2"/>
      <c r="B625" s="2"/>
      <c r="C625" s="1"/>
      <c r="D625" s="12"/>
      <c r="E625" s="1"/>
      <c r="F625" s="1"/>
      <c r="G625" s="1"/>
      <c r="H625" s="4"/>
      <c r="I625" s="17"/>
      <c r="J625" s="17"/>
      <c r="K625" s="1"/>
      <c r="L625" s="1"/>
      <c r="M625" s="1"/>
      <c r="N625" s="1"/>
      <c r="O625" s="1"/>
      <c r="P625" s="1"/>
      <c r="Q625" s="32"/>
      <c r="R625" s="1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</row>
    <row r="626" spans="1:88" ht="29.25" customHeight="1">
      <c r="A626" s="2"/>
      <c r="B626" s="2"/>
      <c r="C626" s="1"/>
      <c r="D626" s="12"/>
      <c r="E626" s="1"/>
      <c r="F626" s="1"/>
      <c r="G626" s="1"/>
      <c r="H626" s="4"/>
      <c r="I626" s="17"/>
      <c r="J626" s="17"/>
      <c r="K626" s="1"/>
      <c r="L626" s="1"/>
      <c r="M626" s="1"/>
      <c r="N626" s="1"/>
      <c r="O626" s="1"/>
      <c r="P626" s="1"/>
      <c r="Q626" s="32"/>
      <c r="R626" s="1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</row>
    <row r="627" spans="1:88" ht="29.25" customHeight="1">
      <c r="A627" s="2"/>
      <c r="B627" s="2"/>
      <c r="C627" s="1"/>
      <c r="D627" s="12"/>
      <c r="E627" s="1"/>
      <c r="F627" s="1"/>
      <c r="G627" s="1"/>
      <c r="H627" s="4"/>
      <c r="I627" s="17"/>
      <c r="J627" s="17"/>
      <c r="K627" s="1"/>
      <c r="L627" s="1"/>
      <c r="M627" s="1"/>
      <c r="N627" s="1"/>
      <c r="O627" s="1"/>
      <c r="P627" s="1"/>
      <c r="Q627" s="32"/>
      <c r="R627" s="1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</row>
    <row r="628" spans="1:88" ht="29.25" customHeight="1">
      <c r="A628" s="2"/>
      <c r="B628" s="2"/>
      <c r="C628" s="1"/>
      <c r="D628" s="12"/>
      <c r="E628" s="1"/>
      <c r="F628" s="1"/>
      <c r="G628" s="1"/>
      <c r="H628" s="4"/>
      <c r="I628" s="17"/>
      <c r="J628" s="17"/>
      <c r="K628" s="1"/>
      <c r="L628" s="1"/>
      <c r="M628" s="1"/>
      <c r="N628" s="1"/>
      <c r="O628" s="1"/>
      <c r="P628" s="1"/>
      <c r="Q628" s="32"/>
      <c r="R628" s="1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</row>
    <row r="629" spans="1:88" ht="29.25" customHeight="1">
      <c r="A629" s="2"/>
      <c r="B629" s="2"/>
      <c r="C629" s="1"/>
      <c r="D629" s="12"/>
      <c r="E629" s="1"/>
      <c r="F629" s="1"/>
      <c r="G629" s="1"/>
      <c r="H629" s="4"/>
      <c r="I629" s="17"/>
      <c r="J629" s="17"/>
      <c r="K629" s="1"/>
      <c r="L629" s="1"/>
      <c r="M629" s="1"/>
      <c r="N629" s="1"/>
      <c r="O629" s="1"/>
      <c r="P629" s="1"/>
      <c r="Q629" s="32"/>
      <c r="R629" s="1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</row>
    <row r="630" spans="1:88" ht="29.25" customHeight="1">
      <c r="A630" s="2"/>
      <c r="B630" s="2"/>
      <c r="C630" s="1"/>
      <c r="D630" s="12"/>
      <c r="E630" s="1"/>
      <c r="F630" s="1"/>
      <c r="G630" s="1"/>
      <c r="H630" s="4"/>
      <c r="I630" s="17"/>
      <c r="J630" s="17"/>
      <c r="K630" s="1"/>
      <c r="L630" s="1"/>
      <c r="M630" s="1"/>
      <c r="N630" s="1"/>
      <c r="O630" s="1"/>
      <c r="P630" s="1"/>
      <c r="Q630" s="32"/>
      <c r="R630" s="1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</row>
    <row r="631" spans="1:88" ht="29.25" customHeight="1">
      <c r="A631" s="2"/>
      <c r="B631" s="2"/>
      <c r="C631" s="1"/>
      <c r="D631" s="12"/>
      <c r="E631" s="1"/>
      <c r="F631" s="1"/>
      <c r="G631" s="1"/>
      <c r="H631" s="4"/>
      <c r="I631" s="17"/>
      <c r="J631" s="17"/>
      <c r="K631" s="1"/>
      <c r="L631" s="1"/>
      <c r="M631" s="1"/>
      <c r="N631" s="1"/>
      <c r="O631" s="1"/>
      <c r="P631" s="1"/>
      <c r="Q631" s="32"/>
      <c r="R631" s="1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</row>
    <row r="632" spans="1:88" ht="29.25" customHeight="1">
      <c r="A632" s="2"/>
      <c r="B632" s="2"/>
      <c r="C632" s="1"/>
      <c r="D632" s="12"/>
      <c r="E632" s="1"/>
      <c r="F632" s="1"/>
      <c r="G632" s="1"/>
      <c r="H632" s="4"/>
      <c r="I632" s="17"/>
      <c r="J632" s="17"/>
      <c r="K632" s="1"/>
      <c r="L632" s="1"/>
      <c r="M632" s="1"/>
      <c r="N632" s="1"/>
      <c r="O632" s="1"/>
      <c r="P632" s="1"/>
      <c r="Q632" s="32"/>
      <c r="R632" s="1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</row>
    <row r="633" spans="1:88" ht="29.25" customHeight="1">
      <c r="A633" s="2"/>
      <c r="B633" s="2"/>
      <c r="C633" s="1"/>
      <c r="D633" s="12"/>
      <c r="E633" s="1"/>
      <c r="F633" s="1"/>
      <c r="G633" s="1"/>
      <c r="H633" s="4"/>
      <c r="I633" s="17"/>
      <c r="J633" s="17"/>
      <c r="K633" s="1"/>
      <c r="L633" s="1"/>
      <c r="M633" s="1"/>
      <c r="N633" s="1"/>
      <c r="O633" s="1"/>
      <c r="P633" s="1"/>
      <c r="Q633" s="32"/>
      <c r="R633" s="1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</row>
    <row r="634" spans="1:88" ht="29.25" customHeight="1">
      <c r="A634" s="2"/>
      <c r="B634" s="2"/>
      <c r="C634" s="1"/>
      <c r="D634" s="12"/>
      <c r="E634" s="1"/>
      <c r="F634" s="1"/>
      <c r="G634" s="1"/>
      <c r="H634" s="4"/>
      <c r="I634" s="17"/>
      <c r="J634" s="17"/>
      <c r="K634" s="1"/>
      <c r="L634" s="1"/>
      <c r="M634" s="1"/>
      <c r="N634" s="1"/>
      <c r="O634" s="1"/>
      <c r="P634" s="1"/>
      <c r="Q634" s="32"/>
      <c r="R634" s="1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</row>
    <row r="635" spans="1:88" ht="29.25" customHeight="1">
      <c r="A635" s="2"/>
      <c r="B635" s="2"/>
      <c r="C635" s="1"/>
      <c r="D635" s="12"/>
      <c r="E635" s="1"/>
      <c r="F635" s="1"/>
      <c r="G635" s="1"/>
      <c r="H635" s="4"/>
      <c r="I635" s="17"/>
      <c r="J635" s="17"/>
      <c r="K635" s="1"/>
      <c r="L635" s="1"/>
      <c r="M635" s="1"/>
      <c r="N635" s="1"/>
      <c r="O635" s="1"/>
      <c r="P635" s="1"/>
      <c r="Q635" s="32"/>
      <c r="R635" s="1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</row>
    <row r="636" spans="1:88" ht="29.25" customHeight="1">
      <c r="A636" s="2"/>
      <c r="B636" s="2"/>
      <c r="C636" s="1"/>
      <c r="D636" s="12"/>
      <c r="E636" s="1"/>
      <c r="F636" s="1"/>
      <c r="G636" s="1"/>
      <c r="H636" s="4"/>
      <c r="I636" s="17"/>
      <c r="J636" s="17"/>
      <c r="K636" s="1"/>
      <c r="L636" s="1"/>
      <c r="M636" s="1"/>
      <c r="N636" s="1"/>
      <c r="O636" s="1"/>
      <c r="P636" s="1"/>
      <c r="Q636" s="32"/>
      <c r="R636" s="1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</row>
    <row r="637" spans="1:88" ht="29.25" customHeight="1">
      <c r="A637" s="2"/>
      <c r="B637" s="2"/>
      <c r="C637" s="1"/>
      <c r="D637" s="12"/>
      <c r="E637" s="1"/>
      <c r="F637" s="1"/>
      <c r="G637" s="1"/>
      <c r="H637" s="4"/>
      <c r="I637" s="17"/>
      <c r="J637" s="17"/>
      <c r="K637" s="1"/>
      <c r="L637" s="1"/>
      <c r="M637" s="1"/>
      <c r="N637" s="1"/>
      <c r="O637" s="1"/>
      <c r="P637" s="1"/>
      <c r="Q637" s="32"/>
      <c r="R637" s="1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</row>
    <row r="638" spans="1:88" ht="29.25" customHeight="1">
      <c r="A638" s="2"/>
      <c r="B638" s="2"/>
      <c r="C638" s="1"/>
      <c r="D638" s="12"/>
      <c r="E638" s="1"/>
      <c r="F638" s="1"/>
      <c r="G638" s="1"/>
      <c r="H638" s="4"/>
      <c r="I638" s="17"/>
      <c r="J638" s="17"/>
      <c r="K638" s="1"/>
      <c r="L638" s="1"/>
      <c r="M638" s="1"/>
      <c r="N638" s="1"/>
      <c r="O638" s="1"/>
      <c r="P638" s="1"/>
      <c r="Q638" s="32"/>
      <c r="R638" s="1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</row>
    <row r="639" spans="1:88" ht="29.25" customHeight="1">
      <c r="A639" s="2"/>
      <c r="B639" s="2"/>
      <c r="C639" s="1"/>
      <c r="D639" s="12"/>
      <c r="E639" s="1"/>
      <c r="F639" s="1"/>
      <c r="G639" s="1"/>
      <c r="H639" s="4"/>
      <c r="I639" s="17"/>
      <c r="J639" s="17"/>
      <c r="K639" s="1"/>
      <c r="L639" s="1"/>
      <c r="M639" s="1"/>
      <c r="N639" s="1"/>
      <c r="O639" s="1"/>
      <c r="P639" s="1"/>
      <c r="Q639" s="32"/>
      <c r="R639" s="1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</row>
    <row r="640" spans="1:88" ht="29.25" customHeight="1">
      <c r="A640" s="2"/>
      <c r="B640" s="2"/>
      <c r="C640" s="1"/>
      <c r="D640" s="12"/>
      <c r="E640" s="1"/>
      <c r="F640" s="1"/>
      <c r="G640" s="1"/>
      <c r="H640" s="4"/>
      <c r="I640" s="17"/>
      <c r="J640" s="17"/>
      <c r="K640" s="1"/>
      <c r="L640" s="1"/>
      <c r="M640" s="1"/>
      <c r="N640" s="1"/>
      <c r="O640" s="1"/>
      <c r="P640" s="1"/>
      <c r="Q640" s="32"/>
      <c r="R640" s="1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</row>
    <row r="641" spans="1:88" ht="29.25" customHeight="1">
      <c r="A641" s="2"/>
      <c r="B641" s="2"/>
      <c r="C641" s="1"/>
      <c r="D641" s="12"/>
      <c r="E641" s="1"/>
      <c r="F641" s="1"/>
      <c r="G641" s="1"/>
      <c r="H641" s="4"/>
      <c r="I641" s="17"/>
      <c r="J641" s="17"/>
      <c r="K641" s="1"/>
      <c r="L641" s="1"/>
      <c r="M641" s="1"/>
      <c r="N641" s="1"/>
      <c r="O641" s="1"/>
      <c r="P641" s="1"/>
      <c r="Q641" s="32"/>
      <c r="R641" s="1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</row>
    <row r="642" spans="1:88" ht="29.25" customHeight="1">
      <c r="A642" s="2"/>
      <c r="B642" s="2"/>
      <c r="C642" s="1"/>
      <c r="D642" s="12"/>
      <c r="E642" s="1"/>
      <c r="F642" s="1"/>
      <c r="G642" s="1"/>
      <c r="H642" s="4"/>
      <c r="I642" s="17"/>
      <c r="J642" s="17"/>
      <c r="K642" s="1"/>
      <c r="L642" s="1"/>
      <c r="M642" s="1"/>
      <c r="N642" s="1"/>
      <c r="O642" s="1"/>
      <c r="P642" s="1"/>
      <c r="Q642" s="32"/>
      <c r="R642" s="1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</row>
    <row r="643" spans="1:88" ht="29.25" customHeight="1">
      <c r="A643" s="2"/>
      <c r="B643" s="2"/>
      <c r="C643" s="1"/>
      <c r="D643" s="12"/>
      <c r="E643" s="1"/>
      <c r="F643" s="1"/>
      <c r="G643" s="1"/>
      <c r="H643" s="4"/>
      <c r="I643" s="17"/>
      <c r="J643" s="17"/>
      <c r="K643" s="1"/>
      <c r="L643" s="1"/>
      <c r="M643" s="1"/>
      <c r="N643" s="1"/>
      <c r="O643" s="1"/>
      <c r="P643" s="1"/>
      <c r="Q643" s="32"/>
      <c r="R643" s="1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</row>
    <row r="644" spans="1:88" ht="29.25" customHeight="1">
      <c r="A644" s="2"/>
      <c r="B644" s="2"/>
      <c r="C644" s="1"/>
      <c r="D644" s="12"/>
      <c r="E644" s="1"/>
      <c r="F644" s="1"/>
      <c r="G644" s="1"/>
      <c r="H644" s="4"/>
      <c r="I644" s="17"/>
      <c r="J644" s="17"/>
      <c r="K644" s="1"/>
      <c r="L644" s="1"/>
      <c r="M644" s="1"/>
      <c r="N644" s="1"/>
      <c r="O644" s="1"/>
      <c r="P644" s="1"/>
      <c r="Q644" s="32"/>
      <c r="R644" s="1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</row>
    <row r="645" spans="1:88" ht="29.25" customHeight="1">
      <c r="A645" s="2"/>
      <c r="B645" s="2"/>
      <c r="C645" s="1"/>
      <c r="D645" s="12"/>
      <c r="E645" s="1"/>
      <c r="F645" s="1"/>
      <c r="G645" s="1"/>
      <c r="H645" s="4"/>
      <c r="I645" s="17"/>
      <c r="J645" s="17"/>
      <c r="K645" s="1"/>
      <c r="L645" s="1"/>
      <c r="M645" s="1"/>
      <c r="N645" s="1"/>
      <c r="O645" s="1"/>
      <c r="P645" s="1"/>
      <c r="Q645" s="32"/>
      <c r="R645" s="1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</row>
    <row r="646" spans="1:88" ht="29.25" customHeight="1">
      <c r="A646" s="2"/>
      <c r="B646" s="2"/>
      <c r="C646" s="1"/>
      <c r="D646" s="12"/>
      <c r="E646" s="1"/>
      <c r="F646" s="1"/>
      <c r="G646" s="1"/>
      <c r="H646" s="4"/>
      <c r="I646" s="17"/>
      <c r="J646" s="17"/>
      <c r="K646" s="1"/>
      <c r="L646" s="1"/>
      <c r="M646" s="1"/>
      <c r="N646" s="1"/>
      <c r="O646" s="1"/>
      <c r="P646" s="1"/>
      <c r="Q646" s="32"/>
      <c r="R646" s="1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</row>
    <row r="647" spans="1:88" ht="29.25" customHeight="1">
      <c r="A647" s="2"/>
      <c r="B647" s="2"/>
      <c r="C647" s="1"/>
      <c r="D647" s="12"/>
      <c r="E647" s="1"/>
      <c r="F647" s="1"/>
      <c r="G647" s="1"/>
      <c r="H647" s="4"/>
      <c r="I647" s="17"/>
      <c r="J647" s="17"/>
      <c r="K647" s="1"/>
      <c r="L647" s="1"/>
      <c r="M647" s="1"/>
      <c r="N647" s="1"/>
      <c r="O647" s="1"/>
      <c r="P647" s="1"/>
      <c r="Q647" s="32"/>
      <c r="R647" s="1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</row>
    <row r="648" spans="1:88" ht="29.25" customHeight="1">
      <c r="A648" s="2"/>
      <c r="B648" s="2"/>
      <c r="C648" s="1"/>
      <c r="D648" s="12"/>
      <c r="E648" s="1"/>
      <c r="F648" s="1"/>
      <c r="G648" s="1"/>
      <c r="H648" s="4"/>
      <c r="I648" s="17"/>
      <c r="J648" s="17"/>
      <c r="K648" s="1"/>
      <c r="L648" s="1"/>
      <c r="M648" s="1"/>
      <c r="N648" s="1"/>
      <c r="O648" s="1"/>
      <c r="P648" s="1"/>
      <c r="Q648" s="32"/>
      <c r="R648" s="1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</row>
    <row r="649" spans="1:88" ht="29.25" customHeight="1">
      <c r="A649" s="2"/>
      <c r="B649" s="2"/>
      <c r="C649" s="1"/>
      <c r="D649" s="12"/>
      <c r="E649" s="1"/>
      <c r="F649" s="1"/>
      <c r="G649" s="1"/>
      <c r="H649" s="4"/>
      <c r="I649" s="17"/>
      <c r="J649" s="17"/>
      <c r="K649" s="1"/>
      <c r="L649" s="1"/>
      <c r="M649" s="1"/>
      <c r="N649" s="1"/>
      <c r="O649" s="1"/>
      <c r="P649" s="1"/>
      <c r="Q649" s="32"/>
      <c r="R649" s="1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</row>
    <row r="650" spans="1:88" ht="29.25" customHeight="1">
      <c r="A650" s="2"/>
      <c r="B650" s="2"/>
      <c r="C650" s="1"/>
      <c r="D650" s="12"/>
      <c r="E650" s="1"/>
      <c r="F650" s="1"/>
      <c r="G650" s="1"/>
      <c r="H650" s="4"/>
      <c r="I650" s="17"/>
      <c r="J650" s="17"/>
      <c r="K650" s="1"/>
      <c r="L650" s="1"/>
      <c r="M650" s="1"/>
      <c r="N650" s="1"/>
      <c r="O650" s="1"/>
      <c r="P650" s="1"/>
      <c r="Q650" s="32"/>
      <c r="R650" s="1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</row>
    <row r="651" spans="1:88" ht="29.25" customHeight="1">
      <c r="A651" s="2"/>
      <c r="B651" s="2"/>
      <c r="C651" s="1"/>
      <c r="D651" s="12"/>
      <c r="E651" s="1"/>
      <c r="F651" s="1"/>
      <c r="G651" s="1"/>
      <c r="H651" s="4"/>
      <c r="I651" s="17"/>
      <c r="J651" s="17"/>
      <c r="K651" s="1"/>
      <c r="L651" s="1"/>
      <c r="M651" s="1"/>
      <c r="N651" s="1"/>
      <c r="O651" s="1"/>
      <c r="P651" s="1"/>
      <c r="Q651" s="32"/>
      <c r="R651" s="1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</row>
    <row r="652" spans="1:88" ht="29.25" customHeight="1">
      <c r="A652" s="2"/>
      <c r="B652" s="2"/>
      <c r="C652" s="1"/>
      <c r="D652" s="12"/>
      <c r="E652" s="1"/>
      <c r="F652" s="1"/>
      <c r="G652" s="1"/>
      <c r="H652" s="4"/>
      <c r="I652" s="17"/>
      <c r="J652" s="17"/>
      <c r="K652" s="1"/>
      <c r="L652" s="1"/>
      <c r="M652" s="1"/>
      <c r="N652" s="1"/>
      <c r="O652" s="1"/>
      <c r="P652" s="1"/>
      <c r="Q652" s="32"/>
      <c r="R652" s="1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</row>
    <row r="653" spans="1:88" ht="29.25" customHeight="1">
      <c r="A653" s="2"/>
      <c r="B653" s="2"/>
      <c r="C653" s="1"/>
      <c r="D653" s="12"/>
      <c r="E653" s="1"/>
      <c r="F653" s="1"/>
      <c r="G653" s="1"/>
      <c r="H653" s="4"/>
      <c r="I653" s="17"/>
      <c r="J653" s="17"/>
      <c r="K653" s="1"/>
      <c r="L653" s="1"/>
      <c r="M653" s="1"/>
      <c r="N653" s="1"/>
      <c r="O653" s="1"/>
      <c r="P653" s="1"/>
      <c r="Q653" s="32"/>
      <c r="R653" s="1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</row>
    <row r="654" spans="1:88" ht="29.25" customHeight="1">
      <c r="A654" s="2"/>
      <c r="B654" s="2"/>
      <c r="C654" s="1"/>
      <c r="D654" s="12"/>
      <c r="E654" s="1"/>
      <c r="F654" s="1"/>
      <c r="G654" s="1"/>
      <c r="H654" s="4"/>
      <c r="I654" s="17"/>
      <c r="J654" s="17"/>
      <c r="K654" s="1"/>
      <c r="L654" s="1"/>
      <c r="M654" s="1"/>
      <c r="N654" s="1"/>
      <c r="O654" s="1"/>
      <c r="P654" s="1"/>
      <c r="Q654" s="32"/>
      <c r="R654" s="1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</row>
    <row r="655" spans="1:88" ht="29.25" customHeight="1">
      <c r="A655" s="2"/>
      <c r="B655" s="2"/>
      <c r="C655" s="1"/>
      <c r="D655" s="12"/>
      <c r="E655" s="1"/>
      <c r="F655" s="1"/>
      <c r="G655" s="1"/>
      <c r="H655" s="4"/>
      <c r="I655" s="17"/>
      <c r="J655" s="17"/>
      <c r="K655" s="1"/>
      <c r="L655" s="1"/>
      <c r="M655" s="1"/>
      <c r="N655" s="1"/>
      <c r="O655" s="1"/>
      <c r="P655" s="1"/>
      <c r="Q655" s="32"/>
      <c r="R655" s="1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</row>
    <row r="656" spans="1:88" ht="29.25" customHeight="1">
      <c r="A656" s="2"/>
      <c r="B656" s="2"/>
      <c r="C656" s="1"/>
      <c r="D656" s="12"/>
      <c r="E656" s="1"/>
      <c r="F656" s="1"/>
      <c r="G656" s="1"/>
      <c r="H656" s="4"/>
      <c r="I656" s="17"/>
      <c r="J656" s="17"/>
      <c r="K656" s="1"/>
      <c r="L656" s="1"/>
      <c r="M656" s="1"/>
      <c r="N656" s="1"/>
      <c r="O656" s="1"/>
      <c r="P656" s="1"/>
      <c r="Q656" s="32"/>
      <c r="R656" s="1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</row>
    <row r="657" spans="1:88" ht="29.25" customHeight="1">
      <c r="A657" s="2"/>
      <c r="B657" s="2"/>
      <c r="C657" s="1"/>
      <c r="D657" s="12"/>
      <c r="E657" s="1"/>
      <c r="F657" s="1"/>
      <c r="G657" s="1"/>
      <c r="H657" s="4"/>
      <c r="I657" s="17"/>
      <c r="J657" s="17"/>
      <c r="K657" s="1"/>
      <c r="L657" s="1"/>
      <c r="M657" s="1"/>
      <c r="N657" s="1"/>
      <c r="O657" s="1"/>
      <c r="P657" s="1"/>
      <c r="Q657" s="32"/>
      <c r="R657" s="1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</row>
    <row r="658" spans="1:88" ht="29.25" customHeight="1">
      <c r="A658" s="2"/>
      <c r="B658" s="2"/>
      <c r="C658" s="1"/>
      <c r="D658" s="12"/>
      <c r="E658" s="1"/>
      <c r="F658" s="1"/>
      <c r="G658" s="1"/>
      <c r="H658" s="4"/>
      <c r="I658" s="17"/>
      <c r="J658" s="17"/>
      <c r="K658" s="1"/>
      <c r="L658" s="1"/>
      <c r="M658" s="1"/>
      <c r="N658" s="1"/>
      <c r="O658" s="1"/>
      <c r="P658" s="1"/>
      <c r="Q658" s="32"/>
      <c r="R658" s="1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</row>
    <row r="659" spans="1:88" ht="29.25" customHeight="1">
      <c r="A659" s="2"/>
      <c r="B659" s="2"/>
      <c r="C659" s="1"/>
      <c r="D659" s="12"/>
      <c r="E659" s="1"/>
      <c r="F659" s="1"/>
      <c r="G659" s="1"/>
      <c r="H659" s="4"/>
      <c r="I659" s="17"/>
      <c r="J659" s="17"/>
      <c r="K659" s="1"/>
      <c r="L659" s="1"/>
      <c r="M659" s="1"/>
      <c r="N659" s="1"/>
      <c r="O659" s="1"/>
      <c r="P659" s="1"/>
      <c r="Q659" s="32"/>
      <c r="R659" s="1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</row>
    <row r="660" spans="1:88" ht="29.25" customHeight="1">
      <c r="A660" s="2"/>
      <c r="B660" s="2"/>
      <c r="C660" s="1"/>
      <c r="D660" s="12"/>
      <c r="E660" s="1"/>
      <c r="F660" s="1"/>
      <c r="G660" s="1"/>
      <c r="H660" s="4"/>
      <c r="I660" s="17"/>
      <c r="J660" s="17"/>
      <c r="K660" s="1"/>
      <c r="L660" s="1"/>
      <c r="M660" s="1"/>
      <c r="N660" s="1"/>
      <c r="O660" s="1"/>
      <c r="P660" s="1"/>
      <c r="Q660" s="32"/>
      <c r="R660" s="1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</row>
    <row r="661" spans="1:88" ht="29.25" customHeight="1">
      <c r="A661" s="2"/>
      <c r="B661" s="2"/>
      <c r="C661" s="1"/>
      <c r="D661" s="12"/>
      <c r="E661" s="1"/>
      <c r="F661" s="1"/>
      <c r="G661" s="1"/>
      <c r="H661" s="4"/>
      <c r="I661" s="17"/>
      <c r="J661" s="17"/>
      <c r="K661" s="1"/>
      <c r="L661" s="1"/>
      <c r="M661" s="1"/>
      <c r="N661" s="1"/>
      <c r="O661" s="1"/>
      <c r="P661" s="1"/>
      <c r="Q661" s="32"/>
      <c r="R661" s="1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</row>
    <row r="662" spans="1:88" ht="29.25" customHeight="1">
      <c r="A662" s="2"/>
      <c r="B662" s="2"/>
      <c r="C662" s="1"/>
      <c r="D662" s="12"/>
      <c r="E662" s="1"/>
      <c r="F662" s="1"/>
      <c r="G662" s="1"/>
      <c r="H662" s="4"/>
      <c r="I662" s="17"/>
      <c r="J662" s="17"/>
      <c r="K662" s="1"/>
      <c r="L662" s="1"/>
      <c r="M662" s="1"/>
      <c r="N662" s="1"/>
      <c r="O662" s="1"/>
      <c r="P662" s="1"/>
      <c r="Q662" s="32"/>
      <c r="R662" s="1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</row>
    <row r="663" spans="1:88" ht="29.25" customHeight="1">
      <c r="A663" s="2"/>
      <c r="B663" s="2"/>
      <c r="C663" s="1"/>
      <c r="D663" s="12"/>
      <c r="E663" s="1"/>
      <c r="F663" s="1"/>
      <c r="G663" s="1"/>
      <c r="H663" s="4"/>
      <c r="I663" s="17"/>
      <c r="J663" s="17"/>
      <c r="K663" s="1"/>
      <c r="L663" s="1"/>
      <c r="M663" s="1"/>
      <c r="N663" s="1"/>
      <c r="O663" s="1"/>
      <c r="P663" s="1"/>
      <c r="Q663" s="32"/>
      <c r="R663" s="1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</row>
    <row r="664" spans="1:88" ht="29.25" customHeight="1">
      <c r="A664" s="2"/>
      <c r="B664" s="2"/>
      <c r="C664" s="1"/>
      <c r="D664" s="12"/>
      <c r="E664" s="1"/>
      <c r="F664" s="1"/>
      <c r="G664" s="1"/>
      <c r="H664" s="4"/>
      <c r="I664" s="17"/>
      <c r="J664" s="17"/>
      <c r="K664" s="1"/>
      <c r="L664" s="1"/>
      <c r="M664" s="1"/>
      <c r="N664" s="1"/>
      <c r="O664" s="1"/>
      <c r="P664" s="1"/>
      <c r="Q664" s="32"/>
      <c r="R664" s="1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</row>
    <row r="665" spans="1:88" ht="29.25" customHeight="1">
      <c r="A665" s="2"/>
      <c r="B665" s="2"/>
      <c r="C665" s="1"/>
      <c r="D665" s="12"/>
      <c r="E665" s="1"/>
      <c r="F665" s="1"/>
      <c r="G665" s="1"/>
      <c r="H665" s="4"/>
      <c r="I665" s="17"/>
      <c r="J665" s="17"/>
      <c r="K665" s="1"/>
      <c r="L665" s="1"/>
      <c r="M665" s="1"/>
      <c r="N665" s="1"/>
      <c r="O665" s="1"/>
      <c r="P665" s="1"/>
      <c r="Q665" s="32"/>
      <c r="R665" s="1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</row>
    <row r="666" spans="1:88" ht="29.25" customHeight="1">
      <c r="A666" s="2"/>
      <c r="B666" s="2"/>
      <c r="C666" s="1"/>
      <c r="D666" s="12"/>
      <c r="E666" s="1"/>
      <c r="F666" s="1"/>
      <c r="G666" s="1"/>
      <c r="H666" s="4"/>
      <c r="I666" s="17"/>
      <c r="J666" s="17"/>
      <c r="K666" s="1"/>
      <c r="L666" s="1"/>
      <c r="M666" s="1"/>
      <c r="N666" s="1"/>
      <c r="O666" s="1"/>
      <c r="P666" s="1"/>
      <c r="Q666" s="32"/>
      <c r="R666" s="1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</row>
    <row r="667" spans="1:88" ht="29.25" customHeight="1">
      <c r="A667" s="2"/>
      <c r="B667" s="2"/>
      <c r="C667" s="1"/>
      <c r="D667" s="12"/>
      <c r="E667" s="1"/>
      <c r="F667" s="1"/>
      <c r="G667" s="1"/>
      <c r="H667" s="4"/>
      <c r="I667" s="17"/>
      <c r="J667" s="17"/>
      <c r="K667" s="1"/>
      <c r="L667" s="1"/>
      <c r="M667" s="1"/>
      <c r="N667" s="1"/>
      <c r="O667" s="1"/>
      <c r="P667" s="1"/>
      <c r="Q667" s="32"/>
      <c r="R667" s="1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</row>
    <row r="668" spans="1:88" ht="29.25" customHeight="1">
      <c r="A668" s="2"/>
      <c r="B668" s="2"/>
      <c r="C668" s="1"/>
      <c r="D668" s="12"/>
      <c r="E668" s="1"/>
      <c r="F668" s="1"/>
      <c r="G668" s="1"/>
      <c r="H668" s="4"/>
      <c r="I668" s="17"/>
      <c r="J668" s="17"/>
      <c r="K668" s="1"/>
      <c r="L668" s="1"/>
      <c r="M668" s="1"/>
      <c r="N668" s="1"/>
      <c r="O668" s="1"/>
      <c r="P668" s="1"/>
      <c r="Q668" s="32"/>
      <c r="R668" s="1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</row>
    <row r="669" spans="1:88" ht="29.25" customHeight="1">
      <c r="A669" s="2"/>
      <c r="B669" s="2"/>
      <c r="C669" s="1"/>
      <c r="D669" s="12"/>
      <c r="E669" s="1"/>
      <c r="F669" s="1"/>
      <c r="G669" s="1"/>
      <c r="H669" s="4"/>
      <c r="I669" s="17"/>
      <c r="J669" s="17"/>
      <c r="K669" s="1"/>
      <c r="L669" s="1"/>
      <c r="M669" s="1"/>
      <c r="N669" s="1"/>
      <c r="O669" s="1"/>
      <c r="P669" s="1"/>
      <c r="Q669" s="32"/>
      <c r="R669" s="1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</row>
    <row r="670" spans="1:88" ht="29.25" customHeight="1">
      <c r="A670" s="2"/>
      <c r="B670" s="2"/>
      <c r="C670" s="1"/>
      <c r="D670" s="12"/>
      <c r="E670" s="1"/>
      <c r="F670" s="1"/>
      <c r="G670" s="1"/>
      <c r="H670" s="4"/>
      <c r="I670" s="17"/>
      <c r="J670" s="17"/>
      <c r="K670" s="1"/>
      <c r="L670" s="1"/>
      <c r="M670" s="1"/>
      <c r="N670" s="1"/>
      <c r="O670" s="1"/>
      <c r="P670" s="1"/>
      <c r="Q670" s="32"/>
      <c r="R670" s="1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</row>
    <row r="671" spans="1:88" ht="29.25" customHeight="1">
      <c r="A671" s="2"/>
      <c r="B671" s="2"/>
      <c r="C671" s="1"/>
      <c r="D671" s="12"/>
      <c r="E671" s="1"/>
      <c r="F671" s="1"/>
      <c r="G671" s="1"/>
      <c r="H671" s="4"/>
      <c r="I671" s="17"/>
      <c r="J671" s="17"/>
      <c r="K671" s="1"/>
      <c r="L671" s="1"/>
      <c r="M671" s="1"/>
      <c r="N671" s="1"/>
      <c r="O671" s="1"/>
      <c r="P671" s="1"/>
      <c r="Q671" s="32"/>
      <c r="R671" s="1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</row>
    <row r="672" spans="1:88" ht="29.25" customHeight="1">
      <c r="A672" s="2"/>
      <c r="B672" s="2"/>
      <c r="C672" s="1"/>
      <c r="D672" s="12"/>
      <c r="E672" s="1"/>
      <c r="F672" s="1"/>
      <c r="G672" s="1"/>
      <c r="H672" s="4"/>
      <c r="I672" s="17"/>
      <c r="J672" s="17"/>
      <c r="K672" s="1"/>
      <c r="L672" s="1"/>
      <c r="M672" s="1"/>
      <c r="N672" s="1"/>
      <c r="O672" s="1"/>
      <c r="P672" s="1"/>
      <c r="Q672" s="32"/>
      <c r="R672" s="1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</row>
    <row r="673" spans="1:88" ht="29.25" customHeight="1">
      <c r="A673" s="2"/>
      <c r="B673" s="2"/>
      <c r="C673" s="1"/>
      <c r="D673" s="12"/>
      <c r="E673" s="1"/>
      <c r="F673" s="1"/>
      <c r="G673" s="1"/>
      <c r="H673" s="4"/>
      <c r="I673" s="17"/>
      <c r="J673" s="17"/>
      <c r="K673" s="1"/>
      <c r="L673" s="1"/>
      <c r="M673" s="1"/>
      <c r="N673" s="1"/>
      <c r="O673" s="1"/>
      <c r="P673" s="1"/>
      <c r="Q673" s="32"/>
      <c r="R673" s="1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</row>
    <row r="674" spans="1:88" ht="29.25" customHeight="1">
      <c r="A674" s="2"/>
      <c r="B674" s="2"/>
      <c r="C674" s="1"/>
      <c r="D674" s="12"/>
      <c r="E674" s="1"/>
      <c r="F674" s="1"/>
      <c r="G674" s="1"/>
      <c r="H674" s="4"/>
      <c r="I674" s="17"/>
      <c r="J674" s="17"/>
      <c r="K674" s="1"/>
      <c r="L674" s="1"/>
      <c r="M674" s="1"/>
      <c r="N674" s="1"/>
      <c r="O674" s="1"/>
      <c r="P674" s="1"/>
      <c r="Q674" s="32"/>
      <c r="R674" s="1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</row>
    <row r="675" spans="1:88" ht="29.25" customHeight="1">
      <c r="A675" s="2"/>
      <c r="B675" s="2"/>
      <c r="C675" s="1"/>
      <c r="D675" s="12"/>
      <c r="E675" s="1"/>
      <c r="F675" s="1"/>
      <c r="G675" s="1"/>
      <c r="H675" s="4"/>
      <c r="I675" s="17"/>
      <c r="J675" s="17"/>
      <c r="K675" s="1"/>
      <c r="L675" s="1"/>
      <c r="M675" s="1"/>
      <c r="N675" s="1"/>
      <c r="O675" s="1"/>
      <c r="P675" s="1"/>
      <c r="Q675" s="32"/>
      <c r="R675" s="1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</row>
    <row r="676" spans="1:88" ht="29.25" customHeight="1">
      <c r="A676" s="2"/>
      <c r="B676" s="2"/>
      <c r="C676" s="1"/>
      <c r="D676" s="12"/>
      <c r="E676" s="1"/>
      <c r="F676" s="1"/>
      <c r="G676" s="1"/>
      <c r="H676" s="4"/>
      <c r="I676" s="17"/>
      <c r="J676" s="17"/>
      <c r="K676" s="1"/>
      <c r="L676" s="1"/>
      <c r="M676" s="1"/>
      <c r="N676" s="1"/>
      <c r="O676" s="1"/>
      <c r="P676" s="1"/>
      <c r="Q676" s="32"/>
      <c r="R676" s="1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</row>
    <row r="677" spans="1:88" ht="29.25" customHeight="1">
      <c r="A677" s="2"/>
      <c r="B677" s="2"/>
      <c r="C677" s="1"/>
      <c r="D677" s="12"/>
      <c r="E677" s="1"/>
      <c r="F677" s="1"/>
      <c r="G677" s="1"/>
      <c r="H677" s="4"/>
      <c r="I677" s="17"/>
      <c r="J677" s="17"/>
      <c r="K677" s="1"/>
      <c r="L677" s="1"/>
      <c r="M677" s="1"/>
      <c r="N677" s="1"/>
      <c r="O677" s="1"/>
      <c r="P677" s="1"/>
      <c r="Q677" s="32"/>
      <c r="R677" s="1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</row>
    <row r="678" spans="1:88" ht="29.25" customHeight="1">
      <c r="A678" s="2"/>
      <c r="B678" s="2"/>
      <c r="C678" s="1"/>
      <c r="D678" s="12"/>
      <c r="E678" s="1"/>
      <c r="F678" s="1"/>
      <c r="G678" s="1"/>
      <c r="H678" s="4"/>
      <c r="I678" s="17"/>
      <c r="J678" s="17"/>
      <c r="K678" s="1"/>
      <c r="L678" s="1"/>
      <c r="M678" s="1"/>
      <c r="N678" s="1"/>
      <c r="O678" s="1"/>
      <c r="P678" s="1"/>
      <c r="Q678" s="32"/>
      <c r="R678" s="1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</row>
    <row r="679" spans="1:88" ht="29.25" customHeight="1">
      <c r="A679" s="2"/>
      <c r="B679" s="2"/>
      <c r="C679" s="1"/>
      <c r="D679" s="12"/>
      <c r="E679" s="1"/>
      <c r="F679" s="1"/>
      <c r="G679" s="1"/>
      <c r="H679" s="4"/>
      <c r="I679" s="17"/>
      <c r="J679" s="17"/>
      <c r="K679" s="1"/>
      <c r="L679" s="1"/>
      <c r="M679" s="1"/>
      <c r="N679" s="1"/>
      <c r="O679" s="1"/>
      <c r="P679" s="1"/>
      <c r="Q679" s="32"/>
      <c r="R679" s="1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</row>
    <row r="680" spans="1:88" ht="29.25" customHeight="1">
      <c r="A680" s="2"/>
      <c r="B680" s="2"/>
      <c r="C680" s="1"/>
      <c r="D680" s="12"/>
      <c r="E680" s="1"/>
      <c r="F680" s="1"/>
      <c r="G680" s="1"/>
      <c r="H680" s="4"/>
      <c r="I680" s="17"/>
      <c r="J680" s="17"/>
      <c r="K680" s="1"/>
      <c r="L680" s="1"/>
      <c r="M680" s="1"/>
      <c r="N680" s="1"/>
      <c r="O680" s="1"/>
      <c r="P680" s="1"/>
      <c r="Q680" s="32"/>
      <c r="R680" s="1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</row>
    <row r="681" spans="1:88" ht="29.25" customHeight="1">
      <c r="A681" s="2"/>
      <c r="B681" s="2"/>
      <c r="C681" s="1"/>
      <c r="D681" s="12"/>
      <c r="E681" s="1"/>
      <c r="F681" s="1"/>
      <c r="G681" s="1"/>
      <c r="H681" s="4"/>
      <c r="I681" s="17"/>
      <c r="J681" s="17"/>
      <c r="K681" s="1"/>
      <c r="L681" s="1"/>
      <c r="M681" s="1"/>
      <c r="N681" s="1"/>
      <c r="O681" s="1"/>
      <c r="P681" s="1"/>
      <c r="Q681" s="32"/>
      <c r="R681" s="1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</row>
    <row r="682" spans="1:88" ht="29.25" customHeight="1">
      <c r="A682" s="2"/>
      <c r="B682" s="2"/>
      <c r="C682" s="1"/>
      <c r="D682" s="12"/>
      <c r="E682" s="1"/>
      <c r="F682" s="1"/>
      <c r="G682" s="1"/>
      <c r="H682" s="4"/>
      <c r="I682" s="17"/>
      <c r="J682" s="17"/>
      <c r="K682" s="1"/>
      <c r="L682" s="1"/>
      <c r="M682" s="1"/>
      <c r="N682" s="1"/>
      <c r="O682" s="1"/>
      <c r="P682" s="1"/>
      <c r="Q682" s="32"/>
      <c r="R682" s="1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</row>
    <row r="683" spans="1:88" ht="29.25" customHeight="1">
      <c r="A683" s="2"/>
      <c r="B683" s="2"/>
      <c r="C683" s="1"/>
      <c r="D683" s="12"/>
      <c r="E683" s="1"/>
      <c r="F683" s="1"/>
      <c r="G683" s="1"/>
      <c r="H683" s="4"/>
      <c r="I683" s="17"/>
      <c r="J683" s="17"/>
      <c r="K683" s="1"/>
      <c r="L683" s="1"/>
      <c r="M683" s="1"/>
      <c r="N683" s="1"/>
      <c r="O683" s="1"/>
      <c r="P683" s="1"/>
      <c r="Q683" s="32"/>
      <c r="R683" s="1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</row>
    <row r="684" spans="1:88" ht="29.25" customHeight="1">
      <c r="A684" s="2"/>
      <c r="B684" s="2"/>
      <c r="C684" s="1"/>
      <c r="D684" s="12"/>
      <c r="E684" s="1"/>
      <c r="F684" s="1"/>
      <c r="G684" s="1"/>
      <c r="H684" s="4"/>
      <c r="I684" s="17"/>
      <c r="J684" s="17"/>
      <c r="K684" s="1"/>
      <c r="L684" s="1"/>
      <c r="M684" s="1"/>
      <c r="N684" s="1"/>
      <c r="O684" s="1"/>
      <c r="P684" s="1"/>
      <c r="Q684" s="32"/>
      <c r="R684" s="1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</row>
    <row r="685" spans="1:88" ht="29.25" customHeight="1">
      <c r="A685" s="2"/>
      <c r="B685" s="2"/>
      <c r="C685" s="1"/>
      <c r="D685" s="12"/>
      <c r="E685" s="1"/>
      <c r="F685" s="1"/>
      <c r="G685" s="1"/>
      <c r="H685" s="4"/>
      <c r="I685" s="17"/>
      <c r="J685" s="17"/>
      <c r="K685" s="1"/>
      <c r="L685" s="1"/>
      <c r="M685" s="1"/>
      <c r="N685" s="1"/>
      <c r="O685" s="1"/>
      <c r="P685" s="1"/>
      <c r="Q685" s="32"/>
      <c r="R685" s="1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</row>
    <row r="686" spans="1:88" ht="29.25" customHeight="1">
      <c r="A686" s="2"/>
      <c r="B686" s="2"/>
      <c r="C686" s="1"/>
      <c r="D686" s="12"/>
      <c r="E686" s="1"/>
      <c r="F686" s="1"/>
      <c r="G686" s="1"/>
      <c r="H686" s="4"/>
      <c r="I686" s="17"/>
      <c r="J686" s="17"/>
      <c r="K686" s="1"/>
      <c r="L686" s="1"/>
      <c r="M686" s="1"/>
      <c r="N686" s="1"/>
      <c r="O686" s="1"/>
      <c r="P686" s="1"/>
      <c r="Q686" s="32"/>
      <c r="R686" s="1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</row>
    <row r="687" spans="1:88" ht="29.25" customHeight="1">
      <c r="A687" s="2"/>
      <c r="B687" s="2"/>
      <c r="C687" s="1"/>
      <c r="D687" s="12"/>
      <c r="E687" s="1"/>
      <c r="F687" s="1"/>
      <c r="G687" s="1"/>
      <c r="H687" s="4"/>
      <c r="I687" s="17"/>
      <c r="J687" s="17"/>
      <c r="K687" s="1"/>
      <c r="L687" s="1"/>
      <c r="M687" s="1"/>
      <c r="N687" s="1"/>
      <c r="O687" s="1"/>
      <c r="P687" s="1"/>
      <c r="Q687" s="32"/>
      <c r="R687" s="1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</row>
    <row r="688" spans="1:88" ht="29.25" customHeight="1">
      <c r="A688" s="2"/>
      <c r="B688" s="2"/>
      <c r="C688" s="1"/>
      <c r="D688" s="12"/>
      <c r="E688" s="1"/>
      <c r="F688" s="1"/>
      <c r="G688" s="1"/>
      <c r="H688" s="4"/>
      <c r="I688" s="17"/>
      <c r="J688" s="17"/>
      <c r="K688" s="1"/>
      <c r="L688" s="1"/>
      <c r="M688" s="1"/>
      <c r="N688" s="1"/>
      <c r="O688" s="1"/>
      <c r="P688" s="1"/>
      <c r="Q688" s="32"/>
      <c r="R688" s="1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</row>
    <row r="689" spans="1:88" ht="29.25" customHeight="1">
      <c r="A689" s="2"/>
      <c r="B689" s="2"/>
      <c r="C689" s="1"/>
      <c r="D689" s="12"/>
      <c r="E689" s="1"/>
      <c r="F689" s="1"/>
      <c r="G689" s="1"/>
      <c r="H689" s="4"/>
      <c r="I689" s="17"/>
      <c r="J689" s="17"/>
      <c r="K689" s="1"/>
      <c r="L689" s="1"/>
      <c r="M689" s="1"/>
      <c r="N689" s="1"/>
      <c r="O689" s="1"/>
      <c r="P689" s="1"/>
      <c r="Q689" s="32"/>
      <c r="R689" s="1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</row>
    <row r="690" spans="1:88" ht="29.25" customHeight="1">
      <c r="A690" s="2"/>
      <c r="B690" s="2"/>
      <c r="C690" s="1"/>
      <c r="D690" s="12"/>
      <c r="E690" s="1"/>
      <c r="F690" s="1"/>
      <c r="G690" s="1"/>
      <c r="H690" s="4"/>
      <c r="I690" s="17"/>
      <c r="J690" s="17"/>
      <c r="K690" s="1"/>
      <c r="L690" s="1"/>
      <c r="M690" s="1"/>
      <c r="N690" s="1"/>
      <c r="O690" s="1"/>
      <c r="P690" s="1"/>
      <c r="Q690" s="32"/>
      <c r="R690" s="1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</row>
    <row r="691" spans="1:88" ht="29.25" customHeight="1">
      <c r="A691" s="2"/>
      <c r="B691" s="2"/>
      <c r="C691" s="1"/>
      <c r="D691" s="12"/>
      <c r="E691" s="1"/>
      <c r="F691" s="1"/>
      <c r="G691" s="1"/>
      <c r="H691" s="4"/>
      <c r="I691" s="17"/>
      <c r="J691" s="17"/>
      <c r="K691" s="1"/>
      <c r="L691" s="1"/>
      <c r="M691" s="1"/>
      <c r="N691" s="1"/>
      <c r="O691" s="1"/>
      <c r="P691" s="1"/>
      <c r="Q691" s="32"/>
      <c r="R691" s="1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</row>
    <row r="692" spans="1:88" ht="29.25" customHeight="1">
      <c r="A692" s="2"/>
      <c r="B692" s="2"/>
      <c r="C692" s="1"/>
      <c r="D692" s="12"/>
      <c r="E692" s="1"/>
      <c r="F692" s="1"/>
      <c r="G692" s="1"/>
      <c r="H692" s="4"/>
      <c r="I692" s="17"/>
      <c r="J692" s="17"/>
      <c r="K692" s="1"/>
      <c r="L692" s="1"/>
      <c r="M692" s="1"/>
      <c r="N692" s="1"/>
      <c r="O692" s="1"/>
      <c r="P692" s="1"/>
      <c r="Q692" s="32"/>
      <c r="R692" s="1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</row>
    <row r="693" spans="1:88" ht="29.25" customHeight="1">
      <c r="A693" s="2"/>
      <c r="B693" s="2"/>
      <c r="C693" s="1"/>
      <c r="D693" s="12"/>
      <c r="E693" s="1"/>
      <c r="F693" s="1"/>
      <c r="G693" s="1"/>
      <c r="H693" s="4"/>
      <c r="I693" s="17"/>
      <c r="J693" s="17"/>
      <c r="K693" s="1"/>
      <c r="L693" s="1"/>
      <c r="M693" s="1"/>
      <c r="N693" s="1"/>
      <c r="O693" s="1"/>
      <c r="P693" s="1"/>
      <c r="Q693" s="32"/>
      <c r="R693" s="1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</row>
    <row r="694" spans="1:88" ht="29.25" customHeight="1">
      <c r="A694" s="2"/>
      <c r="B694" s="2"/>
      <c r="C694" s="1"/>
      <c r="D694" s="12"/>
      <c r="E694" s="1"/>
      <c r="F694" s="1"/>
      <c r="G694" s="1"/>
      <c r="H694" s="4"/>
      <c r="I694" s="17"/>
      <c r="J694" s="17"/>
      <c r="K694" s="1"/>
      <c r="L694" s="1"/>
      <c r="M694" s="1"/>
      <c r="N694" s="1"/>
      <c r="O694" s="1"/>
      <c r="P694" s="1"/>
      <c r="Q694" s="32"/>
      <c r="R694" s="1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</row>
    <row r="695" spans="1:88" ht="29.25" customHeight="1">
      <c r="A695" s="2"/>
      <c r="B695" s="2"/>
      <c r="C695" s="1"/>
      <c r="D695" s="12"/>
      <c r="E695" s="1"/>
      <c r="F695" s="1"/>
      <c r="G695" s="1"/>
      <c r="H695" s="4"/>
      <c r="I695" s="17"/>
      <c r="J695" s="17"/>
      <c r="K695" s="1"/>
      <c r="L695" s="1"/>
      <c r="M695" s="1"/>
      <c r="N695" s="1"/>
      <c r="O695" s="1"/>
      <c r="P695" s="1"/>
      <c r="Q695" s="32"/>
      <c r="R695" s="1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</row>
    <row r="696" spans="1:88" ht="29.25" customHeight="1">
      <c r="A696" s="2"/>
      <c r="B696" s="2"/>
      <c r="C696" s="1"/>
      <c r="D696" s="12"/>
      <c r="E696" s="1"/>
      <c r="F696" s="1"/>
      <c r="G696" s="1"/>
      <c r="H696" s="4"/>
      <c r="I696" s="17"/>
      <c r="J696" s="17"/>
      <c r="K696" s="1"/>
      <c r="L696" s="1"/>
      <c r="M696" s="1"/>
      <c r="N696" s="1"/>
      <c r="O696" s="1"/>
      <c r="P696" s="1"/>
      <c r="Q696" s="32"/>
      <c r="R696" s="1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</row>
    <row r="697" spans="1:88" ht="29.25" customHeight="1">
      <c r="A697" s="2"/>
      <c r="B697" s="2"/>
      <c r="C697" s="1"/>
      <c r="D697" s="12"/>
      <c r="E697" s="1"/>
      <c r="F697" s="1"/>
      <c r="G697" s="1"/>
      <c r="H697" s="4"/>
      <c r="I697" s="17"/>
      <c r="J697" s="17"/>
      <c r="K697" s="1"/>
      <c r="L697" s="1"/>
      <c r="M697" s="1"/>
      <c r="N697" s="1"/>
      <c r="O697" s="1"/>
      <c r="P697" s="1"/>
      <c r="Q697" s="32"/>
      <c r="R697" s="1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</row>
    <row r="698" spans="1:88" ht="29.25" customHeight="1">
      <c r="A698" s="2"/>
      <c r="B698" s="2"/>
      <c r="C698" s="1"/>
      <c r="D698" s="12"/>
      <c r="E698" s="1"/>
      <c r="F698" s="1"/>
      <c r="G698" s="1"/>
      <c r="H698" s="4"/>
      <c r="I698" s="17"/>
      <c r="J698" s="17"/>
      <c r="K698" s="1"/>
      <c r="L698" s="1"/>
      <c r="M698" s="1"/>
      <c r="N698" s="1"/>
      <c r="O698" s="1"/>
      <c r="P698" s="1"/>
      <c r="Q698" s="32"/>
      <c r="R698" s="1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</row>
    <row r="699" spans="1:88" ht="29.25" customHeight="1">
      <c r="A699" s="2"/>
      <c r="B699" s="2"/>
      <c r="C699" s="1"/>
      <c r="D699" s="12"/>
      <c r="E699" s="1"/>
      <c r="F699" s="1"/>
      <c r="G699" s="1"/>
      <c r="H699" s="4"/>
      <c r="I699" s="17"/>
      <c r="J699" s="17"/>
      <c r="K699" s="1"/>
      <c r="L699" s="1"/>
      <c r="M699" s="1"/>
      <c r="N699" s="1"/>
      <c r="O699" s="1"/>
      <c r="P699" s="1"/>
      <c r="Q699" s="32"/>
      <c r="R699" s="1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</row>
    <row r="700" spans="1:88" ht="29.25" customHeight="1">
      <c r="A700" s="2"/>
      <c r="B700" s="2"/>
      <c r="C700" s="1"/>
      <c r="D700" s="12"/>
      <c r="E700" s="1"/>
      <c r="F700" s="1"/>
      <c r="G700" s="1"/>
      <c r="H700" s="4"/>
      <c r="I700" s="17"/>
      <c r="J700" s="17"/>
      <c r="K700" s="1"/>
      <c r="L700" s="1"/>
      <c r="M700" s="1"/>
      <c r="N700" s="1"/>
      <c r="O700" s="1"/>
      <c r="P700" s="1"/>
      <c r="Q700" s="32"/>
      <c r="R700" s="1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</row>
    <row r="701" spans="1:88" ht="29.25" customHeight="1">
      <c r="A701" s="2"/>
      <c r="B701" s="2"/>
      <c r="C701" s="1"/>
      <c r="D701" s="12"/>
      <c r="E701" s="1"/>
      <c r="F701" s="1"/>
      <c r="G701" s="1"/>
      <c r="H701" s="4"/>
      <c r="I701" s="17"/>
      <c r="J701" s="17"/>
      <c r="K701" s="1"/>
      <c r="L701" s="1"/>
      <c r="M701" s="1"/>
      <c r="N701" s="1"/>
      <c r="O701" s="1"/>
      <c r="P701" s="1"/>
      <c r="Q701" s="32"/>
      <c r="R701" s="1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</row>
    <row r="702" spans="1:88" ht="29.25" customHeight="1">
      <c r="A702" s="2"/>
      <c r="B702" s="2"/>
      <c r="C702" s="1"/>
      <c r="D702" s="12"/>
      <c r="E702" s="1"/>
      <c r="F702" s="1"/>
      <c r="G702" s="1"/>
      <c r="H702" s="4"/>
      <c r="I702" s="17"/>
      <c r="J702" s="17"/>
      <c r="K702" s="1"/>
      <c r="L702" s="1"/>
      <c r="M702" s="1"/>
      <c r="N702" s="1"/>
      <c r="O702" s="1"/>
      <c r="P702" s="1"/>
      <c r="Q702" s="32"/>
      <c r="R702" s="1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</row>
    <row r="703" spans="1:88" ht="29.25" customHeight="1">
      <c r="A703" s="2"/>
      <c r="B703" s="2"/>
      <c r="C703" s="1"/>
      <c r="D703" s="12"/>
      <c r="E703" s="1"/>
      <c r="F703" s="1"/>
      <c r="G703" s="1"/>
      <c r="H703" s="4"/>
      <c r="I703" s="17"/>
      <c r="J703" s="17"/>
      <c r="K703" s="1"/>
      <c r="L703" s="1"/>
      <c r="M703" s="1"/>
      <c r="N703" s="1"/>
      <c r="O703" s="1"/>
      <c r="P703" s="1"/>
      <c r="Q703" s="32"/>
      <c r="R703" s="1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</row>
    <row r="704" spans="1:88" ht="29.25" customHeight="1">
      <c r="A704" s="2"/>
      <c r="B704" s="2"/>
      <c r="C704" s="1"/>
      <c r="D704" s="12"/>
      <c r="E704" s="1"/>
      <c r="F704" s="1"/>
      <c r="G704" s="1"/>
      <c r="H704" s="4"/>
      <c r="I704" s="17"/>
      <c r="J704" s="17"/>
      <c r="K704" s="1"/>
      <c r="L704" s="1"/>
      <c r="M704" s="1"/>
      <c r="N704" s="1"/>
      <c r="O704" s="1"/>
      <c r="P704" s="1"/>
      <c r="Q704" s="32"/>
      <c r="R704" s="1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</row>
    <row r="705" spans="1:88" ht="29.25" customHeight="1">
      <c r="A705" s="2"/>
      <c r="B705" s="2"/>
      <c r="C705" s="1"/>
      <c r="D705" s="12"/>
      <c r="E705" s="1"/>
      <c r="F705" s="1"/>
      <c r="G705" s="1"/>
      <c r="H705" s="4"/>
      <c r="I705" s="17"/>
      <c r="J705" s="17"/>
      <c r="K705" s="1"/>
      <c r="L705" s="1"/>
      <c r="M705" s="1"/>
      <c r="N705" s="1"/>
      <c r="O705" s="1"/>
      <c r="P705" s="1"/>
      <c r="Q705" s="32"/>
      <c r="R705" s="1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</row>
    <row r="706" spans="1:88" ht="29.25" customHeight="1">
      <c r="A706" s="2"/>
      <c r="B706" s="2"/>
      <c r="C706" s="1"/>
      <c r="D706" s="12"/>
      <c r="E706" s="1"/>
      <c r="F706" s="1"/>
      <c r="G706" s="1"/>
      <c r="H706" s="4"/>
      <c r="I706" s="17"/>
      <c r="J706" s="17"/>
      <c r="K706" s="1"/>
      <c r="L706" s="1"/>
      <c r="M706" s="1"/>
      <c r="N706" s="1"/>
      <c r="O706" s="1"/>
      <c r="P706" s="1"/>
      <c r="Q706" s="32"/>
      <c r="R706" s="1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</row>
    <row r="707" spans="1:88" ht="29.25" customHeight="1">
      <c r="A707" s="2"/>
      <c r="B707" s="2"/>
      <c r="C707" s="1"/>
      <c r="D707" s="12"/>
      <c r="E707" s="1"/>
      <c r="F707" s="1"/>
      <c r="G707" s="1"/>
      <c r="H707" s="4"/>
      <c r="I707" s="17"/>
      <c r="J707" s="17"/>
      <c r="K707" s="1"/>
      <c r="L707" s="1"/>
      <c r="M707" s="1"/>
      <c r="N707" s="1"/>
      <c r="O707" s="1"/>
      <c r="P707" s="1"/>
      <c r="Q707" s="32"/>
      <c r="R707" s="1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</row>
    <row r="708" spans="1:88" ht="29.25" customHeight="1">
      <c r="A708" s="2"/>
      <c r="B708" s="2"/>
      <c r="C708" s="1"/>
      <c r="D708" s="12"/>
      <c r="E708" s="1"/>
      <c r="F708" s="1"/>
      <c r="G708" s="1"/>
      <c r="H708" s="4"/>
      <c r="I708" s="17"/>
      <c r="J708" s="17"/>
      <c r="K708" s="1"/>
      <c r="L708" s="1"/>
      <c r="M708" s="1"/>
      <c r="N708" s="1"/>
      <c r="O708" s="1"/>
      <c r="P708" s="1"/>
      <c r="Q708" s="32"/>
      <c r="R708" s="1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</row>
    <row r="709" spans="1:88" ht="29.25" customHeight="1">
      <c r="A709" s="2"/>
      <c r="B709" s="2"/>
      <c r="C709" s="1"/>
      <c r="D709" s="12"/>
      <c r="E709" s="1"/>
      <c r="F709" s="1"/>
      <c r="G709" s="1"/>
      <c r="H709" s="4"/>
      <c r="I709" s="17"/>
      <c r="J709" s="17"/>
      <c r="K709" s="1"/>
      <c r="L709" s="1"/>
      <c r="M709" s="1"/>
      <c r="N709" s="1"/>
      <c r="O709" s="1"/>
      <c r="P709" s="1"/>
      <c r="Q709" s="32"/>
      <c r="R709" s="1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</row>
    <row r="710" spans="1:88" ht="29.25" customHeight="1">
      <c r="A710" s="2"/>
      <c r="B710" s="2"/>
      <c r="C710" s="1"/>
      <c r="D710" s="12"/>
      <c r="E710" s="1"/>
      <c r="F710" s="1"/>
      <c r="G710" s="1"/>
      <c r="H710" s="4"/>
      <c r="I710" s="17"/>
      <c r="J710" s="17"/>
      <c r="K710" s="1"/>
      <c r="L710" s="1"/>
      <c r="M710" s="1"/>
      <c r="N710" s="1"/>
      <c r="O710" s="1"/>
      <c r="P710" s="1"/>
      <c r="Q710" s="32"/>
      <c r="R710" s="1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</row>
    <row r="711" spans="1:88" ht="29.25" customHeight="1">
      <c r="A711" s="2"/>
      <c r="B711" s="2"/>
      <c r="C711" s="1"/>
      <c r="D711" s="12"/>
      <c r="E711" s="1"/>
      <c r="F711" s="1"/>
      <c r="G711" s="1"/>
      <c r="H711" s="4"/>
      <c r="I711" s="17"/>
      <c r="J711" s="17"/>
      <c r="K711" s="1"/>
      <c r="L711" s="1"/>
      <c r="M711" s="1"/>
      <c r="N711" s="1"/>
      <c r="O711" s="1"/>
      <c r="P711" s="1"/>
      <c r="Q711" s="32"/>
      <c r="R711" s="1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</row>
    <row r="712" spans="1:88" ht="29.25" customHeight="1">
      <c r="A712" s="2"/>
      <c r="B712" s="2"/>
      <c r="C712" s="1"/>
      <c r="D712" s="12"/>
      <c r="E712" s="1"/>
      <c r="F712" s="1"/>
      <c r="G712" s="1"/>
      <c r="H712" s="4"/>
      <c r="I712" s="17"/>
      <c r="J712" s="17"/>
      <c r="K712" s="1"/>
      <c r="L712" s="1"/>
      <c r="M712" s="1"/>
      <c r="N712" s="1"/>
      <c r="O712" s="1"/>
      <c r="P712" s="1"/>
      <c r="Q712" s="32"/>
      <c r="R712" s="1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</row>
    <row r="713" spans="1:88" ht="29.25" customHeight="1">
      <c r="A713" s="2"/>
      <c r="B713" s="2"/>
      <c r="C713" s="1"/>
      <c r="D713" s="12"/>
      <c r="E713" s="1"/>
      <c r="F713" s="1"/>
      <c r="G713" s="1"/>
      <c r="H713" s="4"/>
      <c r="I713" s="17"/>
      <c r="J713" s="17"/>
      <c r="K713" s="1"/>
      <c r="L713" s="1"/>
      <c r="M713" s="1"/>
      <c r="N713" s="1"/>
      <c r="O713" s="1"/>
      <c r="P713" s="1"/>
      <c r="Q713" s="32"/>
      <c r="R713" s="1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</row>
    <row r="714" spans="1:88" ht="29.25" customHeight="1">
      <c r="A714" s="2"/>
      <c r="B714" s="2"/>
      <c r="C714" s="1"/>
      <c r="D714" s="12"/>
      <c r="E714" s="1"/>
      <c r="F714" s="1"/>
      <c r="G714" s="1"/>
      <c r="H714" s="4"/>
      <c r="I714" s="17"/>
      <c r="J714" s="17"/>
      <c r="K714" s="1"/>
      <c r="L714" s="1"/>
      <c r="M714" s="1"/>
      <c r="N714" s="1"/>
      <c r="O714" s="1"/>
      <c r="P714" s="1"/>
      <c r="Q714" s="32"/>
      <c r="R714" s="1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</row>
    <row r="715" spans="1:88" ht="29.25" customHeight="1">
      <c r="A715" s="2"/>
      <c r="B715" s="2"/>
      <c r="C715" s="1"/>
      <c r="D715" s="12"/>
      <c r="E715" s="1"/>
      <c r="F715" s="1"/>
      <c r="G715" s="1"/>
      <c r="H715" s="4"/>
      <c r="I715" s="17"/>
      <c r="J715" s="17"/>
      <c r="K715" s="1"/>
      <c r="L715" s="1"/>
      <c r="M715" s="1"/>
      <c r="N715" s="1"/>
      <c r="O715" s="1"/>
      <c r="P715" s="1"/>
      <c r="Q715" s="32"/>
      <c r="R715" s="1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</row>
    <row r="716" spans="1:88" ht="29.25" customHeight="1">
      <c r="A716" s="2"/>
      <c r="B716" s="2"/>
      <c r="C716" s="1"/>
      <c r="D716" s="12"/>
      <c r="E716" s="1"/>
      <c r="F716" s="1"/>
      <c r="G716" s="1"/>
      <c r="H716" s="4"/>
      <c r="I716" s="17"/>
      <c r="J716" s="17"/>
      <c r="K716" s="1"/>
      <c r="L716" s="1"/>
      <c r="M716" s="1"/>
      <c r="N716" s="1"/>
      <c r="O716" s="1"/>
      <c r="P716" s="1"/>
      <c r="Q716" s="32"/>
      <c r="R716" s="1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</row>
    <row r="717" spans="1:88" ht="29.25" customHeight="1">
      <c r="A717" s="2"/>
      <c r="B717" s="2"/>
      <c r="C717" s="1"/>
      <c r="D717" s="12"/>
      <c r="E717" s="1"/>
      <c r="F717" s="1"/>
      <c r="G717" s="1"/>
      <c r="H717" s="4"/>
      <c r="I717" s="17"/>
      <c r="J717" s="17"/>
      <c r="K717" s="1"/>
      <c r="L717" s="1"/>
      <c r="M717" s="1"/>
      <c r="N717" s="1"/>
      <c r="O717" s="1"/>
      <c r="P717" s="1"/>
      <c r="Q717" s="32"/>
      <c r="R717" s="1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</row>
    <row r="718" spans="1:88" ht="29.25" customHeight="1">
      <c r="A718" s="2"/>
      <c r="B718" s="2"/>
      <c r="C718" s="1"/>
      <c r="D718" s="12"/>
      <c r="E718" s="1"/>
      <c r="F718" s="1"/>
      <c r="G718" s="1"/>
      <c r="H718" s="4"/>
      <c r="I718" s="17"/>
      <c r="J718" s="17"/>
      <c r="K718" s="1"/>
      <c r="L718" s="1"/>
      <c r="M718" s="1"/>
      <c r="N718" s="1"/>
      <c r="O718" s="1"/>
      <c r="P718" s="1"/>
      <c r="Q718" s="32"/>
      <c r="R718" s="1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</row>
    <row r="719" spans="1:88" ht="29.25" customHeight="1">
      <c r="A719" s="2"/>
      <c r="B719" s="2"/>
      <c r="C719" s="1"/>
      <c r="D719" s="12"/>
      <c r="E719" s="1"/>
      <c r="F719" s="1"/>
      <c r="G719" s="1"/>
      <c r="H719" s="4"/>
      <c r="I719" s="17"/>
      <c r="J719" s="17"/>
      <c r="K719" s="1"/>
      <c r="L719" s="1"/>
      <c r="M719" s="1"/>
      <c r="N719" s="1"/>
      <c r="O719" s="1"/>
      <c r="P719" s="1"/>
      <c r="Q719" s="32"/>
      <c r="R719" s="1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</row>
    <row r="720" spans="1:88" ht="29.25" customHeight="1">
      <c r="A720" s="2"/>
      <c r="B720" s="2"/>
      <c r="C720" s="1"/>
      <c r="D720" s="12"/>
      <c r="E720" s="1"/>
      <c r="F720" s="1"/>
      <c r="G720" s="1"/>
      <c r="H720" s="4"/>
      <c r="I720" s="17"/>
      <c r="J720" s="17"/>
      <c r="K720" s="1"/>
      <c r="L720" s="1"/>
      <c r="M720" s="1"/>
      <c r="N720" s="1"/>
      <c r="O720" s="1"/>
      <c r="P720" s="1"/>
      <c r="Q720" s="32"/>
      <c r="R720" s="1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</row>
    <row r="721" spans="1:88" ht="29.25" customHeight="1">
      <c r="A721" s="2"/>
      <c r="B721" s="2"/>
      <c r="C721" s="1"/>
      <c r="D721" s="12"/>
      <c r="E721" s="1"/>
      <c r="F721" s="1"/>
      <c r="G721" s="1"/>
      <c r="H721" s="4"/>
      <c r="I721" s="17"/>
      <c r="J721" s="17"/>
      <c r="K721" s="1"/>
      <c r="L721" s="1"/>
      <c r="M721" s="1"/>
      <c r="N721" s="1"/>
      <c r="O721" s="1"/>
      <c r="P721" s="1"/>
      <c r="Q721" s="32"/>
      <c r="R721" s="1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</row>
    <row r="722" spans="1:88" ht="29.25" customHeight="1">
      <c r="A722" s="2"/>
      <c r="B722" s="2"/>
      <c r="C722" s="1"/>
      <c r="D722" s="12"/>
      <c r="E722" s="1"/>
      <c r="F722" s="1"/>
      <c r="G722" s="1"/>
      <c r="H722" s="4"/>
      <c r="I722" s="17"/>
      <c r="J722" s="17"/>
      <c r="K722" s="1"/>
      <c r="L722" s="1"/>
      <c r="M722" s="1"/>
      <c r="N722" s="1"/>
      <c r="O722" s="1"/>
      <c r="P722" s="1"/>
      <c r="Q722" s="32"/>
      <c r="R722" s="1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</row>
    <row r="723" spans="1:88" ht="29.25" customHeight="1">
      <c r="A723" s="2"/>
      <c r="B723" s="2"/>
      <c r="C723" s="1"/>
      <c r="D723" s="12"/>
      <c r="E723" s="1"/>
      <c r="F723" s="1"/>
      <c r="G723" s="1"/>
      <c r="H723" s="4"/>
      <c r="I723" s="17"/>
      <c r="J723" s="17"/>
      <c r="K723" s="1"/>
      <c r="L723" s="1"/>
      <c r="M723" s="1"/>
      <c r="N723" s="1"/>
      <c r="O723" s="1"/>
      <c r="P723" s="1"/>
      <c r="Q723" s="32"/>
      <c r="R723" s="1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</row>
    <row r="724" spans="1:88" ht="29.25" customHeight="1">
      <c r="A724" s="2"/>
      <c r="B724" s="2"/>
      <c r="C724" s="1"/>
      <c r="D724" s="12"/>
      <c r="E724" s="1"/>
      <c r="F724" s="1"/>
      <c r="G724" s="1"/>
      <c r="H724" s="4"/>
      <c r="I724" s="17"/>
      <c r="J724" s="17"/>
      <c r="K724" s="1"/>
      <c r="L724" s="1"/>
      <c r="M724" s="1"/>
      <c r="N724" s="1"/>
      <c r="O724" s="1"/>
      <c r="P724" s="1"/>
      <c r="Q724" s="32"/>
      <c r="R724" s="1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</row>
    <row r="725" spans="1:88" ht="29.25" customHeight="1">
      <c r="A725" s="2"/>
      <c r="B725" s="2"/>
      <c r="C725" s="1"/>
      <c r="D725" s="12"/>
      <c r="E725" s="1"/>
      <c r="F725" s="1"/>
      <c r="G725" s="1"/>
      <c r="H725" s="4"/>
      <c r="I725" s="17"/>
      <c r="J725" s="17"/>
      <c r="K725" s="1"/>
      <c r="L725" s="1"/>
      <c r="M725" s="1"/>
      <c r="N725" s="1"/>
      <c r="O725" s="1"/>
      <c r="P725" s="1"/>
      <c r="Q725" s="32"/>
      <c r="R725" s="1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</row>
    <row r="726" spans="1:88" ht="29.25" customHeight="1">
      <c r="A726" s="2"/>
      <c r="B726" s="2"/>
      <c r="C726" s="1"/>
      <c r="D726" s="12"/>
      <c r="E726" s="1"/>
      <c r="F726" s="1"/>
      <c r="G726" s="1"/>
      <c r="H726" s="4"/>
      <c r="I726" s="17"/>
      <c r="J726" s="17"/>
      <c r="K726" s="1"/>
      <c r="L726" s="1"/>
      <c r="M726" s="1"/>
      <c r="N726" s="1"/>
      <c r="O726" s="1"/>
      <c r="P726" s="1"/>
      <c r="Q726" s="32"/>
      <c r="R726" s="1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</row>
    <row r="727" spans="1:88" ht="29.25" customHeight="1">
      <c r="A727" s="2"/>
      <c r="B727" s="2"/>
      <c r="C727" s="1"/>
      <c r="D727" s="12"/>
      <c r="E727" s="1"/>
      <c r="F727" s="1"/>
      <c r="G727" s="1"/>
      <c r="H727" s="4"/>
      <c r="I727" s="17"/>
      <c r="J727" s="17"/>
      <c r="K727" s="1"/>
      <c r="L727" s="1"/>
      <c r="M727" s="1"/>
      <c r="N727" s="1"/>
      <c r="O727" s="1"/>
      <c r="P727" s="1"/>
      <c r="Q727" s="32"/>
      <c r="R727" s="1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</row>
    <row r="728" spans="1:88" ht="29.25" customHeight="1">
      <c r="A728" s="2"/>
      <c r="B728" s="2"/>
      <c r="C728" s="1"/>
      <c r="D728" s="12"/>
      <c r="E728" s="1"/>
      <c r="F728" s="1"/>
      <c r="G728" s="1"/>
      <c r="H728" s="4"/>
      <c r="I728" s="17"/>
      <c r="J728" s="17"/>
      <c r="K728" s="1"/>
      <c r="L728" s="1"/>
      <c r="M728" s="1"/>
      <c r="N728" s="1"/>
      <c r="O728" s="1"/>
      <c r="P728" s="1"/>
      <c r="Q728" s="32"/>
      <c r="R728" s="1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</row>
    <row r="729" spans="1:88" ht="29.25" customHeight="1">
      <c r="A729" s="2"/>
      <c r="B729" s="2"/>
      <c r="C729" s="1"/>
      <c r="D729" s="12"/>
      <c r="E729" s="1"/>
      <c r="F729" s="1"/>
      <c r="G729" s="1"/>
      <c r="H729" s="4"/>
      <c r="I729" s="17"/>
      <c r="J729" s="17"/>
      <c r="K729" s="1"/>
      <c r="L729" s="1"/>
      <c r="M729" s="1"/>
      <c r="N729" s="1"/>
      <c r="O729" s="1"/>
      <c r="P729" s="1"/>
      <c r="Q729" s="32"/>
      <c r="R729" s="1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</row>
    <row r="730" spans="1:88" ht="29.25" customHeight="1">
      <c r="A730" s="2"/>
      <c r="B730" s="2"/>
      <c r="C730" s="1"/>
      <c r="D730" s="12"/>
      <c r="E730" s="1"/>
      <c r="F730" s="1"/>
      <c r="G730" s="1"/>
      <c r="H730" s="4"/>
      <c r="I730" s="17"/>
      <c r="J730" s="17"/>
      <c r="K730" s="1"/>
      <c r="L730" s="1"/>
      <c r="M730" s="1"/>
      <c r="N730" s="1"/>
      <c r="O730" s="1"/>
      <c r="P730" s="1"/>
      <c r="Q730" s="32"/>
      <c r="R730" s="1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</row>
    <row r="731" spans="1:88" ht="29.25" customHeight="1">
      <c r="A731" s="2"/>
      <c r="B731" s="2"/>
      <c r="C731" s="1"/>
      <c r="D731" s="12"/>
      <c r="E731" s="1"/>
      <c r="F731" s="1"/>
      <c r="G731" s="1"/>
      <c r="H731" s="4"/>
      <c r="I731" s="17"/>
      <c r="J731" s="17"/>
      <c r="K731" s="1"/>
      <c r="L731" s="1"/>
      <c r="M731" s="1"/>
      <c r="N731" s="1"/>
      <c r="O731" s="1"/>
      <c r="P731" s="1"/>
      <c r="Q731" s="32"/>
      <c r="R731" s="1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</row>
    <row r="732" spans="1:88" ht="29.25" customHeight="1">
      <c r="A732" s="2"/>
      <c r="B732" s="2"/>
      <c r="C732" s="1"/>
      <c r="D732" s="12"/>
      <c r="E732" s="1"/>
      <c r="F732" s="1"/>
      <c r="G732" s="1"/>
      <c r="H732" s="4"/>
      <c r="I732" s="17"/>
      <c r="J732" s="17"/>
      <c r="K732" s="1"/>
      <c r="L732" s="1"/>
      <c r="M732" s="1"/>
      <c r="N732" s="1"/>
      <c r="O732" s="1"/>
      <c r="P732" s="1"/>
      <c r="Q732" s="32"/>
      <c r="R732" s="1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</row>
    <row r="733" spans="1:88" ht="29.25" customHeight="1">
      <c r="A733" s="2"/>
      <c r="B733" s="2"/>
      <c r="C733" s="1"/>
      <c r="D733" s="12"/>
      <c r="E733" s="1"/>
      <c r="F733" s="1"/>
      <c r="G733" s="1"/>
      <c r="H733" s="4"/>
      <c r="I733" s="17"/>
      <c r="J733" s="17"/>
      <c r="K733" s="1"/>
      <c r="L733" s="1"/>
      <c r="M733" s="1"/>
      <c r="N733" s="1"/>
      <c r="O733" s="1"/>
      <c r="P733" s="1"/>
      <c r="Q733" s="32"/>
      <c r="R733" s="1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</row>
    <row r="734" spans="1:88" ht="29.25" customHeight="1">
      <c r="A734" s="2"/>
      <c r="B734" s="2"/>
      <c r="C734" s="1"/>
      <c r="D734" s="12"/>
      <c r="E734" s="1"/>
      <c r="F734" s="1"/>
      <c r="G734" s="1"/>
      <c r="H734" s="4"/>
      <c r="I734" s="17"/>
      <c r="J734" s="17"/>
      <c r="K734" s="1"/>
      <c r="L734" s="1"/>
      <c r="M734" s="1"/>
      <c r="N734" s="1"/>
      <c r="O734" s="1"/>
      <c r="P734" s="1"/>
      <c r="Q734" s="32"/>
      <c r="R734" s="1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</row>
    <row r="735" spans="1:88" ht="29.25" customHeight="1">
      <c r="A735" s="2"/>
      <c r="B735" s="2"/>
      <c r="C735" s="1"/>
      <c r="D735" s="12"/>
      <c r="E735" s="1"/>
      <c r="F735" s="1"/>
      <c r="G735" s="1"/>
      <c r="H735" s="4"/>
      <c r="I735" s="17"/>
      <c r="J735" s="17"/>
      <c r="K735" s="1"/>
      <c r="L735" s="1"/>
      <c r="M735" s="1"/>
      <c r="N735" s="1"/>
      <c r="O735" s="1"/>
      <c r="P735" s="1"/>
      <c r="Q735" s="32"/>
      <c r="R735" s="1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</row>
    <row r="736" spans="1:88" ht="29.25" customHeight="1">
      <c r="A736" s="2"/>
      <c r="B736" s="2"/>
      <c r="C736" s="1"/>
      <c r="D736" s="12"/>
      <c r="E736" s="1"/>
      <c r="F736" s="1"/>
      <c r="G736" s="1"/>
      <c r="H736" s="4"/>
      <c r="I736" s="17"/>
      <c r="J736" s="17"/>
      <c r="K736" s="1"/>
      <c r="L736" s="1"/>
      <c r="M736" s="1"/>
      <c r="N736" s="1"/>
      <c r="O736" s="1"/>
      <c r="P736" s="1"/>
      <c r="Q736" s="32"/>
      <c r="R736" s="1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</row>
    <row r="737" spans="1:88" ht="29.25" customHeight="1">
      <c r="A737" s="2"/>
      <c r="B737" s="2"/>
      <c r="C737" s="1"/>
      <c r="D737" s="12"/>
      <c r="E737" s="1"/>
      <c r="F737" s="1"/>
      <c r="G737" s="1"/>
      <c r="H737" s="4"/>
      <c r="I737" s="17"/>
      <c r="J737" s="17"/>
      <c r="K737" s="1"/>
      <c r="L737" s="1"/>
      <c r="M737" s="1"/>
      <c r="N737" s="1"/>
      <c r="O737" s="1"/>
      <c r="P737" s="1"/>
      <c r="Q737" s="32"/>
      <c r="R737" s="1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</row>
    <row r="738" spans="1:88" ht="29.25" customHeight="1">
      <c r="A738" s="2"/>
      <c r="B738" s="2"/>
      <c r="C738" s="1"/>
      <c r="D738" s="12"/>
      <c r="E738" s="1"/>
      <c r="F738" s="1"/>
      <c r="G738" s="1"/>
      <c r="H738" s="4"/>
      <c r="I738" s="17"/>
      <c r="J738" s="17"/>
      <c r="K738" s="1"/>
      <c r="L738" s="1"/>
      <c r="M738" s="1"/>
      <c r="N738" s="1"/>
      <c r="O738" s="1"/>
      <c r="P738" s="1"/>
      <c r="Q738" s="32"/>
      <c r="R738" s="1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</row>
    <row r="739" spans="1:88" ht="29.25" customHeight="1">
      <c r="A739" s="2"/>
      <c r="B739" s="2"/>
      <c r="C739" s="1"/>
      <c r="D739" s="12"/>
      <c r="E739" s="1"/>
      <c r="F739" s="1"/>
      <c r="G739" s="1"/>
      <c r="H739" s="4"/>
      <c r="I739" s="17"/>
      <c r="J739" s="17"/>
      <c r="K739" s="1"/>
      <c r="L739" s="1"/>
      <c r="M739" s="1"/>
      <c r="N739" s="1"/>
      <c r="O739" s="1"/>
      <c r="P739" s="1"/>
      <c r="Q739" s="32"/>
      <c r="R739" s="1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</row>
    <row r="740" spans="1:88" ht="29.25" customHeight="1">
      <c r="A740" s="2"/>
      <c r="B740" s="2"/>
      <c r="C740" s="1"/>
      <c r="D740" s="12"/>
      <c r="E740" s="1"/>
      <c r="F740" s="1"/>
      <c r="G740" s="1"/>
      <c r="H740" s="4"/>
      <c r="I740" s="17"/>
      <c r="J740" s="17"/>
      <c r="K740" s="1"/>
      <c r="L740" s="1"/>
      <c r="M740" s="1"/>
      <c r="N740" s="1"/>
      <c r="O740" s="1"/>
      <c r="P740" s="1"/>
      <c r="Q740" s="32"/>
      <c r="R740" s="1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</row>
    <row r="741" spans="1:88" ht="29.25" customHeight="1">
      <c r="A741" s="2"/>
      <c r="B741" s="2"/>
      <c r="C741" s="1"/>
      <c r="D741" s="12"/>
      <c r="E741" s="1"/>
      <c r="F741" s="1"/>
      <c r="G741" s="1"/>
      <c r="H741" s="4"/>
      <c r="I741" s="17"/>
      <c r="J741" s="17"/>
      <c r="K741" s="1"/>
      <c r="L741" s="1"/>
      <c r="M741" s="1"/>
      <c r="N741" s="1"/>
      <c r="O741" s="1"/>
      <c r="P741" s="1"/>
      <c r="Q741" s="32"/>
      <c r="R741" s="1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</row>
    <row r="742" spans="1:88" ht="29.25" customHeight="1">
      <c r="A742" s="2"/>
      <c r="B742" s="2"/>
      <c r="C742" s="1"/>
      <c r="D742" s="12"/>
      <c r="E742" s="1"/>
      <c r="F742" s="1"/>
      <c r="G742" s="1"/>
      <c r="H742" s="4"/>
      <c r="I742" s="17"/>
      <c r="J742" s="17"/>
      <c r="K742" s="1"/>
      <c r="L742" s="1"/>
      <c r="M742" s="1"/>
      <c r="N742" s="1"/>
      <c r="O742" s="1"/>
      <c r="P742" s="1"/>
      <c r="Q742" s="32"/>
      <c r="R742" s="1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</row>
    <row r="743" spans="1:88" ht="29.25" customHeight="1">
      <c r="A743" s="2"/>
      <c r="B743" s="2"/>
      <c r="C743" s="1"/>
      <c r="D743" s="12"/>
      <c r="E743" s="1"/>
      <c r="F743" s="1"/>
      <c r="G743" s="1"/>
      <c r="H743" s="4"/>
      <c r="I743" s="17"/>
      <c r="J743" s="17"/>
      <c r="K743" s="1"/>
      <c r="L743" s="1"/>
      <c r="M743" s="1"/>
      <c r="N743" s="1"/>
      <c r="O743" s="1"/>
      <c r="P743" s="1"/>
      <c r="Q743" s="32"/>
      <c r="R743" s="1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</row>
    <row r="744" spans="1:88" ht="29.25" customHeight="1">
      <c r="A744" s="2"/>
      <c r="B744" s="2"/>
      <c r="C744" s="1"/>
      <c r="D744" s="12"/>
      <c r="E744" s="1"/>
      <c r="F744" s="1"/>
      <c r="G744" s="1"/>
      <c r="H744" s="4"/>
      <c r="I744" s="17"/>
      <c r="J744" s="17"/>
      <c r="K744" s="1"/>
      <c r="L744" s="1"/>
      <c r="M744" s="1"/>
      <c r="N744" s="1"/>
      <c r="O744" s="1"/>
      <c r="P744" s="1"/>
      <c r="Q744" s="32"/>
      <c r="R744" s="1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</row>
    <row r="745" spans="1:88" ht="29.25" customHeight="1">
      <c r="A745" s="2"/>
      <c r="B745" s="2"/>
      <c r="C745" s="1"/>
      <c r="D745" s="12"/>
      <c r="E745" s="1"/>
      <c r="F745" s="1"/>
      <c r="G745" s="1"/>
      <c r="H745" s="4"/>
      <c r="I745" s="17"/>
      <c r="J745" s="17"/>
      <c r="K745" s="1"/>
      <c r="L745" s="1"/>
      <c r="M745" s="1"/>
      <c r="N745" s="1"/>
      <c r="O745" s="1"/>
      <c r="P745" s="1"/>
      <c r="Q745" s="32"/>
      <c r="R745" s="1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</row>
    <row r="746" spans="1:88" ht="29.25" customHeight="1">
      <c r="A746" s="2"/>
      <c r="B746" s="2"/>
      <c r="C746" s="1"/>
      <c r="D746" s="12"/>
      <c r="E746" s="1"/>
      <c r="F746" s="1"/>
      <c r="G746" s="1"/>
      <c r="H746" s="4"/>
      <c r="I746" s="17"/>
      <c r="J746" s="17"/>
      <c r="K746" s="1"/>
      <c r="L746" s="1"/>
      <c r="M746" s="1"/>
      <c r="N746" s="1"/>
      <c r="O746" s="1"/>
      <c r="P746" s="1"/>
      <c r="Q746" s="32"/>
      <c r="R746" s="1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</row>
    <row r="747" spans="1:88" ht="29.25" customHeight="1">
      <c r="A747" s="2"/>
      <c r="B747" s="2"/>
      <c r="C747" s="1"/>
      <c r="D747" s="12"/>
      <c r="E747" s="1"/>
      <c r="F747" s="1"/>
      <c r="G747" s="1"/>
      <c r="H747" s="4"/>
      <c r="I747" s="17"/>
      <c r="J747" s="17"/>
      <c r="K747" s="1"/>
      <c r="L747" s="1"/>
      <c r="M747" s="1"/>
      <c r="N747" s="1"/>
      <c r="O747" s="1"/>
      <c r="P747" s="1"/>
      <c r="Q747" s="32"/>
      <c r="R747" s="1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</row>
    <row r="748" spans="1:88" ht="29.25" customHeight="1">
      <c r="A748" s="2"/>
      <c r="B748" s="2"/>
      <c r="C748" s="1"/>
      <c r="D748" s="12"/>
      <c r="E748" s="1"/>
      <c r="F748" s="1"/>
      <c r="G748" s="1"/>
      <c r="H748" s="4"/>
      <c r="I748" s="17"/>
      <c r="J748" s="17"/>
      <c r="K748" s="1"/>
      <c r="L748" s="1"/>
      <c r="M748" s="1"/>
      <c r="N748" s="1"/>
      <c r="O748" s="1"/>
      <c r="P748" s="1"/>
      <c r="Q748" s="32"/>
      <c r="R748" s="1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</row>
    <row r="749" spans="1:88" ht="29.25" customHeight="1">
      <c r="A749" s="2"/>
      <c r="B749" s="2"/>
      <c r="C749" s="1"/>
      <c r="D749" s="12"/>
      <c r="E749" s="1"/>
      <c r="F749" s="1"/>
      <c r="G749" s="1"/>
      <c r="H749" s="4"/>
      <c r="I749" s="17"/>
      <c r="J749" s="17"/>
      <c r="K749" s="1"/>
      <c r="L749" s="1"/>
      <c r="M749" s="1"/>
      <c r="N749" s="1"/>
      <c r="O749" s="1"/>
      <c r="P749" s="1"/>
      <c r="Q749" s="32"/>
      <c r="R749" s="1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</row>
    <row r="750" spans="1:88" ht="29.25" customHeight="1">
      <c r="A750" s="2"/>
      <c r="B750" s="2"/>
      <c r="C750" s="1"/>
      <c r="D750" s="12"/>
      <c r="E750" s="1"/>
      <c r="F750" s="1"/>
      <c r="G750" s="1"/>
      <c r="H750" s="4"/>
      <c r="I750" s="17"/>
      <c r="J750" s="17"/>
      <c r="K750" s="1"/>
      <c r="L750" s="1"/>
      <c r="M750" s="1"/>
      <c r="N750" s="1"/>
      <c r="O750" s="1"/>
      <c r="P750" s="1"/>
      <c r="Q750" s="32"/>
      <c r="R750" s="1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</row>
    <row r="751" spans="1:88" ht="29.25" customHeight="1">
      <c r="A751" s="2"/>
      <c r="B751" s="2"/>
      <c r="C751" s="1"/>
      <c r="D751" s="12"/>
      <c r="E751" s="1"/>
      <c r="F751" s="1"/>
      <c r="G751" s="1"/>
      <c r="H751" s="4"/>
      <c r="I751" s="17"/>
      <c r="J751" s="17"/>
      <c r="K751" s="1"/>
      <c r="L751" s="1"/>
      <c r="M751" s="1"/>
      <c r="N751" s="1"/>
      <c r="O751" s="1"/>
      <c r="P751" s="1"/>
      <c r="Q751" s="32"/>
      <c r="R751" s="1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</row>
    <row r="752" spans="1:88" ht="29.25" customHeight="1">
      <c r="A752" s="2"/>
      <c r="B752" s="2"/>
      <c r="C752" s="1"/>
      <c r="D752" s="12"/>
      <c r="E752" s="1"/>
      <c r="F752" s="1"/>
      <c r="G752" s="1"/>
      <c r="H752" s="4"/>
      <c r="I752" s="17"/>
      <c r="J752" s="17"/>
      <c r="K752" s="1"/>
      <c r="L752" s="1"/>
      <c r="M752" s="1"/>
      <c r="N752" s="1"/>
      <c r="O752" s="1"/>
      <c r="P752" s="1"/>
      <c r="Q752" s="32"/>
      <c r="R752" s="1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</row>
    <row r="753" spans="1:88" ht="29.25" customHeight="1">
      <c r="A753" s="2"/>
      <c r="B753" s="2"/>
      <c r="C753" s="1"/>
      <c r="D753" s="12"/>
      <c r="E753" s="1"/>
      <c r="F753" s="1"/>
      <c r="G753" s="1"/>
      <c r="H753" s="4"/>
      <c r="I753" s="17"/>
      <c r="J753" s="17"/>
      <c r="K753" s="1"/>
      <c r="L753" s="1"/>
      <c r="M753" s="1"/>
      <c r="N753" s="1"/>
      <c r="O753" s="1"/>
      <c r="P753" s="1"/>
      <c r="Q753" s="32"/>
      <c r="R753" s="1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</row>
    <row r="754" spans="1:88" ht="29.25" customHeight="1">
      <c r="A754" s="2"/>
      <c r="B754" s="2"/>
      <c r="C754" s="1"/>
      <c r="D754" s="12"/>
      <c r="E754" s="1"/>
      <c r="F754" s="1"/>
      <c r="G754" s="1"/>
      <c r="H754" s="4"/>
      <c r="I754" s="17"/>
      <c r="J754" s="17"/>
      <c r="K754" s="1"/>
      <c r="L754" s="1"/>
      <c r="M754" s="1"/>
      <c r="N754" s="1"/>
      <c r="O754" s="1"/>
      <c r="P754" s="1"/>
      <c r="Q754" s="32"/>
      <c r="R754" s="1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</row>
    <row r="755" spans="1:88" ht="29.25" customHeight="1">
      <c r="A755" s="2"/>
      <c r="B755" s="2"/>
      <c r="C755" s="1"/>
      <c r="D755" s="12"/>
      <c r="E755" s="1"/>
      <c r="F755" s="1"/>
      <c r="G755" s="1"/>
      <c r="H755" s="4"/>
      <c r="I755" s="17"/>
      <c r="J755" s="17"/>
      <c r="K755" s="1"/>
      <c r="L755" s="1"/>
      <c r="M755" s="1"/>
      <c r="N755" s="1"/>
      <c r="O755" s="1"/>
      <c r="P755" s="1"/>
      <c r="Q755" s="32"/>
      <c r="R755" s="1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</row>
    <row r="756" spans="1:88" ht="29.25" customHeight="1">
      <c r="A756" s="2"/>
      <c r="B756" s="2"/>
      <c r="C756" s="1"/>
      <c r="D756" s="12"/>
      <c r="E756" s="1"/>
      <c r="F756" s="1"/>
      <c r="G756" s="1"/>
      <c r="H756" s="4"/>
      <c r="I756" s="17"/>
      <c r="J756" s="17"/>
      <c r="K756" s="1"/>
      <c r="L756" s="1"/>
      <c r="M756" s="1"/>
      <c r="N756" s="1"/>
      <c r="O756" s="1"/>
      <c r="P756" s="1"/>
      <c r="Q756" s="32"/>
      <c r="R756" s="1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</row>
    <row r="757" spans="1:88" ht="29.25" customHeight="1">
      <c r="A757" s="2"/>
      <c r="B757" s="2"/>
      <c r="C757" s="1"/>
      <c r="D757" s="12"/>
      <c r="E757" s="1"/>
      <c r="F757" s="1"/>
      <c r="G757" s="1"/>
      <c r="H757" s="4"/>
      <c r="I757" s="17"/>
      <c r="J757" s="17"/>
      <c r="K757" s="1"/>
      <c r="L757" s="1"/>
      <c r="M757" s="1"/>
      <c r="N757" s="1"/>
      <c r="O757" s="1"/>
      <c r="P757" s="1"/>
      <c r="Q757" s="32"/>
      <c r="R757" s="1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</row>
    <row r="758" spans="1:88" ht="29.25" customHeight="1">
      <c r="A758" s="2"/>
      <c r="B758" s="2"/>
      <c r="C758" s="1"/>
      <c r="D758" s="12"/>
      <c r="E758" s="1"/>
      <c r="F758" s="1"/>
      <c r="G758" s="1"/>
      <c r="H758" s="4"/>
      <c r="I758" s="17"/>
      <c r="J758" s="17"/>
      <c r="K758" s="1"/>
      <c r="L758" s="1"/>
      <c r="M758" s="1"/>
      <c r="N758" s="1"/>
      <c r="O758" s="1"/>
      <c r="P758" s="1"/>
      <c r="Q758" s="32"/>
      <c r="R758" s="1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</row>
    <row r="759" spans="1:88" ht="29.25" customHeight="1">
      <c r="A759" s="2"/>
      <c r="B759" s="2"/>
      <c r="C759" s="1"/>
      <c r="D759" s="12"/>
      <c r="E759" s="1"/>
      <c r="F759" s="1"/>
      <c r="G759" s="1"/>
      <c r="H759" s="4"/>
      <c r="I759" s="17"/>
      <c r="J759" s="17"/>
      <c r="K759" s="1"/>
      <c r="L759" s="1"/>
      <c r="M759" s="1"/>
      <c r="N759" s="1"/>
      <c r="O759" s="1"/>
      <c r="P759" s="1"/>
      <c r="Q759" s="32"/>
      <c r="R759" s="1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</row>
    <row r="760" spans="1:88" ht="29.25" customHeight="1">
      <c r="A760" s="2"/>
      <c r="B760" s="2"/>
      <c r="C760" s="1"/>
      <c r="D760" s="12"/>
      <c r="E760" s="1"/>
      <c r="F760" s="1"/>
      <c r="G760" s="1"/>
      <c r="H760" s="4"/>
      <c r="I760" s="17"/>
      <c r="J760" s="17"/>
      <c r="K760" s="1"/>
      <c r="L760" s="1"/>
      <c r="M760" s="1"/>
      <c r="N760" s="1"/>
      <c r="O760" s="1"/>
      <c r="P760" s="1"/>
      <c r="Q760" s="32"/>
      <c r="R760" s="1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</row>
    <row r="761" spans="1:88" ht="29.25" customHeight="1">
      <c r="A761" s="2"/>
      <c r="B761" s="2"/>
      <c r="C761" s="1"/>
      <c r="D761" s="12"/>
      <c r="E761" s="1"/>
      <c r="F761" s="1"/>
      <c r="G761" s="1"/>
      <c r="H761" s="4"/>
      <c r="I761" s="17"/>
      <c r="J761" s="17"/>
      <c r="K761" s="1"/>
      <c r="L761" s="1"/>
      <c r="M761" s="1"/>
      <c r="N761" s="1"/>
      <c r="O761" s="1"/>
      <c r="P761" s="1"/>
      <c r="Q761" s="32"/>
      <c r="R761" s="1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</row>
    <row r="762" spans="1:88" ht="29.25" customHeight="1">
      <c r="A762" s="2"/>
      <c r="B762" s="2"/>
      <c r="C762" s="1"/>
      <c r="D762" s="12"/>
      <c r="E762" s="1"/>
      <c r="F762" s="1"/>
      <c r="G762" s="1"/>
      <c r="H762" s="4"/>
      <c r="I762" s="17"/>
      <c r="J762" s="17"/>
      <c r="K762" s="1"/>
      <c r="L762" s="1"/>
      <c r="M762" s="1"/>
      <c r="N762" s="1"/>
      <c r="O762" s="1"/>
      <c r="P762" s="1"/>
      <c r="Q762" s="32"/>
      <c r="R762" s="1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</row>
    <row r="763" spans="1:88" ht="29.25" customHeight="1">
      <c r="A763" s="2"/>
      <c r="B763" s="2"/>
      <c r="C763" s="1"/>
      <c r="D763" s="12"/>
      <c r="E763" s="1"/>
      <c r="F763" s="1"/>
      <c r="G763" s="1"/>
      <c r="H763" s="4"/>
      <c r="I763" s="17"/>
      <c r="J763" s="17"/>
      <c r="K763" s="1"/>
      <c r="L763" s="1"/>
      <c r="M763" s="1"/>
      <c r="N763" s="1"/>
      <c r="O763" s="1"/>
      <c r="P763" s="1"/>
      <c r="Q763" s="32"/>
      <c r="R763" s="1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</row>
    <row r="764" spans="1:88" ht="29.25" customHeight="1">
      <c r="A764" s="2"/>
      <c r="B764" s="2"/>
      <c r="C764" s="1"/>
      <c r="D764" s="12"/>
      <c r="E764" s="1"/>
      <c r="F764" s="1"/>
      <c r="G764" s="1"/>
      <c r="H764" s="4"/>
      <c r="I764" s="17"/>
      <c r="J764" s="17"/>
      <c r="K764" s="1"/>
      <c r="L764" s="1"/>
      <c r="M764" s="1"/>
      <c r="N764" s="1"/>
      <c r="O764" s="1"/>
      <c r="P764" s="1"/>
      <c r="Q764" s="32"/>
      <c r="R764" s="1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</row>
    <row r="765" spans="1:88" ht="29.25" customHeight="1">
      <c r="A765" s="2"/>
      <c r="B765" s="2"/>
      <c r="C765" s="1"/>
      <c r="D765" s="12"/>
      <c r="E765" s="1"/>
      <c r="F765" s="1"/>
      <c r="G765" s="1"/>
      <c r="H765" s="4"/>
      <c r="I765" s="17"/>
      <c r="J765" s="17"/>
      <c r="K765" s="1"/>
      <c r="L765" s="1"/>
      <c r="M765" s="1"/>
      <c r="N765" s="1"/>
      <c r="O765" s="1"/>
      <c r="P765" s="1"/>
      <c r="Q765" s="32"/>
      <c r="R765" s="1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</row>
    <row r="766" spans="1:88" ht="29.25" customHeight="1">
      <c r="A766" s="2"/>
      <c r="B766" s="2"/>
      <c r="C766" s="1"/>
      <c r="D766" s="12"/>
      <c r="E766" s="1"/>
      <c r="F766" s="1"/>
      <c r="G766" s="1"/>
      <c r="H766" s="4"/>
      <c r="I766" s="17"/>
      <c r="J766" s="17"/>
      <c r="K766" s="1"/>
      <c r="L766" s="1"/>
      <c r="M766" s="1"/>
      <c r="N766" s="1"/>
      <c r="O766" s="1"/>
      <c r="P766" s="1"/>
      <c r="Q766" s="32"/>
      <c r="R766" s="1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</row>
    <row r="767" spans="1:88" ht="29.25" customHeight="1">
      <c r="A767" s="2"/>
      <c r="B767" s="2"/>
      <c r="C767" s="1"/>
      <c r="D767" s="12"/>
      <c r="E767" s="1"/>
      <c r="F767" s="1"/>
      <c r="G767" s="1"/>
      <c r="H767" s="4"/>
      <c r="I767" s="17"/>
      <c r="J767" s="17"/>
      <c r="K767" s="1"/>
      <c r="L767" s="1"/>
      <c r="M767" s="1"/>
      <c r="N767" s="1"/>
      <c r="O767" s="1"/>
      <c r="P767" s="1"/>
      <c r="Q767" s="32"/>
      <c r="R767" s="1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</row>
    <row r="768" spans="1:88" ht="29.25" customHeight="1">
      <c r="A768" s="2"/>
      <c r="B768" s="2"/>
      <c r="C768" s="1"/>
      <c r="D768" s="12"/>
      <c r="E768" s="1"/>
      <c r="F768" s="1"/>
      <c r="G768" s="1"/>
      <c r="H768" s="4"/>
      <c r="I768" s="17"/>
      <c r="J768" s="17"/>
      <c r="K768" s="1"/>
      <c r="L768" s="1"/>
      <c r="M768" s="1"/>
      <c r="N768" s="1"/>
      <c r="O768" s="1"/>
      <c r="P768" s="1"/>
      <c r="Q768" s="32"/>
      <c r="R768" s="1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</row>
    <row r="769" spans="1:88" ht="29.25" customHeight="1">
      <c r="A769" s="2"/>
      <c r="B769" s="2"/>
      <c r="C769" s="1"/>
      <c r="D769" s="12"/>
      <c r="E769" s="1"/>
      <c r="F769" s="1"/>
      <c r="G769" s="1"/>
      <c r="H769" s="4"/>
      <c r="I769" s="17"/>
      <c r="J769" s="17"/>
      <c r="K769" s="1"/>
      <c r="L769" s="1"/>
      <c r="M769" s="1"/>
      <c r="N769" s="1"/>
      <c r="O769" s="1"/>
      <c r="P769" s="1"/>
      <c r="Q769" s="32"/>
      <c r="R769" s="1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</row>
    <row r="770" spans="1:88" ht="29.25" customHeight="1">
      <c r="A770" s="2"/>
      <c r="B770" s="2"/>
      <c r="C770" s="1"/>
      <c r="D770" s="12"/>
      <c r="E770" s="1"/>
      <c r="F770" s="1"/>
      <c r="G770" s="1"/>
      <c r="H770" s="4"/>
      <c r="I770" s="17"/>
      <c r="J770" s="17"/>
      <c r="K770" s="1"/>
      <c r="L770" s="1"/>
      <c r="M770" s="1"/>
      <c r="N770" s="1"/>
      <c r="O770" s="1"/>
      <c r="P770" s="1"/>
      <c r="Q770" s="32"/>
      <c r="R770" s="1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</row>
    <row r="771" spans="1:88" ht="29.25" customHeight="1">
      <c r="A771" s="2"/>
      <c r="B771" s="2"/>
      <c r="C771" s="1"/>
      <c r="D771" s="12"/>
      <c r="E771" s="1"/>
      <c r="F771" s="1"/>
      <c r="G771" s="1"/>
      <c r="H771" s="4"/>
      <c r="I771" s="17"/>
      <c r="J771" s="17"/>
      <c r="K771" s="1"/>
      <c r="L771" s="1"/>
      <c r="M771" s="1"/>
      <c r="N771" s="1"/>
      <c r="O771" s="1"/>
      <c r="P771" s="1"/>
      <c r="Q771" s="32"/>
      <c r="R771" s="1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</row>
    <row r="772" spans="1:88" ht="29.25" customHeight="1">
      <c r="A772" s="2"/>
      <c r="B772" s="2"/>
      <c r="C772" s="1"/>
      <c r="D772" s="12"/>
      <c r="E772" s="1"/>
      <c r="F772" s="1"/>
      <c r="G772" s="1"/>
      <c r="H772" s="4"/>
      <c r="I772" s="17"/>
      <c r="J772" s="17"/>
      <c r="K772" s="1"/>
      <c r="L772" s="1"/>
      <c r="M772" s="1"/>
      <c r="N772" s="1"/>
      <c r="O772" s="1"/>
      <c r="P772" s="1"/>
      <c r="Q772" s="32"/>
      <c r="R772" s="1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</row>
    <row r="773" spans="1:88" ht="29.25" customHeight="1">
      <c r="A773" s="2"/>
      <c r="B773" s="2"/>
      <c r="C773" s="1"/>
      <c r="D773" s="12"/>
      <c r="E773" s="1"/>
      <c r="F773" s="1"/>
      <c r="G773" s="1"/>
      <c r="H773" s="4"/>
      <c r="I773" s="17"/>
      <c r="J773" s="17"/>
      <c r="K773" s="1"/>
      <c r="L773" s="1"/>
      <c r="M773" s="1"/>
      <c r="N773" s="1"/>
      <c r="O773" s="1"/>
      <c r="P773" s="1"/>
      <c r="Q773" s="32"/>
      <c r="R773" s="1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</row>
    <row r="774" spans="1:88" ht="29.25" customHeight="1">
      <c r="A774" s="2"/>
      <c r="B774" s="2"/>
      <c r="C774" s="1"/>
      <c r="D774" s="12"/>
      <c r="E774" s="1"/>
      <c r="F774" s="1"/>
      <c r="G774" s="1"/>
      <c r="H774" s="4"/>
      <c r="I774" s="17"/>
      <c r="J774" s="17"/>
      <c r="K774" s="1"/>
      <c r="L774" s="1"/>
      <c r="M774" s="1"/>
      <c r="N774" s="1"/>
      <c r="O774" s="1"/>
      <c r="P774" s="1"/>
      <c r="Q774" s="32"/>
      <c r="R774" s="1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</row>
    <row r="775" spans="1:88" ht="29.25" customHeight="1">
      <c r="A775" s="2"/>
      <c r="B775" s="2"/>
      <c r="C775" s="1"/>
      <c r="D775" s="12"/>
      <c r="E775" s="1"/>
      <c r="F775" s="1"/>
      <c r="G775" s="1"/>
      <c r="H775" s="4"/>
      <c r="I775" s="17"/>
      <c r="J775" s="17"/>
      <c r="K775" s="1"/>
      <c r="L775" s="1"/>
      <c r="M775" s="1"/>
      <c r="N775" s="1"/>
      <c r="O775" s="1"/>
      <c r="P775" s="1"/>
      <c r="Q775" s="32"/>
      <c r="R775" s="1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</row>
    <row r="776" spans="1:88" ht="29.25" customHeight="1">
      <c r="A776" s="2"/>
      <c r="B776" s="2"/>
      <c r="C776" s="1"/>
      <c r="D776" s="12"/>
      <c r="E776" s="1"/>
      <c r="F776" s="1"/>
      <c r="G776" s="1"/>
      <c r="H776" s="4"/>
      <c r="I776" s="17"/>
      <c r="J776" s="17"/>
      <c r="K776" s="1"/>
      <c r="L776" s="1"/>
      <c r="M776" s="1"/>
      <c r="N776" s="1"/>
      <c r="O776" s="1"/>
      <c r="P776" s="1"/>
      <c r="Q776" s="32"/>
      <c r="R776" s="1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</row>
    <row r="777" spans="1:88" ht="29.25" customHeight="1">
      <c r="A777" s="2"/>
      <c r="B777" s="2"/>
      <c r="C777" s="1"/>
      <c r="D777" s="12"/>
      <c r="E777" s="1"/>
      <c r="F777" s="1"/>
      <c r="G777" s="1"/>
      <c r="H777" s="4"/>
      <c r="I777" s="17"/>
      <c r="J777" s="17"/>
      <c r="K777" s="1"/>
      <c r="L777" s="1"/>
      <c r="M777" s="1"/>
      <c r="N777" s="1"/>
      <c r="O777" s="1"/>
      <c r="P777" s="1"/>
      <c r="Q777" s="32"/>
      <c r="R777" s="1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</row>
    <row r="778" spans="1:88" ht="29.25" customHeight="1">
      <c r="A778" s="2"/>
      <c r="B778" s="2"/>
      <c r="C778" s="1"/>
      <c r="D778" s="12"/>
      <c r="E778" s="1"/>
      <c r="F778" s="1"/>
      <c r="G778" s="1"/>
      <c r="H778" s="4"/>
      <c r="I778" s="17"/>
      <c r="J778" s="17"/>
      <c r="K778" s="1"/>
      <c r="L778" s="1"/>
      <c r="M778" s="1"/>
      <c r="N778" s="1"/>
      <c r="O778" s="1"/>
      <c r="P778" s="1"/>
      <c r="Q778" s="32"/>
      <c r="R778" s="1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</row>
    <row r="779" spans="1:88" ht="29.25" customHeight="1">
      <c r="A779" s="2"/>
      <c r="B779" s="2"/>
      <c r="C779" s="1"/>
      <c r="D779" s="12"/>
      <c r="E779" s="1"/>
      <c r="F779" s="1"/>
      <c r="G779" s="1"/>
      <c r="H779" s="4"/>
      <c r="I779" s="17"/>
      <c r="J779" s="17"/>
      <c r="K779" s="1"/>
      <c r="L779" s="1"/>
      <c r="M779" s="1"/>
      <c r="N779" s="1"/>
      <c r="O779" s="1"/>
      <c r="P779" s="1"/>
      <c r="Q779" s="32"/>
      <c r="R779" s="1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</row>
    <row r="780" spans="1:88" ht="29.25" customHeight="1">
      <c r="A780" s="2"/>
      <c r="B780" s="2"/>
      <c r="C780" s="1"/>
      <c r="D780" s="12"/>
      <c r="E780" s="1"/>
      <c r="F780" s="1"/>
      <c r="G780" s="1"/>
      <c r="H780" s="4"/>
      <c r="I780" s="17"/>
      <c r="J780" s="17"/>
      <c r="K780" s="1"/>
      <c r="L780" s="1"/>
      <c r="M780" s="1"/>
      <c r="N780" s="1"/>
      <c r="O780" s="1"/>
      <c r="P780" s="1"/>
      <c r="Q780" s="32"/>
      <c r="R780" s="1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</row>
    <row r="781" spans="1:88" ht="29.25" customHeight="1">
      <c r="A781" s="2"/>
      <c r="B781" s="2"/>
      <c r="C781" s="1"/>
      <c r="D781" s="12"/>
      <c r="E781" s="1"/>
      <c r="F781" s="1"/>
      <c r="G781" s="1"/>
      <c r="H781" s="4"/>
      <c r="I781" s="17"/>
      <c r="J781" s="17"/>
      <c r="K781" s="1"/>
      <c r="L781" s="1"/>
      <c r="M781" s="1"/>
      <c r="N781" s="1"/>
      <c r="O781" s="1"/>
      <c r="P781" s="1"/>
      <c r="Q781" s="32"/>
      <c r="R781" s="1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</row>
    <row r="782" spans="1:88" ht="29.25" customHeight="1">
      <c r="A782" s="2"/>
      <c r="B782" s="2"/>
      <c r="C782" s="1"/>
      <c r="D782" s="12"/>
      <c r="E782" s="1"/>
      <c r="F782" s="1"/>
      <c r="G782" s="1"/>
      <c r="H782" s="4"/>
      <c r="I782" s="17"/>
      <c r="J782" s="17"/>
      <c r="K782" s="1"/>
      <c r="L782" s="1"/>
      <c r="M782" s="1"/>
      <c r="N782" s="1"/>
      <c r="O782" s="1"/>
      <c r="P782" s="1"/>
      <c r="Q782" s="32"/>
      <c r="R782" s="1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</row>
    <row r="783" spans="1:88" ht="29.25" customHeight="1">
      <c r="A783" s="2"/>
      <c r="B783" s="2"/>
      <c r="C783" s="1"/>
      <c r="D783" s="12"/>
      <c r="E783" s="1"/>
      <c r="F783" s="1"/>
      <c r="G783" s="1"/>
      <c r="H783" s="4"/>
      <c r="I783" s="17"/>
      <c r="J783" s="17"/>
      <c r="K783" s="1"/>
      <c r="L783" s="1"/>
      <c r="M783" s="1"/>
      <c r="N783" s="1"/>
      <c r="O783" s="1"/>
      <c r="P783" s="1"/>
      <c r="Q783" s="32"/>
      <c r="R783" s="1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</row>
    <row r="784" spans="1:88" ht="29.25" customHeight="1">
      <c r="A784" s="2"/>
      <c r="B784" s="2"/>
      <c r="C784" s="1"/>
      <c r="D784" s="12"/>
      <c r="E784" s="1"/>
      <c r="F784" s="1"/>
      <c r="G784" s="1"/>
      <c r="H784" s="4"/>
      <c r="I784" s="17"/>
      <c r="J784" s="17"/>
      <c r="K784" s="1"/>
      <c r="L784" s="1"/>
      <c r="M784" s="1"/>
      <c r="N784" s="1"/>
      <c r="O784" s="1"/>
      <c r="P784" s="1"/>
      <c r="Q784" s="32"/>
      <c r="R784" s="1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</row>
    <row r="785" spans="1:88" ht="29.25" customHeight="1">
      <c r="A785" s="2"/>
      <c r="B785" s="2"/>
      <c r="C785" s="1"/>
      <c r="D785" s="12"/>
      <c r="E785" s="1"/>
      <c r="F785" s="1"/>
      <c r="G785" s="1"/>
      <c r="H785" s="4"/>
      <c r="I785" s="17"/>
      <c r="J785" s="17"/>
      <c r="K785" s="1"/>
      <c r="L785" s="1"/>
      <c r="M785" s="1"/>
      <c r="N785" s="1"/>
      <c r="O785" s="1"/>
      <c r="P785" s="1"/>
      <c r="Q785" s="32"/>
      <c r="R785" s="1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</row>
    <row r="786" spans="1:88" ht="29.25" customHeight="1">
      <c r="A786" s="2"/>
      <c r="B786" s="2"/>
      <c r="C786" s="1"/>
      <c r="D786" s="12"/>
      <c r="E786" s="1"/>
      <c r="F786" s="1"/>
      <c r="G786" s="1"/>
      <c r="H786" s="4"/>
      <c r="I786" s="17"/>
      <c r="J786" s="17"/>
      <c r="K786" s="1"/>
      <c r="L786" s="1"/>
      <c r="M786" s="1"/>
      <c r="N786" s="1"/>
      <c r="O786" s="1"/>
      <c r="P786" s="1"/>
      <c r="Q786" s="32"/>
      <c r="R786" s="1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</row>
    <row r="787" spans="1:88" ht="29.25" customHeight="1">
      <c r="A787" s="2"/>
      <c r="B787" s="2"/>
      <c r="C787" s="1"/>
      <c r="D787" s="12"/>
      <c r="E787" s="1"/>
      <c r="F787" s="1"/>
      <c r="G787" s="1"/>
      <c r="H787" s="4"/>
      <c r="I787" s="17"/>
      <c r="J787" s="17"/>
      <c r="K787" s="1"/>
      <c r="L787" s="1"/>
      <c r="M787" s="1"/>
      <c r="N787" s="1"/>
      <c r="O787" s="1"/>
      <c r="P787" s="1"/>
      <c r="Q787" s="32"/>
      <c r="R787" s="1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</row>
    <row r="788" spans="1:88" ht="29.25" customHeight="1">
      <c r="A788" s="2"/>
      <c r="B788" s="2"/>
      <c r="C788" s="1"/>
      <c r="D788" s="12"/>
      <c r="E788" s="1"/>
      <c r="F788" s="1"/>
      <c r="G788" s="1"/>
      <c r="H788" s="4"/>
      <c r="I788" s="17"/>
      <c r="J788" s="17"/>
      <c r="K788" s="1"/>
      <c r="L788" s="1"/>
      <c r="M788" s="1"/>
      <c r="N788" s="1"/>
      <c r="O788" s="1"/>
      <c r="P788" s="1"/>
      <c r="Q788" s="32"/>
      <c r="R788" s="1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</row>
    <row r="789" spans="1:88" ht="29.25" customHeight="1">
      <c r="A789" s="2"/>
      <c r="B789" s="2"/>
      <c r="C789" s="1"/>
      <c r="D789" s="12"/>
      <c r="E789" s="1"/>
      <c r="F789" s="1"/>
      <c r="G789" s="1"/>
      <c r="H789" s="4"/>
      <c r="I789" s="17"/>
      <c r="J789" s="17"/>
      <c r="K789" s="1"/>
      <c r="L789" s="1"/>
      <c r="M789" s="1"/>
      <c r="N789" s="1"/>
      <c r="O789" s="1"/>
      <c r="P789" s="1"/>
      <c r="Q789" s="32"/>
      <c r="R789" s="1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</row>
    <row r="790" spans="1:88" ht="29.25" customHeight="1">
      <c r="A790" s="2"/>
      <c r="B790" s="2"/>
      <c r="C790" s="1"/>
      <c r="D790" s="12"/>
      <c r="E790" s="1"/>
      <c r="F790" s="1"/>
      <c r="G790" s="1"/>
      <c r="H790" s="4"/>
      <c r="I790" s="17"/>
      <c r="J790" s="17"/>
      <c r="K790" s="1"/>
      <c r="L790" s="1"/>
      <c r="M790" s="1"/>
      <c r="N790" s="1"/>
      <c r="O790" s="1"/>
      <c r="P790" s="1"/>
      <c r="Q790" s="32"/>
      <c r="R790" s="1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</row>
    <row r="791" spans="1:88" ht="29.25" customHeight="1">
      <c r="A791" s="2"/>
      <c r="B791" s="2"/>
      <c r="C791" s="1"/>
      <c r="D791" s="12"/>
      <c r="E791" s="1"/>
      <c r="F791" s="1"/>
      <c r="G791" s="1"/>
      <c r="H791" s="4"/>
      <c r="I791" s="17"/>
      <c r="J791" s="17"/>
      <c r="K791" s="1"/>
      <c r="L791" s="1"/>
      <c r="M791" s="1"/>
      <c r="N791" s="1"/>
      <c r="O791" s="1"/>
      <c r="P791" s="1"/>
      <c r="Q791" s="32"/>
      <c r="R791" s="1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</row>
    <row r="792" spans="1:88" ht="29.25" customHeight="1">
      <c r="A792" s="2"/>
      <c r="B792" s="2"/>
      <c r="C792" s="1"/>
      <c r="D792" s="12"/>
      <c r="E792" s="1"/>
      <c r="F792" s="1"/>
      <c r="G792" s="1"/>
      <c r="H792" s="4"/>
      <c r="I792" s="17"/>
      <c r="J792" s="17"/>
      <c r="K792" s="1"/>
      <c r="L792" s="1"/>
      <c r="M792" s="1"/>
      <c r="N792" s="1"/>
      <c r="O792" s="1"/>
      <c r="P792" s="1"/>
      <c r="Q792" s="32"/>
      <c r="R792" s="1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</row>
    <row r="793" spans="1:88" ht="29.25" customHeight="1">
      <c r="A793" s="2"/>
      <c r="B793" s="2"/>
      <c r="C793" s="1"/>
      <c r="D793" s="12"/>
      <c r="E793" s="1"/>
      <c r="F793" s="1"/>
      <c r="G793" s="1"/>
      <c r="H793" s="4"/>
      <c r="I793" s="17"/>
      <c r="J793" s="17"/>
      <c r="K793" s="1"/>
      <c r="L793" s="1"/>
      <c r="M793" s="1"/>
      <c r="N793" s="1"/>
      <c r="O793" s="1"/>
      <c r="P793" s="1"/>
      <c r="Q793" s="32"/>
      <c r="R793" s="1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</row>
    <row r="794" spans="1:88" ht="29.25" customHeight="1">
      <c r="A794" s="2"/>
      <c r="B794" s="2"/>
      <c r="C794" s="1"/>
      <c r="D794" s="12"/>
      <c r="E794" s="1"/>
      <c r="F794" s="1"/>
      <c r="G794" s="1"/>
      <c r="H794" s="4"/>
      <c r="I794" s="17"/>
      <c r="J794" s="17"/>
      <c r="K794" s="1"/>
      <c r="L794" s="1"/>
      <c r="M794" s="1"/>
      <c r="N794" s="1"/>
      <c r="O794" s="1"/>
      <c r="P794" s="1"/>
      <c r="Q794" s="32"/>
      <c r="R794" s="1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</row>
    <row r="795" spans="1:88" ht="29.25" customHeight="1">
      <c r="A795" s="2"/>
      <c r="B795" s="2"/>
      <c r="C795" s="1"/>
      <c r="D795" s="12"/>
      <c r="E795" s="1"/>
      <c r="F795" s="1"/>
      <c r="G795" s="1"/>
      <c r="H795" s="4"/>
      <c r="I795" s="17"/>
      <c r="J795" s="17"/>
      <c r="K795" s="1"/>
      <c r="L795" s="1"/>
      <c r="M795" s="1"/>
      <c r="N795" s="1"/>
      <c r="O795" s="1"/>
      <c r="P795" s="1"/>
      <c r="Q795" s="32"/>
      <c r="R795" s="1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</row>
    <row r="796" spans="1:88" ht="29.25" customHeight="1">
      <c r="A796" s="2"/>
      <c r="B796" s="2"/>
      <c r="C796" s="1"/>
      <c r="D796" s="12"/>
      <c r="E796" s="1"/>
      <c r="F796" s="1"/>
      <c r="G796" s="1"/>
      <c r="H796" s="4"/>
      <c r="I796" s="17"/>
      <c r="J796" s="17"/>
      <c r="K796" s="1"/>
      <c r="L796" s="1"/>
      <c r="M796" s="1"/>
      <c r="N796" s="1"/>
      <c r="O796" s="1"/>
      <c r="P796" s="1"/>
      <c r="Q796" s="32"/>
      <c r="R796" s="1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</row>
    <row r="797" spans="1:88" ht="29.25" customHeight="1">
      <c r="A797" s="2"/>
      <c r="B797" s="2"/>
      <c r="C797" s="1"/>
      <c r="D797" s="12"/>
      <c r="E797" s="1"/>
      <c r="F797" s="1"/>
      <c r="G797" s="1"/>
      <c r="H797" s="4"/>
      <c r="I797" s="17"/>
      <c r="J797" s="17"/>
      <c r="K797" s="1"/>
      <c r="L797" s="1"/>
      <c r="M797" s="1"/>
      <c r="N797" s="1"/>
      <c r="O797" s="1"/>
      <c r="P797" s="1"/>
      <c r="Q797" s="32"/>
      <c r="R797" s="1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</row>
    <row r="798" spans="1:88" ht="29.25" customHeight="1">
      <c r="A798" s="2"/>
      <c r="B798" s="2"/>
      <c r="C798" s="1"/>
      <c r="D798" s="12"/>
      <c r="E798" s="1"/>
      <c r="F798" s="1"/>
      <c r="G798" s="1"/>
      <c r="H798" s="4"/>
      <c r="I798" s="17"/>
      <c r="J798" s="17"/>
      <c r="K798" s="1"/>
      <c r="L798" s="1"/>
      <c r="M798" s="1"/>
      <c r="N798" s="1"/>
      <c r="O798" s="1"/>
      <c r="P798" s="1"/>
      <c r="Q798" s="32"/>
      <c r="R798" s="1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</row>
    <row r="799" spans="1:88" ht="29.25" customHeight="1">
      <c r="A799" s="2"/>
      <c r="B799" s="2"/>
      <c r="C799" s="1"/>
      <c r="D799" s="12"/>
      <c r="E799" s="1"/>
      <c r="F799" s="1"/>
      <c r="G799" s="1"/>
      <c r="H799" s="4"/>
      <c r="I799" s="17"/>
      <c r="J799" s="17"/>
      <c r="K799" s="1"/>
      <c r="L799" s="1"/>
      <c r="M799" s="1"/>
      <c r="N799" s="1"/>
      <c r="O799" s="1"/>
      <c r="P799" s="1"/>
      <c r="Q799" s="32"/>
      <c r="R799" s="1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</row>
    <row r="800" spans="1:88" ht="29.25" customHeight="1">
      <c r="A800" s="2"/>
      <c r="B800" s="2"/>
      <c r="C800" s="1"/>
      <c r="D800" s="12"/>
      <c r="E800" s="1"/>
      <c r="F800" s="1"/>
      <c r="G800" s="1"/>
      <c r="H800" s="4"/>
      <c r="I800" s="17"/>
      <c r="J800" s="17"/>
      <c r="K800" s="1"/>
      <c r="L800" s="1"/>
      <c r="M800" s="1"/>
      <c r="N800" s="1"/>
      <c r="O800" s="1"/>
      <c r="P800" s="1"/>
      <c r="Q800" s="32"/>
      <c r="R800" s="1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</row>
    <row r="801" spans="1:88" ht="29.25" customHeight="1">
      <c r="A801" s="2"/>
      <c r="B801" s="2"/>
      <c r="C801" s="1"/>
      <c r="D801" s="12"/>
      <c r="E801" s="1"/>
      <c r="F801" s="1"/>
      <c r="G801" s="1"/>
      <c r="H801" s="4"/>
      <c r="I801" s="17"/>
      <c r="J801" s="17"/>
      <c r="K801" s="1"/>
      <c r="L801" s="1"/>
      <c r="M801" s="1"/>
      <c r="N801" s="1"/>
      <c r="O801" s="1"/>
      <c r="P801" s="1"/>
      <c r="Q801" s="32"/>
      <c r="R801" s="1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</row>
    <row r="802" spans="1:88" ht="29.25" customHeight="1">
      <c r="A802" s="2"/>
      <c r="B802" s="2"/>
      <c r="C802" s="1"/>
      <c r="D802" s="12"/>
      <c r="E802" s="1"/>
      <c r="F802" s="1"/>
      <c r="G802" s="1"/>
      <c r="H802" s="4"/>
      <c r="I802" s="17"/>
      <c r="J802" s="17"/>
      <c r="K802" s="1"/>
      <c r="L802" s="1"/>
      <c r="M802" s="1"/>
      <c r="N802" s="1"/>
      <c r="O802" s="1"/>
      <c r="P802" s="1"/>
      <c r="Q802" s="32"/>
      <c r="R802" s="1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</row>
    <row r="803" spans="1:88" ht="29.25" customHeight="1">
      <c r="A803" s="2"/>
      <c r="B803" s="2"/>
      <c r="C803" s="1"/>
      <c r="D803" s="12"/>
      <c r="E803" s="1"/>
      <c r="F803" s="1"/>
      <c r="G803" s="1"/>
      <c r="H803" s="4"/>
      <c r="I803" s="17"/>
      <c r="J803" s="17"/>
      <c r="K803" s="1"/>
      <c r="L803" s="1"/>
      <c r="M803" s="1"/>
      <c r="N803" s="1"/>
      <c r="O803" s="1"/>
      <c r="P803" s="1"/>
      <c r="Q803" s="32"/>
      <c r="R803" s="1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</row>
    <row r="804" spans="1:88" ht="29.25" customHeight="1">
      <c r="A804" s="2"/>
      <c r="B804" s="2"/>
      <c r="C804" s="1"/>
      <c r="D804" s="12"/>
      <c r="E804" s="1"/>
      <c r="F804" s="1"/>
      <c r="G804" s="1"/>
      <c r="H804" s="4"/>
      <c r="I804" s="17"/>
      <c r="J804" s="17"/>
      <c r="K804" s="1"/>
      <c r="L804" s="1"/>
      <c r="M804" s="1"/>
      <c r="N804" s="1"/>
      <c r="O804" s="1"/>
      <c r="P804" s="1"/>
      <c r="Q804" s="32"/>
      <c r="R804" s="1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</row>
    <row r="805" spans="1:88" ht="29.25" customHeight="1">
      <c r="A805" s="2"/>
      <c r="B805" s="2"/>
      <c r="C805" s="1"/>
      <c r="D805" s="12"/>
      <c r="E805" s="1"/>
      <c r="F805" s="1"/>
      <c r="G805" s="1"/>
      <c r="H805" s="4"/>
      <c r="I805" s="17"/>
      <c r="J805" s="17"/>
      <c r="K805" s="1"/>
      <c r="L805" s="1"/>
      <c r="M805" s="1"/>
      <c r="N805" s="1"/>
      <c r="O805" s="1"/>
      <c r="P805" s="1"/>
      <c r="Q805" s="32"/>
      <c r="R805" s="1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</row>
    <row r="806" spans="1:88" ht="29.25" customHeight="1">
      <c r="A806" s="2"/>
      <c r="B806" s="2"/>
      <c r="C806" s="1"/>
      <c r="D806" s="12"/>
      <c r="E806" s="1"/>
      <c r="F806" s="1"/>
      <c r="G806" s="1"/>
      <c r="H806" s="4"/>
      <c r="I806" s="17"/>
      <c r="J806" s="17"/>
      <c r="K806" s="1"/>
      <c r="L806" s="1"/>
      <c r="M806" s="1"/>
      <c r="N806" s="1"/>
      <c r="O806" s="1"/>
      <c r="P806" s="1"/>
      <c r="Q806" s="32"/>
      <c r="R806" s="1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</row>
    <row r="807" spans="1:88" ht="29.25" customHeight="1">
      <c r="A807" s="2"/>
      <c r="B807" s="2"/>
      <c r="C807" s="1"/>
      <c r="D807" s="12"/>
      <c r="E807" s="1"/>
      <c r="F807" s="1"/>
      <c r="G807" s="1"/>
      <c r="H807" s="4"/>
      <c r="I807" s="17"/>
      <c r="J807" s="17"/>
      <c r="K807" s="1"/>
      <c r="L807" s="1"/>
      <c r="M807" s="1"/>
      <c r="N807" s="1"/>
      <c r="O807" s="1"/>
      <c r="P807" s="1"/>
      <c r="Q807" s="32"/>
      <c r="R807" s="1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</row>
    <row r="808" spans="1:88" ht="29.25" customHeight="1">
      <c r="A808" s="2"/>
      <c r="B808" s="2"/>
      <c r="C808" s="1"/>
      <c r="D808" s="12"/>
      <c r="E808" s="1"/>
      <c r="F808" s="1"/>
      <c r="G808" s="1"/>
      <c r="H808" s="4"/>
      <c r="I808" s="17"/>
      <c r="J808" s="17"/>
      <c r="K808" s="1"/>
      <c r="L808" s="1"/>
      <c r="M808" s="1"/>
      <c r="N808" s="1"/>
      <c r="O808" s="1"/>
      <c r="P808" s="1"/>
      <c r="Q808" s="32"/>
      <c r="R808" s="1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</row>
    <row r="809" spans="1:88" ht="29.25" customHeight="1">
      <c r="A809" s="2"/>
      <c r="B809" s="2"/>
      <c r="C809" s="1"/>
      <c r="D809" s="12"/>
      <c r="E809" s="1"/>
      <c r="F809" s="1"/>
      <c r="G809" s="1"/>
      <c r="H809" s="4"/>
      <c r="I809" s="17"/>
      <c r="J809" s="17"/>
      <c r="K809" s="1"/>
      <c r="L809" s="1"/>
      <c r="M809" s="1"/>
      <c r="N809" s="1"/>
      <c r="O809" s="1"/>
      <c r="P809" s="1"/>
      <c r="Q809" s="32"/>
      <c r="R809" s="1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</row>
    <row r="810" spans="1:88" ht="29.25" customHeight="1">
      <c r="A810" s="2"/>
      <c r="B810" s="2"/>
      <c r="C810" s="1"/>
      <c r="D810" s="12"/>
      <c r="E810" s="1"/>
      <c r="F810" s="1"/>
      <c r="G810" s="1"/>
      <c r="H810" s="4"/>
      <c r="I810" s="17"/>
      <c r="J810" s="17"/>
      <c r="K810" s="1"/>
      <c r="L810" s="1"/>
      <c r="M810" s="1"/>
      <c r="N810" s="1"/>
      <c r="O810" s="1"/>
      <c r="P810" s="1"/>
      <c r="Q810" s="32"/>
      <c r="R810" s="1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</row>
    <row r="811" spans="1:88" ht="29.25" customHeight="1">
      <c r="A811" s="2"/>
      <c r="B811" s="2"/>
      <c r="C811" s="1"/>
      <c r="D811" s="12"/>
      <c r="E811" s="1"/>
      <c r="F811" s="1"/>
      <c r="G811" s="1"/>
      <c r="H811" s="4"/>
      <c r="I811" s="17"/>
      <c r="J811" s="17"/>
      <c r="K811" s="1"/>
      <c r="L811" s="1"/>
      <c r="M811" s="1"/>
      <c r="N811" s="1"/>
      <c r="O811" s="1"/>
      <c r="P811" s="1"/>
      <c r="Q811" s="32"/>
      <c r="R811" s="1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</row>
    <row r="812" spans="1:88" ht="29.25" customHeight="1">
      <c r="A812" s="2"/>
      <c r="B812" s="2"/>
      <c r="C812" s="1"/>
      <c r="D812" s="12"/>
      <c r="E812" s="1"/>
      <c r="F812" s="1"/>
      <c r="G812" s="1"/>
      <c r="H812" s="4"/>
      <c r="I812" s="17"/>
      <c r="J812" s="17"/>
      <c r="K812" s="1"/>
      <c r="L812" s="1"/>
      <c r="M812" s="1"/>
      <c r="N812" s="1"/>
      <c r="O812" s="1"/>
      <c r="P812" s="1"/>
      <c r="Q812" s="32"/>
      <c r="R812" s="1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</row>
    <row r="813" spans="1:88" ht="29.25" customHeight="1">
      <c r="A813" s="2"/>
      <c r="B813" s="2"/>
      <c r="C813" s="1"/>
      <c r="D813" s="12"/>
      <c r="E813" s="1"/>
      <c r="F813" s="1"/>
      <c r="G813" s="1"/>
      <c r="H813" s="4"/>
      <c r="I813" s="17"/>
      <c r="J813" s="17"/>
      <c r="K813" s="1"/>
      <c r="L813" s="1"/>
      <c r="M813" s="1"/>
      <c r="N813" s="1"/>
      <c r="O813" s="1"/>
      <c r="P813" s="1"/>
      <c r="Q813" s="32"/>
      <c r="R813" s="1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</row>
    <row r="814" spans="1:88" ht="29.25" customHeight="1">
      <c r="A814" s="2"/>
      <c r="B814" s="2"/>
      <c r="C814" s="1"/>
      <c r="D814" s="12"/>
      <c r="E814" s="1"/>
      <c r="F814" s="1"/>
      <c r="G814" s="1"/>
      <c r="H814" s="4"/>
      <c r="I814" s="17"/>
      <c r="J814" s="17"/>
      <c r="K814" s="1"/>
      <c r="L814" s="1"/>
      <c r="M814" s="1"/>
      <c r="N814" s="1"/>
      <c r="O814" s="1"/>
      <c r="P814" s="1"/>
      <c r="Q814" s="32"/>
      <c r="R814" s="1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</row>
    <row r="815" spans="1:88" ht="29.25" customHeight="1">
      <c r="A815" s="2"/>
      <c r="B815" s="2"/>
      <c r="C815" s="1"/>
      <c r="D815" s="12"/>
      <c r="E815" s="1"/>
      <c r="F815" s="1"/>
      <c r="G815" s="1"/>
      <c r="H815" s="4"/>
      <c r="I815" s="17"/>
      <c r="J815" s="17"/>
      <c r="K815" s="1"/>
      <c r="L815" s="1"/>
      <c r="M815" s="1"/>
      <c r="N815" s="1"/>
      <c r="O815" s="1"/>
      <c r="P815" s="1"/>
      <c r="Q815" s="32"/>
      <c r="R815" s="1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</row>
    <row r="816" spans="1:88" ht="29.25" customHeight="1">
      <c r="A816" s="2"/>
      <c r="B816" s="2"/>
      <c r="C816" s="1"/>
      <c r="D816" s="12"/>
      <c r="E816" s="1"/>
      <c r="F816" s="1"/>
      <c r="G816" s="1"/>
      <c r="H816" s="4"/>
      <c r="I816" s="17"/>
      <c r="J816" s="17"/>
      <c r="K816" s="1"/>
      <c r="L816" s="1"/>
      <c r="M816" s="1"/>
      <c r="N816" s="1"/>
      <c r="O816" s="1"/>
      <c r="P816" s="1"/>
      <c r="Q816" s="32"/>
      <c r="R816" s="1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</row>
    <row r="817" spans="1:88" ht="29.25" customHeight="1">
      <c r="A817" s="2"/>
      <c r="B817" s="2"/>
      <c r="C817" s="1"/>
      <c r="D817" s="12"/>
      <c r="E817" s="1"/>
      <c r="F817" s="1"/>
      <c r="G817" s="1"/>
      <c r="H817" s="4"/>
      <c r="I817" s="17"/>
      <c r="J817" s="17"/>
      <c r="K817" s="1"/>
      <c r="L817" s="1"/>
      <c r="M817" s="1"/>
      <c r="N817" s="1"/>
      <c r="O817" s="1"/>
      <c r="P817" s="1"/>
      <c r="Q817" s="32"/>
      <c r="R817" s="1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</row>
    <row r="818" spans="1:88" ht="29.25" customHeight="1">
      <c r="A818" s="2"/>
      <c r="B818" s="2"/>
      <c r="C818" s="1"/>
      <c r="D818" s="12"/>
      <c r="E818" s="1"/>
      <c r="F818" s="1"/>
      <c r="G818" s="1"/>
      <c r="H818" s="4"/>
      <c r="I818" s="17"/>
      <c r="J818" s="17"/>
      <c r="K818" s="1"/>
      <c r="L818" s="1"/>
      <c r="M818" s="1"/>
      <c r="N818" s="1"/>
      <c r="O818" s="1"/>
      <c r="P818" s="1"/>
      <c r="Q818" s="32"/>
      <c r="R818" s="1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</row>
    <row r="819" spans="1:88" ht="29.25" customHeight="1">
      <c r="A819" s="2"/>
      <c r="B819" s="2"/>
      <c r="C819" s="1"/>
      <c r="D819" s="12"/>
      <c r="E819" s="1"/>
      <c r="F819" s="1"/>
      <c r="G819" s="1"/>
      <c r="H819" s="4"/>
      <c r="I819" s="17"/>
      <c r="J819" s="17"/>
      <c r="K819" s="1"/>
      <c r="L819" s="1"/>
      <c r="M819" s="1"/>
      <c r="N819" s="1"/>
      <c r="O819" s="1"/>
      <c r="P819" s="1"/>
      <c r="Q819" s="32"/>
      <c r="R819" s="1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</row>
    <row r="820" spans="1:88" ht="29.25" customHeight="1">
      <c r="A820" s="2"/>
      <c r="B820" s="2"/>
      <c r="C820" s="1"/>
      <c r="D820" s="12"/>
      <c r="E820" s="1"/>
      <c r="F820" s="1"/>
      <c r="G820" s="1"/>
      <c r="H820" s="4"/>
      <c r="I820" s="17"/>
      <c r="J820" s="17"/>
      <c r="K820" s="1"/>
      <c r="L820" s="1"/>
      <c r="M820" s="1"/>
      <c r="N820" s="1"/>
      <c r="O820" s="1"/>
      <c r="P820" s="1"/>
      <c r="Q820" s="32"/>
      <c r="R820" s="1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</row>
    <row r="821" spans="1:88" ht="29.25" customHeight="1">
      <c r="A821" s="2"/>
      <c r="B821" s="2"/>
      <c r="C821" s="1"/>
      <c r="D821" s="12"/>
      <c r="E821" s="1"/>
      <c r="F821" s="1"/>
      <c r="G821" s="1"/>
      <c r="H821" s="4"/>
      <c r="I821" s="17"/>
      <c r="J821" s="17"/>
      <c r="K821" s="1"/>
      <c r="L821" s="1"/>
      <c r="M821" s="1"/>
      <c r="N821" s="1"/>
      <c r="O821" s="1"/>
      <c r="P821" s="1"/>
      <c r="Q821" s="32"/>
      <c r="R821" s="1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</row>
    <row r="822" spans="1:88" ht="29.25" customHeight="1">
      <c r="A822" s="2"/>
      <c r="B822" s="2"/>
      <c r="C822" s="1"/>
      <c r="D822" s="12"/>
      <c r="E822" s="1"/>
      <c r="F822" s="1"/>
      <c r="G822" s="1"/>
      <c r="H822" s="4"/>
      <c r="I822" s="17"/>
      <c r="J822" s="17"/>
      <c r="K822" s="1"/>
      <c r="L822" s="1"/>
      <c r="M822" s="1"/>
      <c r="N822" s="1"/>
      <c r="O822" s="1"/>
      <c r="P822" s="1"/>
      <c r="Q822" s="32"/>
      <c r="R822" s="1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</row>
    <row r="823" spans="1:88" ht="29.25" customHeight="1">
      <c r="A823" s="2"/>
      <c r="B823" s="2"/>
      <c r="C823" s="1"/>
      <c r="D823" s="12"/>
      <c r="E823" s="1"/>
      <c r="F823" s="1"/>
      <c r="G823" s="1"/>
      <c r="H823" s="4"/>
      <c r="I823" s="17"/>
      <c r="J823" s="17"/>
      <c r="K823" s="1"/>
      <c r="L823" s="1"/>
      <c r="M823" s="1"/>
      <c r="N823" s="1"/>
      <c r="O823" s="1"/>
      <c r="P823" s="1"/>
      <c r="Q823" s="32"/>
      <c r="R823" s="1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</row>
    <row r="824" spans="1:88" ht="29.25" customHeight="1">
      <c r="A824" s="2"/>
      <c r="B824" s="2"/>
      <c r="C824" s="1"/>
      <c r="D824" s="12"/>
      <c r="E824" s="1"/>
      <c r="F824" s="1"/>
      <c r="G824" s="1"/>
      <c r="H824" s="4"/>
      <c r="I824" s="17"/>
      <c r="J824" s="17"/>
      <c r="K824" s="1"/>
      <c r="L824" s="1"/>
      <c r="M824" s="1"/>
      <c r="N824" s="1"/>
      <c r="O824" s="1"/>
      <c r="P824" s="1"/>
      <c r="Q824" s="32"/>
      <c r="R824" s="1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</row>
    <row r="825" spans="1:88" ht="29.25" customHeight="1">
      <c r="A825" s="2"/>
      <c r="B825" s="2"/>
      <c r="C825" s="1"/>
      <c r="D825" s="12"/>
      <c r="E825" s="1"/>
      <c r="F825" s="1"/>
      <c r="G825" s="1"/>
      <c r="H825" s="4"/>
      <c r="I825" s="17"/>
      <c r="J825" s="17"/>
      <c r="K825" s="1"/>
      <c r="L825" s="1"/>
      <c r="M825" s="1"/>
      <c r="N825" s="1"/>
      <c r="O825" s="1"/>
      <c r="P825" s="1"/>
      <c r="Q825" s="32"/>
      <c r="R825" s="1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</row>
    <row r="826" spans="1:88" ht="29.25" customHeight="1">
      <c r="A826" s="2"/>
      <c r="B826" s="2"/>
      <c r="C826" s="1"/>
      <c r="D826" s="12"/>
      <c r="E826" s="1"/>
      <c r="F826" s="1"/>
      <c r="G826" s="1"/>
      <c r="H826" s="4"/>
      <c r="I826" s="17"/>
      <c r="J826" s="17"/>
      <c r="K826" s="1"/>
      <c r="L826" s="1"/>
      <c r="M826" s="1"/>
      <c r="N826" s="1"/>
      <c r="O826" s="1"/>
      <c r="P826" s="1"/>
      <c r="Q826" s="32"/>
      <c r="R826" s="1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</row>
    <row r="827" spans="1:88" ht="29.25" customHeight="1">
      <c r="A827" s="2"/>
      <c r="B827" s="2"/>
      <c r="C827" s="1"/>
      <c r="D827" s="12"/>
      <c r="E827" s="1"/>
      <c r="F827" s="1"/>
      <c r="G827" s="1"/>
      <c r="H827" s="4"/>
      <c r="I827" s="17"/>
      <c r="J827" s="17"/>
      <c r="K827" s="1"/>
      <c r="L827" s="1"/>
      <c r="M827" s="1"/>
      <c r="N827" s="1"/>
      <c r="O827" s="1"/>
      <c r="P827" s="1"/>
      <c r="Q827" s="32"/>
      <c r="R827" s="1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</row>
    <row r="828" spans="1:88" ht="29.25" customHeight="1">
      <c r="A828" s="2"/>
      <c r="B828" s="2"/>
      <c r="C828" s="1"/>
      <c r="D828" s="12"/>
      <c r="E828" s="1"/>
      <c r="F828" s="1"/>
      <c r="G828" s="1"/>
      <c r="H828" s="4"/>
      <c r="I828" s="17"/>
      <c r="J828" s="17"/>
      <c r="K828" s="1"/>
      <c r="L828" s="1"/>
      <c r="M828" s="1"/>
      <c r="N828" s="1"/>
      <c r="O828" s="1"/>
      <c r="P828" s="1"/>
      <c r="Q828" s="32"/>
      <c r="R828" s="1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</row>
    <row r="829" spans="1:88" ht="29.25" customHeight="1">
      <c r="A829" s="2"/>
      <c r="B829" s="2"/>
      <c r="C829" s="1"/>
      <c r="D829" s="12"/>
      <c r="E829" s="1"/>
      <c r="F829" s="1"/>
      <c r="G829" s="1"/>
      <c r="H829" s="4"/>
      <c r="I829" s="17"/>
      <c r="J829" s="17"/>
      <c r="K829" s="1"/>
      <c r="L829" s="1"/>
      <c r="M829" s="1"/>
      <c r="N829" s="1"/>
      <c r="O829" s="1"/>
      <c r="P829" s="1"/>
      <c r="Q829" s="32"/>
      <c r="R829" s="1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</row>
    <row r="830" spans="1:88" ht="29.25" customHeight="1">
      <c r="A830" s="2"/>
      <c r="B830" s="2"/>
      <c r="C830" s="1"/>
      <c r="D830" s="12"/>
      <c r="E830" s="1"/>
      <c r="F830" s="1"/>
      <c r="G830" s="1"/>
      <c r="H830" s="4"/>
      <c r="I830" s="17"/>
      <c r="J830" s="17"/>
      <c r="K830" s="1"/>
      <c r="L830" s="1"/>
      <c r="M830" s="1"/>
      <c r="N830" s="1"/>
      <c r="O830" s="1"/>
      <c r="P830" s="1"/>
      <c r="Q830" s="32"/>
      <c r="R830" s="1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</row>
    <row r="831" spans="1:88" ht="29.25" customHeight="1">
      <c r="A831" s="2"/>
      <c r="B831" s="2"/>
      <c r="C831" s="1"/>
      <c r="D831" s="12"/>
      <c r="E831" s="1"/>
      <c r="F831" s="1"/>
      <c r="G831" s="1"/>
      <c r="H831" s="4"/>
      <c r="I831" s="17"/>
      <c r="J831" s="17"/>
      <c r="K831" s="1"/>
      <c r="L831" s="1"/>
      <c r="M831" s="1"/>
      <c r="N831" s="1"/>
      <c r="O831" s="1"/>
      <c r="P831" s="1"/>
      <c r="Q831" s="32"/>
      <c r="R831" s="1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</row>
    <row r="832" spans="1:88" ht="29.25" customHeight="1">
      <c r="A832" s="2"/>
      <c r="B832" s="2"/>
      <c r="C832" s="1"/>
      <c r="D832" s="12"/>
      <c r="E832" s="1"/>
      <c r="F832" s="1"/>
      <c r="G832" s="1"/>
      <c r="H832" s="4"/>
      <c r="I832" s="17"/>
      <c r="J832" s="17"/>
      <c r="K832" s="1"/>
      <c r="L832" s="1"/>
      <c r="M832" s="1"/>
      <c r="N832" s="1"/>
      <c r="O832" s="1"/>
      <c r="P832" s="1"/>
      <c r="Q832" s="32"/>
      <c r="R832" s="1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</row>
    <row r="833" spans="1:88" ht="29.25" customHeight="1">
      <c r="A833" s="2"/>
      <c r="B833" s="2"/>
      <c r="C833" s="1"/>
      <c r="D833" s="12"/>
      <c r="E833" s="1"/>
      <c r="F833" s="1"/>
      <c r="G833" s="1"/>
      <c r="H833" s="4"/>
      <c r="I833" s="17"/>
      <c r="J833" s="17"/>
      <c r="K833" s="1"/>
      <c r="L833" s="1"/>
      <c r="M833" s="1"/>
      <c r="N833" s="1"/>
      <c r="O833" s="1"/>
      <c r="P833" s="1"/>
      <c r="Q833" s="32"/>
      <c r="R833" s="1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</row>
    <row r="834" spans="1:88" ht="29.25" customHeight="1">
      <c r="A834" s="2"/>
      <c r="B834" s="2"/>
      <c r="C834" s="1"/>
      <c r="D834" s="12"/>
      <c r="E834" s="1"/>
      <c r="F834" s="1"/>
      <c r="G834" s="1"/>
      <c r="H834" s="4"/>
      <c r="I834" s="17"/>
      <c r="J834" s="17"/>
      <c r="K834" s="1"/>
      <c r="L834" s="1"/>
      <c r="M834" s="1"/>
      <c r="N834" s="1"/>
      <c r="O834" s="1"/>
      <c r="P834" s="1"/>
      <c r="Q834" s="32"/>
      <c r="R834" s="1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</row>
    <row r="835" spans="1:88" ht="29.25" customHeight="1">
      <c r="A835" s="2"/>
      <c r="B835" s="2"/>
      <c r="C835" s="1"/>
      <c r="D835" s="12"/>
      <c r="E835" s="1"/>
      <c r="F835" s="1"/>
      <c r="G835" s="1"/>
      <c r="H835" s="4"/>
      <c r="I835" s="17"/>
      <c r="J835" s="17"/>
      <c r="K835" s="1"/>
      <c r="L835" s="1"/>
      <c r="M835" s="1"/>
      <c r="N835" s="1"/>
      <c r="O835" s="1"/>
      <c r="P835" s="1"/>
      <c r="Q835" s="32"/>
      <c r="R835" s="1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</row>
    <row r="836" spans="1:88" ht="29.25" customHeight="1">
      <c r="A836" s="2"/>
      <c r="B836" s="2"/>
      <c r="C836" s="1"/>
      <c r="D836" s="12"/>
      <c r="E836" s="1"/>
      <c r="F836" s="1"/>
      <c r="G836" s="1"/>
      <c r="H836" s="4"/>
      <c r="I836" s="17"/>
      <c r="J836" s="17"/>
      <c r="K836" s="1"/>
      <c r="L836" s="1"/>
      <c r="M836" s="1"/>
      <c r="N836" s="1"/>
      <c r="O836" s="1"/>
      <c r="P836" s="1"/>
      <c r="Q836" s="32"/>
      <c r="R836" s="1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</row>
    <row r="837" spans="1:88" ht="29.25" customHeight="1">
      <c r="A837" s="2"/>
      <c r="B837" s="2"/>
      <c r="C837" s="1"/>
      <c r="D837" s="12"/>
      <c r="E837" s="1"/>
      <c r="F837" s="1"/>
      <c r="G837" s="1"/>
      <c r="H837" s="4"/>
      <c r="I837" s="17"/>
      <c r="J837" s="17"/>
      <c r="K837" s="1"/>
      <c r="L837" s="1"/>
      <c r="M837" s="1"/>
      <c r="N837" s="1"/>
      <c r="O837" s="1"/>
      <c r="P837" s="1"/>
      <c r="Q837" s="32"/>
      <c r="R837" s="1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</row>
    <row r="838" spans="1:88" ht="29.25" customHeight="1">
      <c r="A838" s="2"/>
      <c r="B838" s="2"/>
      <c r="C838" s="1"/>
      <c r="D838" s="12"/>
      <c r="E838" s="1"/>
      <c r="F838" s="1"/>
      <c r="G838" s="1"/>
      <c r="H838" s="4"/>
      <c r="I838" s="17"/>
      <c r="J838" s="17"/>
      <c r="K838" s="1"/>
      <c r="L838" s="1"/>
      <c r="M838" s="1"/>
      <c r="N838" s="1"/>
      <c r="O838" s="1"/>
      <c r="P838" s="1"/>
      <c r="Q838" s="32"/>
      <c r="R838" s="1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</row>
    <row r="839" spans="1:88" ht="29.25" customHeight="1">
      <c r="A839" s="2"/>
      <c r="B839" s="2"/>
      <c r="C839" s="1"/>
      <c r="D839" s="12"/>
      <c r="E839" s="1"/>
      <c r="F839" s="1"/>
      <c r="G839" s="1"/>
      <c r="H839" s="4"/>
      <c r="I839" s="17"/>
      <c r="J839" s="17"/>
      <c r="K839" s="1"/>
      <c r="L839" s="1"/>
      <c r="M839" s="1"/>
      <c r="N839" s="1"/>
      <c r="O839" s="1"/>
      <c r="P839" s="1"/>
      <c r="Q839" s="32"/>
      <c r="R839" s="1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</row>
    <row r="840" spans="1:88" ht="29.25" customHeight="1">
      <c r="A840" s="2"/>
      <c r="B840" s="2"/>
      <c r="C840" s="1"/>
      <c r="D840" s="12"/>
      <c r="E840" s="1"/>
      <c r="F840" s="1"/>
      <c r="G840" s="1"/>
      <c r="H840" s="4"/>
      <c r="I840" s="17"/>
      <c r="J840" s="17"/>
      <c r="K840" s="1"/>
      <c r="L840" s="1"/>
      <c r="M840" s="1"/>
      <c r="N840" s="1"/>
      <c r="O840" s="1"/>
      <c r="P840" s="1"/>
      <c r="Q840" s="32"/>
      <c r="R840" s="1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</row>
    <row r="841" spans="1:88" ht="29.25" customHeight="1">
      <c r="A841" s="2"/>
      <c r="B841" s="2"/>
      <c r="C841" s="1"/>
      <c r="D841" s="12"/>
      <c r="E841" s="1"/>
      <c r="F841" s="1"/>
      <c r="G841" s="1"/>
      <c r="H841" s="4"/>
      <c r="I841" s="17"/>
      <c r="J841" s="17"/>
      <c r="K841" s="1"/>
      <c r="L841" s="1"/>
      <c r="M841" s="1"/>
      <c r="N841" s="1"/>
      <c r="O841" s="1"/>
      <c r="P841" s="1"/>
      <c r="Q841" s="32"/>
      <c r="R841" s="1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</row>
    <row r="842" spans="1:88" ht="29.25" customHeight="1">
      <c r="A842" s="2"/>
      <c r="B842" s="2"/>
      <c r="C842" s="1"/>
      <c r="D842" s="12"/>
      <c r="E842" s="1"/>
      <c r="F842" s="1"/>
      <c r="G842" s="1"/>
      <c r="H842" s="4"/>
      <c r="I842" s="17"/>
      <c r="J842" s="17"/>
      <c r="K842" s="1"/>
      <c r="L842" s="1"/>
      <c r="M842" s="1"/>
      <c r="N842" s="1"/>
      <c r="O842" s="1"/>
      <c r="P842" s="1"/>
      <c r="Q842" s="32"/>
      <c r="R842" s="1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</row>
    <row r="843" spans="1:88" ht="29.25" customHeight="1">
      <c r="A843" s="2"/>
      <c r="B843" s="2"/>
      <c r="C843" s="1"/>
      <c r="D843" s="12"/>
      <c r="E843" s="1"/>
      <c r="F843" s="1"/>
      <c r="G843" s="1"/>
      <c r="H843" s="4"/>
      <c r="I843" s="17"/>
      <c r="J843" s="17"/>
      <c r="K843" s="1"/>
      <c r="L843" s="1"/>
      <c r="M843" s="1"/>
      <c r="N843" s="1"/>
      <c r="O843" s="1"/>
      <c r="P843" s="1"/>
      <c r="Q843" s="32"/>
      <c r="R843" s="1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</row>
    <row r="844" spans="1:88" ht="29.25" customHeight="1">
      <c r="A844" s="2"/>
      <c r="B844" s="2"/>
      <c r="C844" s="1"/>
      <c r="D844" s="12"/>
      <c r="E844" s="1"/>
      <c r="F844" s="1"/>
      <c r="G844" s="1"/>
      <c r="H844" s="4"/>
      <c r="I844" s="17"/>
      <c r="J844" s="17"/>
      <c r="K844" s="1"/>
      <c r="L844" s="1"/>
      <c r="M844" s="1"/>
      <c r="N844" s="1"/>
      <c r="O844" s="1"/>
      <c r="P844" s="1"/>
      <c r="Q844" s="32"/>
      <c r="R844" s="1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</row>
    <row r="845" spans="1:88" ht="29.25" customHeight="1">
      <c r="A845" s="2"/>
      <c r="B845" s="2"/>
      <c r="C845" s="1"/>
      <c r="D845" s="12"/>
      <c r="E845" s="1"/>
      <c r="F845" s="1"/>
      <c r="G845" s="1"/>
      <c r="H845" s="4"/>
      <c r="I845" s="17"/>
      <c r="J845" s="17"/>
      <c r="K845" s="1"/>
      <c r="L845" s="1"/>
      <c r="M845" s="1"/>
      <c r="N845" s="1"/>
      <c r="O845" s="1"/>
      <c r="P845" s="1"/>
      <c r="Q845" s="32"/>
      <c r="R845" s="1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</row>
    <row r="846" spans="1:88" ht="29.25" customHeight="1">
      <c r="A846" s="2"/>
      <c r="B846" s="2"/>
      <c r="C846" s="1"/>
      <c r="D846" s="12"/>
      <c r="E846" s="1"/>
      <c r="F846" s="1"/>
      <c r="G846" s="1"/>
      <c r="H846" s="4"/>
      <c r="I846" s="17"/>
      <c r="J846" s="17"/>
      <c r="K846" s="1"/>
      <c r="L846" s="1"/>
      <c r="M846" s="1"/>
      <c r="N846" s="1"/>
      <c r="O846" s="1"/>
      <c r="P846" s="1"/>
      <c r="Q846" s="32"/>
      <c r="R846" s="1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</row>
    <row r="847" spans="1:88" ht="29.25" customHeight="1">
      <c r="A847" s="2"/>
      <c r="B847" s="2"/>
      <c r="C847" s="1"/>
      <c r="D847" s="12"/>
      <c r="E847" s="1"/>
      <c r="F847" s="1"/>
      <c r="G847" s="1"/>
      <c r="H847" s="4"/>
      <c r="I847" s="17"/>
      <c r="J847" s="17"/>
      <c r="K847" s="1"/>
      <c r="L847" s="1"/>
      <c r="M847" s="1"/>
      <c r="N847" s="1"/>
      <c r="O847" s="1"/>
      <c r="P847" s="1"/>
      <c r="Q847" s="32"/>
      <c r="R847" s="1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</row>
    <row r="848" spans="1:88" ht="29.25" customHeight="1">
      <c r="A848" s="2"/>
      <c r="B848" s="2"/>
      <c r="C848" s="1"/>
      <c r="D848" s="12"/>
      <c r="E848" s="1"/>
      <c r="F848" s="1"/>
      <c r="G848" s="1"/>
      <c r="H848" s="4"/>
      <c r="I848" s="17"/>
      <c r="J848" s="17"/>
      <c r="K848" s="1"/>
      <c r="L848" s="1"/>
      <c r="M848" s="1"/>
      <c r="N848" s="1"/>
      <c r="O848" s="1"/>
      <c r="P848" s="1"/>
      <c r="Q848" s="32"/>
      <c r="R848" s="1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</row>
    <row r="849" spans="1:88" ht="29.25" customHeight="1">
      <c r="A849" s="2"/>
      <c r="B849" s="2"/>
      <c r="C849" s="1"/>
      <c r="D849" s="12"/>
      <c r="E849" s="1"/>
      <c r="F849" s="1"/>
      <c r="G849" s="1"/>
      <c r="H849" s="4"/>
      <c r="I849" s="17"/>
      <c r="J849" s="17"/>
      <c r="K849" s="1"/>
      <c r="L849" s="1"/>
      <c r="M849" s="1"/>
      <c r="N849" s="1"/>
      <c r="O849" s="1"/>
      <c r="P849" s="1"/>
      <c r="Q849" s="32"/>
      <c r="R849" s="1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</row>
    <row r="850" spans="1:88" ht="29.25" customHeight="1">
      <c r="A850" s="2"/>
      <c r="B850" s="2"/>
      <c r="C850" s="1"/>
      <c r="D850" s="12"/>
      <c r="E850" s="1"/>
      <c r="F850" s="1"/>
      <c r="G850" s="1"/>
      <c r="H850" s="4"/>
      <c r="I850" s="17"/>
      <c r="J850" s="17"/>
      <c r="K850" s="1"/>
      <c r="L850" s="1"/>
      <c r="M850" s="1"/>
      <c r="N850" s="1"/>
      <c r="O850" s="1"/>
      <c r="P850" s="1"/>
      <c r="Q850" s="32"/>
      <c r="R850" s="1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</row>
    <row r="851" spans="1:88" ht="29.25" customHeight="1">
      <c r="A851" s="2"/>
      <c r="B851" s="2"/>
      <c r="C851" s="1"/>
      <c r="D851" s="12"/>
      <c r="E851" s="1"/>
      <c r="F851" s="1"/>
      <c r="G851" s="1"/>
      <c r="H851" s="4"/>
      <c r="I851" s="17"/>
      <c r="J851" s="17"/>
      <c r="K851" s="1"/>
      <c r="L851" s="1"/>
      <c r="M851" s="1"/>
      <c r="N851" s="1"/>
      <c r="O851" s="1"/>
      <c r="P851" s="1"/>
      <c r="Q851" s="32"/>
      <c r="R851" s="1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</row>
    <row r="852" spans="1:88" ht="29.25" customHeight="1">
      <c r="A852" s="2"/>
      <c r="B852" s="2"/>
      <c r="C852" s="1"/>
      <c r="D852" s="12"/>
      <c r="E852" s="1"/>
      <c r="F852" s="1"/>
      <c r="G852" s="1"/>
      <c r="H852" s="4"/>
      <c r="I852" s="17"/>
      <c r="J852" s="17"/>
      <c r="K852" s="1"/>
      <c r="L852" s="1"/>
      <c r="M852" s="1"/>
      <c r="N852" s="1"/>
      <c r="O852" s="1"/>
      <c r="P852" s="1"/>
      <c r="Q852" s="32"/>
      <c r="R852" s="1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</row>
    <row r="853" spans="1:88" ht="29.25" customHeight="1">
      <c r="A853" s="2"/>
      <c r="B853" s="2"/>
      <c r="C853" s="1"/>
      <c r="D853" s="12"/>
      <c r="E853" s="1"/>
      <c r="F853" s="1"/>
      <c r="G853" s="1"/>
      <c r="H853" s="4"/>
      <c r="I853" s="17"/>
      <c r="J853" s="17"/>
      <c r="K853" s="1"/>
      <c r="L853" s="1"/>
      <c r="M853" s="1"/>
      <c r="N853" s="1"/>
      <c r="O853" s="1"/>
      <c r="P853" s="1"/>
      <c r="Q853" s="32"/>
      <c r="R853" s="1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</row>
    <row r="854" spans="1:88" ht="29.25" customHeight="1">
      <c r="A854" s="2"/>
      <c r="B854" s="2"/>
      <c r="C854" s="1"/>
      <c r="D854" s="12"/>
      <c r="E854" s="1"/>
      <c r="F854" s="1"/>
      <c r="G854" s="1"/>
      <c r="H854" s="4"/>
      <c r="I854" s="17"/>
      <c r="J854" s="17"/>
      <c r="K854" s="1"/>
      <c r="L854" s="1"/>
      <c r="M854" s="1"/>
      <c r="N854" s="1"/>
      <c r="O854" s="1"/>
      <c r="P854" s="1"/>
      <c r="Q854" s="32"/>
      <c r="R854" s="1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</row>
    <row r="855" spans="1:88" ht="29.25" customHeight="1">
      <c r="A855" s="2"/>
      <c r="B855" s="2"/>
      <c r="C855" s="1"/>
      <c r="D855" s="12"/>
      <c r="E855" s="1"/>
      <c r="F855" s="1"/>
      <c r="G855" s="1"/>
      <c r="H855" s="4"/>
      <c r="I855" s="17"/>
      <c r="J855" s="17"/>
      <c r="K855" s="1"/>
      <c r="L855" s="1"/>
      <c r="M855" s="1"/>
      <c r="N855" s="1"/>
      <c r="O855" s="1"/>
      <c r="P855" s="1"/>
      <c r="Q855" s="32"/>
      <c r="R855" s="1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</row>
    <row r="856" spans="1:88" ht="29.25" customHeight="1">
      <c r="A856" s="2"/>
      <c r="B856" s="2"/>
      <c r="C856" s="1"/>
      <c r="D856" s="12"/>
      <c r="E856" s="1"/>
      <c r="F856" s="1"/>
      <c r="G856" s="1"/>
      <c r="H856" s="4"/>
      <c r="I856" s="17"/>
      <c r="J856" s="17"/>
      <c r="K856" s="1"/>
      <c r="L856" s="1"/>
      <c r="M856" s="1"/>
      <c r="N856" s="1"/>
      <c r="O856" s="1"/>
      <c r="P856" s="1"/>
      <c r="Q856" s="32"/>
      <c r="R856" s="1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</row>
    <row r="857" spans="1:88" ht="29.25" customHeight="1">
      <c r="A857" s="2"/>
      <c r="B857" s="2"/>
      <c r="C857" s="1"/>
      <c r="D857" s="12"/>
      <c r="E857" s="1"/>
      <c r="F857" s="1"/>
      <c r="G857" s="1"/>
      <c r="H857" s="4"/>
      <c r="I857" s="17"/>
      <c r="J857" s="17"/>
      <c r="K857" s="1"/>
      <c r="L857" s="1"/>
      <c r="M857" s="1"/>
      <c r="N857" s="1"/>
      <c r="O857" s="1"/>
      <c r="P857" s="1"/>
      <c r="Q857" s="32"/>
      <c r="R857" s="1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</row>
    <row r="858" spans="1:88" ht="29.25" customHeight="1">
      <c r="A858" s="2"/>
      <c r="B858" s="2"/>
      <c r="C858" s="1"/>
      <c r="D858" s="12"/>
      <c r="E858" s="1"/>
      <c r="F858" s="1"/>
      <c r="G858" s="1"/>
      <c r="H858" s="4"/>
      <c r="I858" s="17"/>
      <c r="J858" s="17"/>
      <c r="K858" s="1"/>
      <c r="L858" s="1"/>
      <c r="M858" s="1"/>
      <c r="N858" s="1"/>
      <c r="O858" s="1"/>
      <c r="P858" s="1"/>
      <c r="Q858" s="32"/>
      <c r="R858" s="1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</row>
    <row r="859" spans="1:88" ht="29.25" customHeight="1">
      <c r="A859" s="2"/>
      <c r="B859" s="2"/>
      <c r="C859" s="1"/>
      <c r="D859" s="12"/>
      <c r="E859" s="1"/>
      <c r="F859" s="1"/>
      <c r="G859" s="1"/>
      <c r="H859" s="4"/>
      <c r="I859" s="17"/>
      <c r="J859" s="17"/>
      <c r="K859" s="1"/>
      <c r="L859" s="1"/>
      <c r="M859" s="1"/>
      <c r="N859" s="1"/>
      <c r="O859" s="1"/>
      <c r="P859" s="1"/>
      <c r="Q859" s="32"/>
      <c r="R859" s="1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</row>
    <row r="860" spans="1:88" ht="29.25" customHeight="1">
      <c r="A860" s="2"/>
      <c r="B860" s="2"/>
      <c r="C860" s="1"/>
      <c r="D860" s="12"/>
      <c r="E860" s="1"/>
      <c r="F860" s="1"/>
      <c r="G860" s="1"/>
      <c r="H860" s="4"/>
      <c r="I860" s="17"/>
      <c r="J860" s="17"/>
      <c r="K860" s="1"/>
      <c r="L860" s="1"/>
      <c r="M860" s="1"/>
      <c r="N860" s="1"/>
      <c r="O860" s="1"/>
      <c r="P860" s="1"/>
      <c r="Q860" s="32"/>
      <c r="R860" s="1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</row>
    <row r="861" spans="1:88" ht="29.25" customHeight="1">
      <c r="A861" s="2"/>
      <c r="B861" s="2"/>
      <c r="C861" s="1"/>
      <c r="D861" s="12"/>
      <c r="E861" s="1"/>
      <c r="F861" s="1"/>
      <c r="G861" s="1"/>
      <c r="H861" s="4"/>
      <c r="I861" s="17"/>
      <c r="J861" s="17"/>
      <c r="K861" s="1"/>
      <c r="L861" s="1"/>
      <c r="M861" s="1"/>
      <c r="N861" s="1"/>
      <c r="O861" s="1"/>
      <c r="P861" s="1"/>
      <c r="Q861" s="32"/>
      <c r="R861" s="1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</row>
    <row r="862" spans="1:88" ht="29.25" customHeight="1">
      <c r="A862" s="2"/>
      <c r="B862" s="2"/>
      <c r="C862" s="1"/>
      <c r="D862" s="12"/>
      <c r="E862" s="1"/>
      <c r="F862" s="1"/>
      <c r="G862" s="1"/>
      <c r="H862" s="4"/>
      <c r="I862" s="17"/>
      <c r="J862" s="17"/>
      <c r="K862" s="1"/>
      <c r="L862" s="1"/>
      <c r="M862" s="1"/>
      <c r="N862" s="1"/>
      <c r="O862" s="1"/>
      <c r="P862" s="1"/>
      <c r="Q862" s="32"/>
      <c r="R862" s="1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</row>
    <row r="863" spans="1:88" ht="29.25" customHeight="1">
      <c r="A863" s="2"/>
      <c r="B863" s="2"/>
      <c r="C863" s="1"/>
      <c r="D863" s="12"/>
      <c r="E863" s="1"/>
      <c r="F863" s="1"/>
      <c r="G863" s="1"/>
      <c r="H863" s="4"/>
      <c r="I863" s="17"/>
      <c r="J863" s="17"/>
      <c r="K863" s="1"/>
      <c r="L863" s="1"/>
      <c r="M863" s="1"/>
      <c r="N863" s="1"/>
      <c r="O863" s="1"/>
      <c r="P863" s="1"/>
      <c r="Q863" s="32"/>
      <c r="R863" s="1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</row>
    <row r="864" spans="1:88" ht="29.25" customHeight="1">
      <c r="A864" s="2"/>
      <c r="B864" s="2"/>
      <c r="C864" s="1"/>
      <c r="D864" s="12"/>
      <c r="E864" s="1"/>
      <c r="F864" s="1"/>
      <c r="G864" s="1"/>
      <c r="H864" s="4"/>
      <c r="I864" s="17"/>
      <c r="J864" s="17"/>
      <c r="K864" s="1"/>
      <c r="L864" s="1"/>
      <c r="M864" s="1"/>
      <c r="N864" s="1"/>
      <c r="O864" s="1"/>
      <c r="P864" s="1"/>
      <c r="Q864" s="32"/>
      <c r="R864" s="1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</row>
    <row r="865" spans="1:88" ht="29.25" customHeight="1">
      <c r="A865" s="2"/>
      <c r="B865" s="2"/>
      <c r="C865" s="1"/>
      <c r="D865" s="12"/>
      <c r="E865" s="1"/>
      <c r="F865" s="1"/>
      <c r="G865" s="1"/>
      <c r="H865" s="4"/>
      <c r="I865" s="17"/>
      <c r="J865" s="17"/>
      <c r="K865" s="1"/>
      <c r="L865" s="1"/>
      <c r="M865" s="1"/>
      <c r="N865" s="1"/>
      <c r="O865" s="1"/>
      <c r="P865" s="1"/>
      <c r="Q865" s="32"/>
      <c r="R865" s="1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</row>
    <row r="866" spans="1:88" ht="29.25" customHeight="1">
      <c r="A866" s="2"/>
      <c r="B866" s="2"/>
      <c r="C866" s="1"/>
      <c r="D866" s="12"/>
      <c r="E866" s="1"/>
      <c r="F866" s="1"/>
      <c r="G866" s="1"/>
      <c r="H866" s="4"/>
      <c r="I866" s="17"/>
      <c r="J866" s="17"/>
      <c r="K866" s="1"/>
      <c r="L866" s="1"/>
      <c r="M866" s="1"/>
      <c r="N866" s="1"/>
      <c r="O866" s="1"/>
      <c r="P866" s="1"/>
      <c r="Q866" s="32"/>
      <c r="R866" s="1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</row>
    <row r="867" spans="1:88" ht="29.25" customHeight="1">
      <c r="A867" s="2"/>
      <c r="B867" s="2"/>
      <c r="C867" s="1"/>
      <c r="D867" s="12"/>
      <c r="E867" s="1"/>
      <c r="F867" s="1"/>
      <c r="G867" s="1"/>
      <c r="H867" s="4"/>
      <c r="I867" s="17"/>
      <c r="J867" s="17"/>
      <c r="K867" s="1"/>
      <c r="L867" s="1"/>
      <c r="M867" s="1"/>
      <c r="N867" s="1"/>
      <c r="O867" s="1"/>
      <c r="P867" s="1"/>
      <c r="Q867" s="32"/>
      <c r="R867" s="1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</row>
    <row r="868" spans="1:88" ht="29.25" customHeight="1">
      <c r="A868" s="2"/>
      <c r="B868" s="2"/>
      <c r="C868" s="1"/>
      <c r="D868" s="12"/>
      <c r="E868" s="1"/>
      <c r="F868" s="1"/>
      <c r="G868" s="1"/>
      <c r="H868" s="4"/>
      <c r="I868" s="17"/>
      <c r="J868" s="17"/>
      <c r="K868" s="1"/>
      <c r="L868" s="1"/>
      <c r="M868" s="1"/>
      <c r="N868" s="1"/>
      <c r="O868" s="1"/>
      <c r="P868" s="1"/>
      <c r="Q868" s="32"/>
      <c r="R868" s="1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</row>
    <row r="869" spans="1:88" ht="29.25" customHeight="1">
      <c r="A869" s="2"/>
      <c r="B869" s="2"/>
      <c r="C869" s="1"/>
      <c r="D869" s="12"/>
      <c r="E869" s="1"/>
      <c r="F869" s="1"/>
      <c r="G869" s="1"/>
      <c r="H869" s="4"/>
      <c r="I869" s="17"/>
      <c r="J869" s="17"/>
      <c r="K869" s="1"/>
      <c r="L869" s="1"/>
      <c r="M869" s="1"/>
      <c r="N869" s="1"/>
      <c r="O869" s="1"/>
      <c r="P869" s="1"/>
      <c r="Q869" s="32"/>
      <c r="R869" s="1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</row>
    <row r="870" spans="1:88" ht="29.25" customHeight="1">
      <c r="A870" s="2"/>
      <c r="B870" s="2"/>
      <c r="C870" s="1"/>
      <c r="D870" s="12"/>
      <c r="E870" s="1"/>
      <c r="F870" s="1"/>
      <c r="G870" s="1"/>
      <c r="H870" s="4"/>
      <c r="I870" s="17"/>
      <c r="J870" s="17"/>
      <c r="K870" s="1"/>
      <c r="L870" s="1"/>
      <c r="M870" s="1"/>
      <c r="N870" s="1"/>
      <c r="O870" s="1"/>
      <c r="P870" s="1"/>
      <c r="Q870" s="32"/>
      <c r="R870" s="1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</row>
    <row r="871" spans="1:88" ht="29.25" customHeight="1">
      <c r="A871" s="2"/>
      <c r="B871" s="2"/>
      <c r="C871" s="1"/>
      <c r="D871" s="12"/>
      <c r="E871" s="1"/>
      <c r="F871" s="1"/>
      <c r="G871" s="1"/>
      <c r="H871" s="4"/>
      <c r="I871" s="17"/>
      <c r="J871" s="17"/>
      <c r="K871" s="1"/>
      <c r="L871" s="1"/>
      <c r="M871" s="1"/>
      <c r="N871" s="1"/>
      <c r="O871" s="1"/>
      <c r="P871" s="1"/>
      <c r="Q871" s="32"/>
      <c r="R871" s="1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</row>
    <row r="872" spans="1:88" ht="29.25" customHeight="1">
      <c r="A872" s="2"/>
      <c r="B872" s="2"/>
      <c r="C872" s="1"/>
      <c r="D872" s="12"/>
      <c r="E872" s="1"/>
      <c r="F872" s="1"/>
      <c r="G872" s="1"/>
      <c r="H872" s="4"/>
      <c r="I872" s="17"/>
      <c r="J872" s="17"/>
      <c r="K872" s="1"/>
      <c r="L872" s="1"/>
      <c r="M872" s="1"/>
      <c r="N872" s="1"/>
      <c r="O872" s="1"/>
      <c r="P872" s="1"/>
      <c r="Q872" s="32"/>
      <c r="R872" s="1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</row>
    <row r="873" spans="1:88" ht="29.25" customHeight="1">
      <c r="A873" s="2"/>
      <c r="B873" s="2"/>
      <c r="C873" s="1"/>
      <c r="D873" s="12"/>
      <c r="E873" s="1"/>
      <c r="F873" s="1"/>
      <c r="G873" s="1"/>
      <c r="H873" s="4"/>
      <c r="I873" s="17"/>
      <c r="J873" s="17"/>
      <c r="K873" s="1"/>
      <c r="L873" s="1"/>
      <c r="M873" s="1"/>
      <c r="N873" s="1"/>
      <c r="O873" s="1"/>
      <c r="P873" s="1"/>
      <c r="Q873" s="32"/>
      <c r="R873" s="1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</row>
    <row r="874" spans="1:88" ht="29.25" customHeight="1">
      <c r="A874" s="2"/>
      <c r="B874" s="2"/>
      <c r="C874" s="1"/>
      <c r="D874" s="12"/>
      <c r="E874" s="1"/>
      <c r="F874" s="1"/>
      <c r="G874" s="1"/>
      <c r="H874" s="4"/>
      <c r="I874" s="17"/>
      <c r="J874" s="17"/>
      <c r="K874" s="1"/>
      <c r="L874" s="1"/>
      <c r="M874" s="1"/>
      <c r="N874" s="1"/>
      <c r="O874" s="1"/>
      <c r="P874" s="1"/>
      <c r="Q874" s="32"/>
      <c r="R874" s="1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</row>
    <row r="875" spans="1:88" ht="29.25" customHeight="1">
      <c r="A875" s="2"/>
      <c r="B875" s="2"/>
      <c r="C875" s="1"/>
      <c r="D875" s="12"/>
      <c r="E875" s="1"/>
      <c r="F875" s="1"/>
      <c r="G875" s="1"/>
      <c r="H875" s="4"/>
      <c r="I875" s="17"/>
      <c r="J875" s="17"/>
      <c r="K875" s="1"/>
      <c r="L875" s="1"/>
      <c r="M875" s="1"/>
      <c r="N875" s="1"/>
      <c r="O875" s="1"/>
      <c r="P875" s="1"/>
      <c r="Q875" s="32"/>
      <c r="R875" s="1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</row>
    <row r="876" spans="1:88" ht="29.25" customHeight="1">
      <c r="A876" s="2"/>
      <c r="B876" s="2"/>
      <c r="C876" s="1"/>
      <c r="D876" s="12"/>
      <c r="E876" s="1"/>
      <c r="F876" s="1"/>
      <c r="G876" s="1"/>
      <c r="H876" s="4"/>
      <c r="I876" s="17"/>
      <c r="J876" s="17"/>
      <c r="K876" s="1"/>
      <c r="L876" s="1"/>
      <c r="M876" s="1"/>
      <c r="N876" s="1"/>
      <c r="O876" s="1"/>
      <c r="P876" s="1"/>
      <c r="Q876" s="32"/>
      <c r="R876" s="1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</row>
    <row r="877" spans="1:88" ht="29.25" customHeight="1">
      <c r="A877" s="2"/>
      <c r="B877" s="2"/>
      <c r="C877" s="1"/>
      <c r="D877" s="12"/>
      <c r="E877" s="1"/>
      <c r="F877" s="1"/>
      <c r="G877" s="1"/>
      <c r="H877" s="4"/>
      <c r="I877" s="17"/>
      <c r="J877" s="17"/>
      <c r="K877" s="1"/>
      <c r="L877" s="1"/>
      <c r="M877" s="1"/>
      <c r="N877" s="1"/>
      <c r="O877" s="1"/>
      <c r="P877" s="1"/>
      <c r="Q877" s="32"/>
      <c r="R877" s="1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</row>
    <row r="878" spans="1:88" ht="29.25" customHeight="1">
      <c r="A878" s="2"/>
      <c r="B878" s="2"/>
      <c r="C878" s="1"/>
      <c r="D878" s="12"/>
      <c r="E878" s="1"/>
      <c r="F878" s="1"/>
      <c r="G878" s="1"/>
      <c r="H878" s="4"/>
      <c r="I878" s="17"/>
      <c r="J878" s="17"/>
      <c r="K878" s="1"/>
      <c r="L878" s="1"/>
      <c r="M878" s="1"/>
      <c r="N878" s="1"/>
      <c r="O878" s="1"/>
      <c r="P878" s="1"/>
      <c r="Q878" s="32"/>
      <c r="R878" s="1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</row>
    <row r="879" spans="1:88" ht="29.25" customHeight="1">
      <c r="A879" s="2"/>
      <c r="B879" s="2"/>
      <c r="C879" s="1"/>
      <c r="D879" s="12"/>
      <c r="E879" s="1"/>
      <c r="F879" s="1"/>
      <c r="G879" s="1"/>
      <c r="H879" s="4"/>
      <c r="I879" s="17"/>
      <c r="J879" s="17"/>
      <c r="K879" s="1"/>
      <c r="L879" s="1"/>
      <c r="M879" s="1"/>
      <c r="N879" s="1"/>
      <c r="O879" s="1"/>
      <c r="P879" s="1"/>
      <c r="Q879" s="32"/>
      <c r="R879" s="1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</row>
    <row r="880" spans="1:88" ht="29.25" customHeight="1">
      <c r="A880" s="2"/>
      <c r="B880" s="2"/>
      <c r="C880" s="1"/>
      <c r="D880" s="12"/>
      <c r="E880" s="1"/>
      <c r="F880" s="1"/>
      <c r="G880" s="1"/>
      <c r="H880" s="4"/>
      <c r="I880" s="17"/>
      <c r="J880" s="17"/>
      <c r="K880" s="1"/>
      <c r="L880" s="1"/>
      <c r="M880" s="1"/>
      <c r="N880" s="1"/>
      <c r="O880" s="1"/>
      <c r="P880" s="1"/>
      <c r="Q880" s="32"/>
      <c r="R880" s="1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</row>
    <row r="881" spans="1:88" ht="29.25" customHeight="1">
      <c r="A881" s="2"/>
      <c r="B881" s="2"/>
      <c r="C881" s="1"/>
      <c r="D881" s="12"/>
      <c r="E881" s="1"/>
      <c r="F881" s="1"/>
      <c r="G881" s="1"/>
      <c r="H881" s="4"/>
      <c r="I881" s="17"/>
      <c r="J881" s="17"/>
      <c r="K881" s="1"/>
      <c r="L881" s="1"/>
      <c r="M881" s="1"/>
      <c r="N881" s="1"/>
      <c r="O881" s="1"/>
      <c r="P881" s="1"/>
      <c r="Q881" s="32"/>
      <c r="R881" s="1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</row>
    <row r="882" spans="1:88" ht="29.25" customHeight="1">
      <c r="A882" s="2"/>
      <c r="B882" s="2"/>
      <c r="C882" s="1"/>
      <c r="D882" s="12"/>
      <c r="E882" s="1"/>
      <c r="F882" s="1"/>
      <c r="G882" s="1"/>
      <c r="H882" s="4"/>
      <c r="I882" s="17"/>
      <c r="J882" s="17"/>
      <c r="K882" s="1"/>
      <c r="L882" s="1"/>
      <c r="M882" s="1"/>
      <c r="N882" s="1"/>
      <c r="O882" s="1"/>
      <c r="P882" s="1"/>
      <c r="Q882" s="32"/>
      <c r="R882" s="1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</row>
    <row r="883" spans="1:88" ht="29.25" customHeight="1">
      <c r="A883" s="2"/>
      <c r="B883" s="2"/>
      <c r="C883" s="1"/>
      <c r="D883" s="12"/>
      <c r="E883" s="1"/>
      <c r="F883" s="1"/>
      <c r="G883" s="1"/>
      <c r="H883" s="4"/>
      <c r="I883" s="17"/>
      <c r="J883" s="17"/>
      <c r="K883" s="1"/>
      <c r="L883" s="1"/>
      <c r="M883" s="1"/>
      <c r="N883" s="1"/>
      <c r="O883" s="1"/>
      <c r="P883" s="1"/>
      <c r="Q883" s="32"/>
      <c r="R883" s="1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</row>
    <row r="884" spans="1:88" ht="29.25" customHeight="1">
      <c r="A884" s="2"/>
      <c r="B884" s="2"/>
      <c r="C884" s="1"/>
      <c r="D884" s="12"/>
      <c r="E884" s="1"/>
      <c r="F884" s="1"/>
      <c r="G884" s="1"/>
      <c r="H884" s="4"/>
      <c r="I884" s="17"/>
      <c r="J884" s="17"/>
      <c r="K884" s="1"/>
      <c r="L884" s="1"/>
      <c r="M884" s="1"/>
      <c r="N884" s="1"/>
      <c r="O884" s="1"/>
      <c r="P884" s="1"/>
      <c r="Q884" s="32"/>
      <c r="R884" s="1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</row>
    <row r="885" spans="1:88" ht="29.25" customHeight="1">
      <c r="A885" s="2"/>
      <c r="B885" s="2"/>
      <c r="C885" s="1"/>
      <c r="D885" s="12"/>
      <c r="E885" s="1"/>
      <c r="F885" s="1"/>
      <c r="G885" s="1"/>
      <c r="H885" s="4"/>
      <c r="I885" s="17"/>
      <c r="J885" s="17"/>
      <c r="K885" s="1"/>
      <c r="L885" s="1"/>
      <c r="M885" s="1"/>
      <c r="N885" s="1"/>
      <c r="O885" s="1"/>
      <c r="P885" s="1"/>
      <c r="Q885" s="32"/>
      <c r="R885" s="1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</row>
    <row r="886" spans="1:88" ht="29.25" customHeight="1">
      <c r="A886" s="2"/>
      <c r="B886" s="2"/>
      <c r="C886" s="1"/>
      <c r="D886" s="12"/>
      <c r="E886" s="1"/>
      <c r="F886" s="1"/>
      <c r="G886" s="1"/>
      <c r="H886" s="4"/>
      <c r="I886" s="17"/>
      <c r="J886" s="17"/>
      <c r="K886" s="1"/>
      <c r="L886" s="1"/>
      <c r="M886" s="1"/>
      <c r="N886" s="1"/>
      <c r="O886" s="1"/>
      <c r="P886" s="1"/>
      <c r="Q886" s="32"/>
      <c r="R886" s="1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</row>
    <row r="887" spans="1:88" ht="29.25" customHeight="1">
      <c r="A887" s="2"/>
      <c r="B887" s="2"/>
      <c r="C887" s="1"/>
      <c r="D887" s="12"/>
      <c r="E887" s="1"/>
      <c r="F887" s="1"/>
      <c r="G887" s="1"/>
      <c r="H887" s="4"/>
      <c r="I887" s="17"/>
      <c r="J887" s="17"/>
      <c r="K887" s="1"/>
      <c r="L887" s="1"/>
      <c r="M887" s="1"/>
      <c r="N887" s="1"/>
      <c r="O887" s="1"/>
      <c r="P887" s="1"/>
      <c r="Q887" s="32"/>
      <c r="R887" s="1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</row>
    <row r="888" spans="1:88" ht="29.25" customHeight="1">
      <c r="A888" s="2"/>
      <c r="B888" s="2"/>
      <c r="C888" s="1"/>
      <c r="D888" s="12"/>
      <c r="E888" s="1"/>
      <c r="F888" s="1"/>
      <c r="G888" s="1"/>
      <c r="H888" s="4"/>
      <c r="I888" s="17"/>
      <c r="J888" s="17"/>
      <c r="K888" s="1"/>
      <c r="L888" s="1"/>
      <c r="M888" s="1"/>
      <c r="N888" s="1"/>
      <c r="O888" s="1"/>
      <c r="P888" s="1"/>
      <c r="Q888" s="32"/>
      <c r="R888" s="1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</row>
    <row r="889" spans="1:88" ht="29.25" customHeight="1">
      <c r="A889" s="2"/>
      <c r="B889" s="2"/>
      <c r="C889" s="1"/>
      <c r="D889" s="12"/>
      <c r="E889" s="1"/>
      <c r="F889" s="1"/>
      <c r="G889" s="1"/>
      <c r="H889" s="4"/>
      <c r="I889" s="17"/>
      <c r="J889" s="17"/>
      <c r="K889" s="1"/>
      <c r="L889" s="1"/>
      <c r="M889" s="1"/>
      <c r="N889" s="1"/>
      <c r="O889" s="1"/>
      <c r="P889" s="1"/>
      <c r="Q889" s="32"/>
      <c r="R889" s="1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</row>
    <row r="890" spans="1:88" ht="29.25" customHeight="1">
      <c r="A890" s="2"/>
      <c r="B890" s="2"/>
      <c r="C890" s="1"/>
      <c r="D890" s="12"/>
      <c r="E890" s="1"/>
      <c r="F890" s="1"/>
      <c r="G890" s="1"/>
      <c r="H890" s="4"/>
      <c r="I890" s="17"/>
      <c r="J890" s="17"/>
      <c r="K890" s="1"/>
      <c r="L890" s="1"/>
      <c r="M890" s="1"/>
      <c r="N890" s="1"/>
      <c r="O890" s="1"/>
      <c r="P890" s="1"/>
      <c r="Q890" s="32"/>
      <c r="R890" s="1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</row>
    <row r="891" spans="1:88" ht="29.25" customHeight="1">
      <c r="A891" s="2"/>
      <c r="B891" s="2"/>
      <c r="C891" s="1"/>
      <c r="D891" s="12"/>
      <c r="E891" s="1"/>
      <c r="F891" s="1"/>
      <c r="G891" s="1"/>
      <c r="H891" s="4"/>
      <c r="I891" s="17"/>
      <c r="J891" s="17"/>
      <c r="K891" s="1"/>
      <c r="L891" s="1"/>
      <c r="M891" s="1"/>
      <c r="N891" s="1"/>
      <c r="O891" s="1"/>
      <c r="P891" s="1"/>
      <c r="Q891" s="32"/>
      <c r="R891" s="1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</row>
    <row r="892" spans="1:88" ht="29.25" customHeight="1">
      <c r="A892" s="2"/>
      <c r="B892" s="2"/>
      <c r="C892" s="1"/>
      <c r="D892" s="12"/>
      <c r="E892" s="1"/>
      <c r="F892" s="1"/>
      <c r="G892" s="1"/>
      <c r="H892" s="4"/>
      <c r="I892" s="17"/>
      <c r="J892" s="17"/>
      <c r="K892" s="1"/>
      <c r="L892" s="1"/>
      <c r="M892" s="1"/>
      <c r="N892" s="1"/>
      <c r="O892" s="1"/>
      <c r="P892" s="1"/>
      <c r="Q892" s="32"/>
      <c r="R892" s="1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</row>
    <row r="893" spans="1:88" ht="29.25" customHeight="1">
      <c r="A893" s="2"/>
      <c r="B893" s="2"/>
      <c r="C893" s="1"/>
      <c r="D893" s="12"/>
      <c r="E893" s="1"/>
      <c r="F893" s="1"/>
      <c r="G893" s="1"/>
      <c r="H893" s="4"/>
      <c r="I893" s="17"/>
      <c r="J893" s="17"/>
      <c r="K893" s="1"/>
      <c r="L893" s="1"/>
      <c r="M893" s="1"/>
      <c r="N893" s="1"/>
      <c r="O893" s="1"/>
      <c r="P893" s="1"/>
      <c r="Q893" s="32"/>
      <c r="R893" s="1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</row>
    <row r="894" spans="1:88" ht="29.25" customHeight="1">
      <c r="A894" s="2"/>
      <c r="B894" s="2"/>
      <c r="C894" s="1"/>
      <c r="D894" s="12"/>
      <c r="E894" s="1"/>
      <c r="F894" s="1"/>
      <c r="G894" s="1"/>
      <c r="H894" s="4"/>
      <c r="I894" s="17"/>
      <c r="J894" s="17"/>
      <c r="K894" s="1"/>
      <c r="L894" s="1"/>
      <c r="M894" s="1"/>
      <c r="N894" s="1"/>
      <c r="O894" s="1"/>
      <c r="P894" s="1"/>
      <c r="Q894" s="32"/>
      <c r="R894" s="1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</row>
    <row r="895" spans="1:88" ht="29.25" customHeight="1">
      <c r="A895" s="2"/>
      <c r="B895" s="2"/>
      <c r="C895" s="1"/>
      <c r="D895" s="12"/>
      <c r="E895" s="1"/>
      <c r="F895" s="1"/>
      <c r="G895" s="1"/>
      <c r="H895" s="4"/>
      <c r="I895" s="17"/>
      <c r="J895" s="17"/>
      <c r="K895" s="1"/>
      <c r="L895" s="1"/>
      <c r="M895" s="1"/>
      <c r="N895" s="1"/>
      <c r="O895" s="1"/>
      <c r="P895" s="1"/>
      <c r="Q895" s="32"/>
      <c r="R895" s="1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</row>
    <row r="896" spans="1:88" ht="29.25" customHeight="1">
      <c r="A896" s="2"/>
      <c r="B896" s="2"/>
      <c r="C896" s="1"/>
      <c r="D896" s="12"/>
      <c r="E896" s="1"/>
      <c r="F896" s="1"/>
      <c r="G896" s="1"/>
      <c r="H896" s="4"/>
      <c r="I896" s="17"/>
      <c r="J896" s="17"/>
      <c r="K896" s="1"/>
      <c r="L896" s="1"/>
      <c r="M896" s="1"/>
      <c r="N896" s="1"/>
      <c r="O896" s="1"/>
      <c r="P896" s="1"/>
      <c r="Q896" s="32"/>
      <c r="R896" s="1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</row>
    <row r="897" spans="1:88" ht="29.25" customHeight="1">
      <c r="A897" s="2"/>
      <c r="B897" s="2"/>
      <c r="C897" s="1"/>
      <c r="D897" s="12"/>
      <c r="E897" s="1"/>
      <c r="F897" s="1"/>
      <c r="G897" s="1"/>
      <c r="H897" s="4"/>
      <c r="I897" s="17"/>
      <c r="J897" s="17"/>
      <c r="K897" s="1"/>
      <c r="L897" s="1"/>
      <c r="M897" s="1"/>
      <c r="N897" s="1"/>
      <c r="O897" s="1"/>
      <c r="P897" s="1"/>
      <c r="Q897" s="32"/>
      <c r="R897" s="1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</row>
    <row r="898" spans="1:88" ht="29.25" customHeight="1">
      <c r="A898" s="2"/>
      <c r="B898" s="2"/>
      <c r="C898" s="1"/>
      <c r="D898" s="12"/>
      <c r="E898" s="1"/>
      <c r="F898" s="1"/>
      <c r="G898" s="1"/>
      <c r="H898" s="4"/>
      <c r="I898" s="17"/>
      <c r="J898" s="17"/>
      <c r="K898" s="1"/>
      <c r="L898" s="1"/>
      <c r="M898" s="1"/>
      <c r="N898" s="1"/>
      <c r="O898" s="1"/>
      <c r="P898" s="1"/>
      <c r="Q898" s="32"/>
      <c r="R898" s="1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</row>
    <row r="899" spans="1:88" ht="29.25" customHeight="1">
      <c r="A899" s="2"/>
      <c r="B899" s="2"/>
      <c r="C899" s="1"/>
      <c r="D899" s="12"/>
      <c r="E899" s="1"/>
      <c r="F899" s="1"/>
      <c r="G899" s="1"/>
      <c r="H899" s="4"/>
      <c r="I899" s="17"/>
      <c r="J899" s="17"/>
      <c r="K899" s="1"/>
      <c r="L899" s="1"/>
      <c r="M899" s="1"/>
      <c r="N899" s="1"/>
      <c r="O899" s="1"/>
      <c r="P899" s="1"/>
      <c r="Q899" s="32"/>
      <c r="R899" s="1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</row>
    <row r="900" spans="1:88" ht="29.25" customHeight="1">
      <c r="A900" s="2"/>
      <c r="B900" s="2"/>
      <c r="C900" s="1"/>
      <c r="D900" s="12"/>
      <c r="E900" s="1"/>
      <c r="F900" s="1"/>
      <c r="G900" s="1"/>
      <c r="H900" s="4"/>
      <c r="I900" s="17"/>
      <c r="J900" s="17"/>
      <c r="K900" s="1"/>
      <c r="L900" s="1"/>
      <c r="M900" s="1"/>
      <c r="N900" s="1"/>
      <c r="O900" s="1"/>
      <c r="P900" s="1"/>
      <c r="Q900" s="32"/>
      <c r="R900" s="1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</row>
    <row r="901" spans="1:88" ht="29.25" customHeight="1">
      <c r="A901" s="2"/>
      <c r="B901" s="2"/>
      <c r="C901" s="1"/>
      <c r="D901" s="12"/>
      <c r="E901" s="1"/>
      <c r="F901" s="1"/>
      <c r="G901" s="1"/>
      <c r="H901" s="4"/>
      <c r="I901" s="17"/>
      <c r="J901" s="17"/>
      <c r="K901" s="1"/>
      <c r="L901" s="1"/>
      <c r="M901" s="1"/>
      <c r="N901" s="1"/>
      <c r="O901" s="1"/>
      <c r="P901" s="1"/>
      <c r="Q901" s="32"/>
      <c r="R901" s="1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</row>
    <row r="902" spans="1:88" ht="29.25" customHeight="1">
      <c r="A902" s="2"/>
      <c r="B902" s="2"/>
      <c r="C902" s="1"/>
      <c r="D902" s="12"/>
      <c r="E902" s="1"/>
      <c r="F902" s="1"/>
      <c r="G902" s="1"/>
      <c r="H902" s="4"/>
      <c r="I902" s="17"/>
      <c r="J902" s="17"/>
      <c r="K902" s="1"/>
      <c r="L902" s="1"/>
      <c r="M902" s="1"/>
      <c r="N902" s="1"/>
      <c r="O902" s="1"/>
      <c r="P902" s="1"/>
      <c r="Q902" s="32"/>
      <c r="R902" s="1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</row>
    <row r="903" spans="1:88" ht="29.25" customHeight="1">
      <c r="A903" s="2"/>
      <c r="B903" s="2"/>
      <c r="C903" s="1"/>
      <c r="D903" s="12"/>
      <c r="E903" s="1"/>
      <c r="F903" s="1"/>
      <c r="G903" s="1"/>
      <c r="H903" s="4"/>
      <c r="I903" s="17"/>
      <c r="J903" s="17"/>
      <c r="K903" s="1"/>
      <c r="L903" s="1"/>
      <c r="M903" s="1"/>
      <c r="N903" s="1"/>
      <c r="O903" s="1"/>
      <c r="P903" s="1"/>
      <c r="Q903" s="32"/>
      <c r="R903" s="1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</row>
    <row r="904" spans="1:88" ht="29.25" customHeight="1">
      <c r="A904" s="2"/>
      <c r="B904" s="2"/>
      <c r="C904" s="1"/>
      <c r="D904" s="12"/>
      <c r="E904" s="1"/>
      <c r="F904" s="1"/>
      <c r="G904" s="1"/>
      <c r="H904" s="4"/>
      <c r="I904" s="17"/>
      <c r="J904" s="17"/>
      <c r="K904" s="1"/>
      <c r="L904" s="1"/>
      <c r="M904" s="1"/>
      <c r="N904" s="1"/>
      <c r="O904" s="1"/>
      <c r="P904" s="1"/>
      <c r="Q904" s="32"/>
      <c r="R904" s="1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</row>
    <row r="905" spans="1:88" ht="29.25" customHeight="1">
      <c r="A905" s="2"/>
      <c r="B905" s="2"/>
      <c r="C905" s="1"/>
      <c r="D905" s="12"/>
      <c r="E905" s="1"/>
      <c r="F905" s="1"/>
      <c r="G905" s="1"/>
      <c r="H905" s="4"/>
      <c r="I905" s="17"/>
      <c r="J905" s="17"/>
      <c r="K905" s="1"/>
      <c r="L905" s="1"/>
      <c r="M905" s="1"/>
      <c r="N905" s="1"/>
      <c r="O905" s="1"/>
      <c r="P905" s="1"/>
      <c r="Q905" s="32"/>
      <c r="R905" s="1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</row>
    <row r="906" spans="1:88" ht="29.25" customHeight="1">
      <c r="A906" s="2"/>
      <c r="B906" s="2"/>
      <c r="C906" s="1"/>
      <c r="D906" s="12"/>
      <c r="E906" s="1"/>
      <c r="F906" s="1"/>
      <c r="G906" s="1"/>
      <c r="H906" s="4"/>
      <c r="I906" s="17"/>
      <c r="J906" s="17"/>
      <c r="K906" s="1"/>
      <c r="L906" s="1"/>
      <c r="M906" s="1"/>
      <c r="N906" s="1"/>
      <c r="O906" s="1"/>
      <c r="P906" s="1"/>
      <c r="Q906" s="32"/>
      <c r="R906" s="1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</row>
    <row r="907" spans="1:88" ht="29.25" customHeight="1">
      <c r="A907" s="2"/>
      <c r="B907" s="2"/>
      <c r="C907" s="1"/>
      <c r="D907" s="12"/>
      <c r="E907" s="1"/>
      <c r="F907" s="1"/>
      <c r="G907" s="1"/>
      <c r="H907" s="4"/>
      <c r="I907" s="17"/>
      <c r="J907" s="17"/>
      <c r="K907" s="1"/>
      <c r="L907" s="1"/>
      <c r="M907" s="1"/>
      <c r="N907" s="1"/>
      <c r="O907" s="1"/>
      <c r="P907" s="1"/>
      <c r="Q907" s="32"/>
      <c r="R907" s="1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</row>
    <row r="908" spans="1:88" ht="29.25" customHeight="1">
      <c r="A908" s="2"/>
      <c r="B908" s="2"/>
      <c r="C908" s="1"/>
      <c r="D908" s="12"/>
      <c r="E908" s="1"/>
      <c r="F908" s="1"/>
      <c r="G908" s="1"/>
      <c r="H908" s="4"/>
      <c r="I908" s="17"/>
      <c r="J908" s="17"/>
      <c r="K908" s="1"/>
      <c r="L908" s="1"/>
      <c r="M908" s="1"/>
      <c r="N908" s="1"/>
      <c r="O908" s="1"/>
      <c r="P908" s="1"/>
      <c r="Q908" s="32"/>
      <c r="R908" s="1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</row>
    <row r="909" spans="1:88" ht="29.25" customHeight="1">
      <c r="A909" s="2"/>
      <c r="B909" s="2"/>
      <c r="C909" s="1"/>
      <c r="D909" s="12"/>
      <c r="E909" s="1"/>
      <c r="F909" s="1"/>
      <c r="G909" s="1"/>
      <c r="H909" s="4"/>
      <c r="I909" s="17"/>
      <c r="J909" s="17"/>
      <c r="K909" s="1"/>
      <c r="L909" s="1"/>
      <c r="M909" s="1"/>
      <c r="N909" s="1"/>
      <c r="O909" s="1"/>
      <c r="P909" s="1"/>
      <c r="Q909" s="32"/>
      <c r="R909" s="1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</row>
    <row r="910" spans="1:88" ht="29.25" customHeight="1">
      <c r="A910" s="2"/>
      <c r="B910" s="2"/>
      <c r="C910" s="1"/>
      <c r="D910" s="12"/>
      <c r="E910" s="1"/>
      <c r="F910" s="1"/>
      <c r="G910" s="1"/>
      <c r="H910" s="4"/>
      <c r="I910" s="17"/>
      <c r="J910" s="17"/>
      <c r="K910" s="1"/>
      <c r="L910" s="1"/>
      <c r="M910" s="1"/>
      <c r="N910" s="1"/>
      <c r="O910" s="1"/>
      <c r="P910" s="1"/>
      <c r="Q910" s="32"/>
      <c r="R910" s="1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</row>
    <row r="911" spans="1:88" ht="29.25" customHeight="1">
      <c r="A911" s="2"/>
      <c r="B911" s="2"/>
      <c r="C911" s="1"/>
      <c r="D911" s="12"/>
      <c r="E911" s="1"/>
      <c r="F911" s="1"/>
      <c r="G911" s="1"/>
      <c r="H911" s="4"/>
      <c r="I911" s="17"/>
      <c r="J911" s="17"/>
      <c r="K911" s="1"/>
      <c r="L911" s="1"/>
      <c r="M911" s="1"/>
      <c r="N911" s="1"/>
      <c r="O911" s="1"/>
      <c r="P911" s="1"/>
      <c r="Q911" s="32"/>
      <c r="R911" s="1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</row>
    <row r="912" spans="1:88" ht="29.25" customHeight="1">
      <c r="A912" s="2"/>
      <c r="B912" s="2"/>
      <c r="C912" s="1"/>
      <c r="D912" s="12"/>
      <c r="E912" s="1"/>
      <c r="F912" s="1"/>
      <c r="G912" s="1"/>
      <c r="H912" s="4"/>
      <c r="I912" s="17"/>
      <c r="J912" s="17"/>
      <c r="K912" s="1"/>
      <c r="L912" s="1"/>
      <c r="M912" s="1"/>
      <c r="N912" s="1"/>
      <c r="O912" s="1"/>
      <c r="P912" s="1"/>
      <c r="Q912" s="32"/>
      <c r="R912" s="1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</row>
    <row r="913" spans="1:88" ht="29.25" customHeight="1">
      <c r="A913" s="2"/>
      <c r="B913" s="2"/>
      <c r="C913" s="1"/>
      <c r="D913" s="12"/>
      <c r="E913" s="1"/>
      <c r="F913" s="1"/>
      <c r="G913" s="1"/>
      <c r="H913" s="4"/>
      <c r="I913" s="17"/>
      <c r="J913" s="17"/>
      <c r="K913" s="1"/>
      <c r="L913" s="1"/>
      <c r="M913" s="1"/>
      <c r="N913" s="1"/>
      <c r="O913" s="1"/>
      <c r="P913" s="1"/>
      <c r="Q913" s="32"/>
      <c r="R913" s="1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</row>
    <row r="914" spans="1:88" ht="29.25" customHeight="1">
      <c r="A914" s="2"/>
      <c r="B914" s="2"/>
      <c r="C914" s="1"/>
      <c r="D914" s="12"/>
      <c r="E914" s="1"/>
      <c r="F914" s="1"/>
      <c r="G914" s="1"/>
      <c r="H914" s="4"/>
      <c r="I914" s="17"/>
      <c r="J914" s="17"/>
      <c r="K914" s="1"/>
      <c r="L914" s="1"/>
      <c r="M914" s="1"/>
      <c r="N914" s="1"/>
      <c r="O914" s="1"/>
      <c r="P914" s="1"/>
      <c r="Q914" s="32"/>
      <c r="R914" s="1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</row>
    <row r="915" spans="1:88" ht="29.25" customHeight="1">
      <c r="A915" s="2"/>
      <c r="B915" s="2"/>
      <c r="C915" s="1"/>
      <c r="D915" s="12"/>
      <c r="E915" s="1"/>
      <c r="F915" s="1"/>
      <c r="G915" s="1"/>
      <c r="H915" s="4"/>
      <c r="I915" s="17"/>
      <c r="J915" s="17"/>
      <c r="K915" s="1"/>
      <c r="L915" s="1"/>
      <c r="M915" s="1"/>
      <c r="N915" s="1"/>
      <c r="O915" s="1"/>
      <c r="P915" s="1"/>
      <c r="Q915" s="32"/>
      <c r="R915" s="1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</row>
    <row r="916" spans="1:88" ht="29.25" customHeight="1">
      <c r="A916" s="2"/>
      <c r="B916" s="2"/>
      <c r="C916" s="1"/>
      <c r="D916" s="12"/>
      <c r="E916" s="1"/>
      <c r="F916" s="1"/>
      <c r="G916" s="1"/>
      <c r="H916" s="4"/>
      <c r="I916" s="17"/>
      <c r="J916" s="17"/>
      <c r="K916" s="1"/>
      <c r="L916" s="1"/>
      <c r="M916" s="1"/>
      <c r="N916" s="1"/>
      <c r="O916" s="1"/>
      <c r="P916" s="1"/>
      <c r="Q916" s="32"/>
      <c r="R916" s="1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</row>
    <row r="917" spans="1:88" ht="29.25" customHeight="1">
      <c r="A917" s="2"/>
      <c r="B917" s="2"/>
      <c r="C917" s="1"/>
      <c r="D917" s="12"/>
      <c r="E917" s="1"/>
      <c r="F917" s="1"/>
      <c r="G917" s="1"/>
      <c r="H917" s="4"/>
      <c r="I917" s="17"/>
      <c r="J917" s="17"/>
      <c r="K917" s="1"/>
      <c r="L917" s="1"/>
      <c r="M917" s="1"/>
      <c r="N917" s="1"/>
      <c r="O917" s="1"/>
      <c r="P917" s="1"/>
      <c r="Q917" s="32"/>
      <c r="R917" s="1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</row>
    <row r="918" spans="1:88" ht="29.25" customHeight="1">
      <c r="A918" s="2"/>
      <c r="B918" s="2"/>
      <c r="C918" s="1"/>
      <c r="D918" s="12"/>
      <c r="E918" s="1"/>
      <c r="F918" s="1"/>
      <c r="G918" s="1"/>
      <c r="H918" s="4"/>
      <c r="I918" s="17"/>
      <c r="J918" s="17"/>
      <c r="K918" s="1"/>
      <c r="L918" s="1"/>
      <c r="M918" s="1"/>
      <c r="N918" s="1"/>
      <c r="O918" s="1"/>
      <c r="P918" s="1"/>
      <c r="Q918" s="32"/>
      <c r="R918" s="1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</row>
    <row r="919" spans="1:88" ht="29.25" customHeight="1">
      <c r="A919" s="2"/>
      <c r="B919" s="2"/>
      <c r="C919" s="1"/>
      <c r="D919" s="12"/>
      <c r="E919" s="1"/>
      <c r="F919" s="1"/>
      <c r="G919" s="1"/>
      <c r="H919" s="4"/>
      <c r="I919" s="17"/>
      <c r="J919" s="17"/>
      <c r="K919" s="1"/>
      <c r="L919" s="1"/>
      <c r="M919" s="1"/>
      <c r="N919" s="1"/>
      <c r="O919" s="1"/>
      <c r="P919" s="1"/>
      <c r="Q919" s="32"/>
      <c r="R919" s="1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</row>
    <row r="920" spans="1:88" ht="29.25" customHeight="1">
      <c r="A920" s="2"/>
      <c r="B920" s="2"/>
      <c r="C920" s="1"/>
      <c r="D920" s="12"/>
      <c r="E920" s="1"/>
      <c r="F920" s="1"/>
      <c r="G920" s="1"/>
      <c r="H920" s="4"/>
      <c r="I920" s="17"/>
      <c r="J920" s="17"/>
      <c r="K920" s="1"/>
      <c r="L920" s="1"/>
      <c r="M920" s="1"/>
      <c r="N920" s="1"/>
      <c r="O920" s="1"/>
      <c r="P920" s="1"/>
      <c r="Q920" s="32"/>
      <c r="R920" s="1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</row>
    <row r="921" spans="1:88" ht="29.25" customHeight="1">
      <c r="A921" s="2"/>
      <c r="B921" s="2"/>
      <c r="C921" s="1"/>
      <c r="D921" s="12"/>
      <c r="E921" s="1"/>
      <c r="F921" s="1"/>
      <c r="G921" s="1"/>
      <c r="H921" s="4"/>
      <c r="I921" s="17"/>
      <c r="J921" s="17"/>
      <c r="K921" s="1"/>
      <c r="L921" s="1"/>
      <c r="M921" s="1"/>
      <c r="N921" s="1"/>
      <c r="O921" s="1"/>
      <c r="P921" s="1"/>
      <c r="Q921" s="32"/>
      <c r="R921" s="1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</row>
    <row r="922" spans="1:88" ht="29.25" customHeight="1">
      <c r="A922" s="2"/>
      <c r="B922" s="2"/>
      <c r="C922" s="1"/>
      <c r="D922" s="12"/>
      <c r="E922" s="1"/>
      <c r="F922" s="1"/>
      <c r="G922" s="1"/>
      <c r="H922" s="4"/>
      <c r="I922" s="17"/>
      <c r="J922" s="17"/>
      <c r="K922" s="1"/>
      <c r="L922" s="1"/>
      <c r="M922" s="1"/>
      <c r="N922" s="1"/>
      <c r="O922" s="1"/>
      <c r="P922" s="1"/>
      <c r="Q922" s="32"/>
      <c r="R922" s="1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</row>
    <row r="923" spans="1:88" ht="29.25" customHeight="1">
      <c r="A923" s="2"/>
      <c r="B923" s="2"/>
      <c r="C923" s="1"/>
      <c r="D923" s="12"/>
      <c r="E923" s="1"/>
      <c r="F923" s="1"/>
      <c r="G923" s="1"/>
      <c r="H923" s="4"/>
      <c r="I923" s="17"/>
      <c r="J923" s="17"/>
      <c r="K923" s="1"/>
      <c r="L923" s="1"/>
      <c r="M923" s="1"/>
      <c r="N923" s="1"/>
      <c r="O923" s="1"/>
      <c r="P923" s="1"/>
      <c r="Q923" s="32"/>
      <c r="R923" s="1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</row>
    <row r="924" spans="1:88" ht="29.25" customHeight="1">
      <c r="A924" s="2"/>
      <c r="B924" s="2"/>
      <c r="C924" s="1"/>
      <c r="D924" s="12"/>
      <c r="E924" s="1"/>
      <c r="F924" s="1"/>
      <c r="G924" s="1"/>
      <c r="H924" s="4"/>
      <c r="I924" s="17"/>
      <c r="J924" s="17"/>
      <c r="K924" s="1"/>
      <c r="L924" s="1"/>
      <c r="M924" s="1"/>
      <c r="N924" s="1"/>
      <c r="O924" s="1"/>
      <c r="P924" s="1"/>
      <c r="Q924" s="32"/>
      <c r="R924" s="1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</row>
    <row r="925" spans="1:88" ht="29.25" customHeight="1">
      <c r="A925" s="2"/>
      <c r="B925" s="2"/>
      <c r="C925" s="1"/>
      <c r="D925" s="12"/>
      <c r="E925" s="1"/>
      <c r="F925" s="1"/>
      <c r="G925" s="1"/>
      <c r="H925" s="4"/>
      <c r="I925" s="17"/>
      <c r="J925" s="17"/>
      <c r="K925" s="1"/>
      <c r="L925" s="1"/>
      <c r="M925" s="1"/>
      <c r="N925" s="1"/>
      <c r="O925" s="1"/>
      <c r="P925" s="1"/>
      <c r="Q925" s="32"/>
      <c r="R925" s="1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</row>
    <row r="926" spans="1:88" ht="29.25" customHeight="1">
      <c r="A926" s="2"/>
      <c r="B926" s="2"/>
      <c r="C926" s="1"/>
      <c r="D926" s="12"/>
      <c r="E926" s="1"/>
      <c r="F926" s="1"/>
      <c r="G926" s="1"/>
      <c r="H926" s="4"/>
      <c r="I926" s="17"/>
      <c r="J926" s="17"/>
      <c r="K926" s="1"/>
      <c r="L926" s="1"/>
      <c r="M926" s="1"/>
      <c r="N926" s="1"/>
      <c r="O926" s="1"/>
      <c r="P926" s="1"/>
      <c r="Q926" s="32"/>
      <c r="R926" s="1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</row>
    <row r="927" spans="1:88" ht="29.25" customHeight="1">
      <c r="A927" s="2"/>
      <c r="B927" s="2"/>
      <c r="C927" s="1"/>
      <c r="D927" s="12"/>
      <c r="E927" s="1"/>
      <c r="F927" s="1"/>
      <c r="G927" s="1"/>
      <c r="H927" s="4"/>
      <c r="I927" s="17"/>
      <c r="J927" s="17"/>
      <c r="K927" s="1"/>
      <c r="L927" s="1"/>
      <c r="M927" s="1"/>
      <c r="N927" s="1"/>
      <c r="O927" s="1"/>
      <c r="P927" s="1"/>
      <c r="Q927" s="32"/>
      <c r="R927" s="1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</row>
    <row r="928" spans="1:88" ht="29.25" customHeight="1">
      <c r="A928" s="2"/>
      <c r="B928" s="2"/>
      <c r="C928" s="1"/>
      <c r="D928" s="12"/>
      <c r="E928" s="1"/>
      <c r="F928" s="1"/>
      <c r="G928" s="1"/>
      <c r="H928" s="4"/>
      <c r="I928" s="17"/>
      <c r="J928" s="17"/>
      <c r="K928" s="1"/>
      <c r="L928" s="1"/>
      <c r="M928" s="1"/>
      <c r="N928" s="1"/>
      <c r="O928" s="1"/>
      <c r="P928" s="1"/>
      <c r="Q928" s="32"/>
      <c r="R928" s="1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</row>
    <row r="929" spans="1:88" ht="29.25" customHeight="1">
      <c r="A929" s="2"/>
      <c r="B929" s="2"/>
      <c r="C929" s="1"/>
      <c r="D929" s="12"/>
      <c r="E929" s="1"/>
      <c r="F929" s="1"/>
      <c r="G929" s="1"/>
      <c r="H929" s="4"/>
      <c r="I929" s="17"/>
      <c r="J929" s="17"/>
      <c r="K929" s="1"/>
      <c r="L929" s="1"/>
      <c r="M929" s="1"/>
      <c r="N929" s="1"/>
      <c r="O929" s="1"/>
      <c r="P929" s="1"/>
      <c r="Q929" s="32"/>
      <c r="R929" s="1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</row>
    <row r="930" spans="1:88" ht="29.25" customHeight="1">
      <c r="A930" s="2"/>
      <c r="B930" s="2"/>
      <c r="C930" s="1"/>
      <c r="D930" s="12"/>
      <c r="E930" s="1"/>
      <c r="F930" s="1"/>
      <c r="G930" s="1"/>
      <c r="H930" s="4"/>
      <c r="I930" s="17"/>
      <c r="J930" s="17"/>
      <c r="K930" s="1"/>
      <c r="L930" s="1"/>
      <c r="M930" s="1"/>
      <c r="N930" s="1"/>
      <c r="O930" s="1"/>
      <c r="P930" s="1"/>
      <c r="Q930" s="32"/>
      <c r="R930" s="1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</row>
    <row r="931" spans="1:88" ht="29.25" customHeight="1">
      <c r="A931" s="2"/>
      <c r="B931" s="2"/>
      <c r="C931" s="1"/>
      <c r="D931" s="12"/>
      <c r="E931" s="1"/>
      <c r="F931" s="1"/>
      <c r="G931" s="1"/>
      <c r="H931" s="4"/>
      <c r="I931" s="17"/>
      <c r="J931" s="17"/>
      <c r="K931" s="1"/>
      <c r="L931" s="1"/>
      <c r="M931" s="1"/>
      <c r="N931" s="1"/>
      <c r="O931" s="1"/>
      <c r="P931" s="1"/>
      <c r="Q931" s="32"/>
      <c r="R931" s="1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</row>
    <row r="932" spans="1:88" ht="29.25" customHeight="1">
      <c r="A932" s="2"/>
      <c r="B932" s="2"/>
      <c r="C932" s="1"/>
      <c r="D932" s="12"/>
      <c r="E932" s="1"/>
      <c r="F932" s="1"/>
      <c r="G932" s="1"/>
      <c r="H932" s="4"/>
      <c r="I932" s="17"/>
      <c r="J932" s="17"/>
      <c r="K932" s="1"/>
      <c r="L932" s="1"/>
      <c r="M932" s="1"/>
      <c r="N932" s="1"/>
      <c r="O932" s="1"/>
      <c r="P932" s="1"/>
      <c r="Q932" s="32"/>
      <c r="R932" s="1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</row>
    <row r="933" spans="1:88" ht="29.25" customHeight="1">
      <c r="A933" s="2"/>
      <c r="B933" s="2"/>
      <c r="C933" s="1"/>
      <c r="D933" s="12"/>
      <c r="E933" s="1"/>
      <c r="F933" s="1"/>
      <c r="G933" s="1"/>
      <c r="H933" s="4"/>
      <c r="I933" s="17"/>
      <c r="J933" s="17"/>
      <c r="K933" s="1"/>
      <c r="L933" s="1"/>
      <c r="M933" s="1"/>
      <c r="N933" s="1"/>
      <c r="O933" s="1"/>
      <c r="P933" s="1"/>
      <c r="Q933" s="32"/>
      <c r="R933" s="1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</row>
    <row r="934" spans="1:88" ht="29.25" customHeight="1">
      <c r="A934" s="2"/>
      <c r="B934" s="2"/>
      <c r="C934" s="1"/>
      <c r="D934" s="12"/>
      <c r="E934" s="1"/>
      <c r="F934" s="1"/>
      <c r="G934" s="1"/>
      <c r="H934" s="4"/>
      <c r="I934" s="17"/>
      <c r="J934" s="17"/>
      <c r="K934" s="1"/>
      <c r="L934" s="1"/>
      <c r="M934" s="1"/>
      <c r="N934" s="1"/>
      <c r="O934" s="1"/>
      <c r="P934" s="1"/>
      <c r="Q934" s="32"/>
      <c r="R934" s="1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</row>
    <row r="935" spans="1:88" ht="29.25" customHeight="1">
      <c r="A935" s="2"/>
      <c r="B935" s="2"/>
      <c r="C935" s="1"/>
      <c r="D935" s="12"/>
      <c r="E935" s="1"/>
      <c r="F935" s="1"/>
      <c r="G935" s="1"/>
      <c r="H935" s="4"/>
      <c r="I935" s="17"/>
      <c r="J935" s="17"/>
      <c r="K935" s="1"/>
      <c r="L935" s="1"/>
      <c r="M935" s="1"/>
      <c r="N935" s="1"/>
      <c r="O935" s="1"/>
      <c r="P935" s="1"/>
      <c r="Q935" s="32"/>
      <c r="R935" s="1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</row>
    <row r="936" spans="1:88" ht="29.25" customHeight="1">
      <c r="A936" s="2"/>
      <c r="B936" s="2"/>
      <c r="C936" s="1"/>
      <c r="D936" s="12"/>
      <c r="E936" s="1"/>
      <c r="F936" s="1"/>
      <c r="G936" s="1"/>
      <c r="H936" s="4"/>
      <c r="I936" s="17"/>
      <c r="J936" s="17"/>
      <c r="K936" s="1"/>
      <c r="L936" s="1"/>
      <c r="M936" s="1"/>
      <c r="N936" s="1"/>
      <c r="O936" s="1"/>
      <c r="P936" s="1"/>
      <c r="Q936" s="32"/>
      <c r="R936" s="1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</row>
    <row r="937" spans="1:88" ht="29.25" customHeight="1">
      <c r="A937" s="2"/>
      <c r="B937" s="2"/>
      <c r="C937" s="1"/>
      <c r="D937" s="12"/>
      <c r="E937" s="1"/>
      <c r="F937" s="1"/>
      <c r="G937" s="1"/>
      <c r="H937" s="4"/>
      <c r="I937" s="17"/>
      <c r="J937" s="17"/>
      <c r="K937" s="1"/>
      <c r="L937" s="1"/>
      <c r="M937" s="1"/>
      <c r="N937" s="1"/>
      <c r="O937" s="1"/>
      <c r="P937" s="1"/>
      <c r="Q937" s="32"/>
      <c r="R937" s="1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</row>
    <row r="938" spans="1:88" ht="29.25" customHeight="1">
      <c r="A938" s="2"/>
      <c r="B938" s="2"/>
      <c r="C938" s="1"/>
      <c r="D938" s="12"/>
      <c r="E938" s="1"/>
      <c r="F938" s="1"/>
      <c r="G938" s="1"/>
      <c r="H938" s="4"/>
      <c r="I938" s="17"/>
      <c r="J938" s="17"/>
      <c r="K938" s="1"/>
      <c r="L938" s="1"/>
      <c r="M938" s="1"/>
      <c r="N938" s="1"/>
      <c r="O938" s="1"/>
      <c r="P938" s="1"/>
      <c r="Q938" s="32"/>
      <c r="R938" s="1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</row>
    <row r="939" spans="1:88" ht="29.25" customHeight="1">
      <c r="A939" s="2"/>
      <c r="B939" s="2"/>
      <c r="C939" s="1"/>
      <c r="D939" s="12"/>
      <c r="E939" s="1"/>
      <c r="F939" s="1"/>
      <c r="G939" s="1"/>
      <c r="H939" s="4"/>
      <c r="I939" s="17"/>
      <c r="J939" s="17"/>
      <c r="K939" s="1"/>
      <c r="L939" s="1"/>
      <c r="M939" s="1"/>
      <c r="N939" s="1"/>
      <c r="O939" s="1"/>
      <c r="P939" s="1"/>
      <c r="Q939" s="32"/>
      <c r="R939" s="1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</row>
    <row r="940" spans="1:88" ht="29.25" customHeight="1">
      <c r="A940" s="2"/>
      <c r="B940" s="2"/>
      <c r="C940" s="1"/>
      <c r="D940" s="12"/>
      <c r="E940" s="1"/>
      <c r="F940" s="1"/>
      <c r="G940" s="1"/>
      <c r="H940" s="4"/>
      <c r="I940" s="17"/>
      <c r="J940" s="17"/>
      <c r="K940" s="1"/>
      <c r="L940" s="1"/>
      <c r="M940" s="1"/>
      <c r="N940" s="1"/>
      <c r="O940" s="1"/>
      <c r="P940" s="1"/>
      <c r="Q940" s="32"/>
      <c r="R940" s="1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</row>
    <row r="941" spans="1:88" ht="29.25" customHeight="1">
      <c r="A941" s="2"/>
      <c r="B941" s="2"/>
      <c r="C941" s="1"/>
      <c r="D941" s="12"/>
      <c r="E941" s="1"/>
      <c r="F941" s="1"/>
      <c r="G941" s="1"/>
      <c r="H941" s="4"/>
      <c r="I941" s="17"/>
      <c r="J941" s="17"/>
      <c r="K941" s="1"/>
      <c r="L941" s="1"/>
      <c r="M941" s="1"/>
      <c r="N941" s="1"/>
      <c r="O941" s="1"/>
      <c r="P941" s="1"/>
      <c r="Q941" s="32"/>
      <c r="R941" s="1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</row>
    <row r="942" spans="1:88" ht="29.25" customHeight="1">
      <c r="A942" s="2"/>
      <c r="B942" s="2"/>
      <c r="C942" s="1"/>
      <c r="D942" s="12"/>
      <c r="E942" s="1"/>
      <c r="F942" s="1"/>
      <c r="G942" s="1"/>
      <c r="H942" s="4"/>
      <c r="I942" s="17"/>
      <c r="J942" s="17"/>
      <c r="K942" s="1"/>
      <c r="L942" s="1"/>
      <c r="M942" s="1"/>
      <c r="N942" s="1"/>
      <c r="O942" s="1"/>
      <c r="P942" s="1"/>
      <c r="Q942" s="32"/>
      <c r="R942" s="1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</row>
    <row r="943" spans="1:88" ht="29.25" customHeight="1">
      <c r="A943" s="2"/>
      <c r="B943" s="2"/>
      <c r="C943" s="1"/>
      <c r="D943" s="12"/>
      <c r="E943" s="1"/>
      <c r="F943" s="1"/>
      <c r="G943" s="1"/>
      <c r="H943" s="4"/>
      <c r="I943" s="17"/>
      <c r="J943" s="17"/>
      <c r="K943" s="1"/>
      <c r="L943" s="1"/>
      <c r="M943" s="1"/>
      <c r="N943" s="1"/>
      <c r="O943" s="1"/>
      <c r="P943" s="1"/>
      <c r="Q943" s="32"/>
      <c r="R943" s="1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</row>
    <row r="944" spans="1:88" ht="29.25" customHeight="1">
      <c r="A944" s="2"/>
      <c r="B944" s="2"/>
      <c r="C944" s="1"/>
      <c r="D944" s="12"/>
      <c r="E944" s="1"/>
      <c r="F944" s="1"/>
      <c r="G944" s="1"/>
      <c r="H944" s="4"/>
      <c r="I944" s="17"/>
      <c r="J944" s="17"/>
      <c r="K944" s="1"/>
      <c r="L944" s="1"/>
      <c r="M944" s="1"/>
      <c r="N944" s="1"/>
      <c r="O944" s="1"/>
      <c r="P944" s="1"/>
      <c r="Q944" s="32"/>
      <c r="R944" s="1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</row>
    <row r="945" spans="1:88" ht="29.25" customHeight="1">
      <c r="A945" s="2"/>
      <c r="B945" s="2"/>
      <c r="C945" s="1"/>
      <c r="D945" s="12"/>
      <c r="E945" s="1"/>
      <c r="F945" s="1"/>
      <c r="G945" s="1"/>
      <c r="H945" s="4"/>
      <c r="I945" s="17"/>
      <c r="J945" s="17"/>
      <c r="K945" s="1"/>
      <c r="L945" s="1"/>
      <c r="M945" s="1"/>
      <c r="N945" s="1"/>
      <c r="O945" s="1"/>
      <c r="P945" s="1"/>
      <c r="Q945" s="32"/>
      <c r="R945" s="1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</row>
    <row r="946" spans="1:88" ht="29.25" customHeight="1">
      <c r="A946" s="2"/>
      <c r="B946" s="2"/>
      <c r="C946" s="1"/>
      <c r="D946" s="12"/>
      <c r="E946" s="1"/>
      <c r="F946" s="1"/>
      <c r="G946" s="1"/>
      <c r="H946" s="4"/>
      <c r="I946" s="17"/>
      <c r="J946" s="17"/>
      <c r="K946" s="1"/>
      <c r="L946" s="1"/>
      <c r="M946" s="1"/>
      <c r="N946" s="1"/>
      <c r="O946" s="1"/>
      <c r="P946" s="1"/>
      <c r="Q946" s="32"/>
      <c r="R946" s="1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</row>
    <row r="947" spans="1:88" ht="29.25" customHeight="1">
      <c r="A947" s="2"/>
      <c r="B947" s="2"/>
      <c r="C947" s="1"/>
      <c r="D947" s="12"/>
      <c r="E947" s="1"/>
      <c r="F947" s="1"/>
      <c r="G947" s="1"/>
      <c r="H947" s="4"/>
      <c r="I947" s="17"/>
      <c r="J947" s="17"/>
      <c r="K947" s="1"/>
      <c r="L947" s="1"/>
      <c r="M947" s="1"/>
      <c r="N947" s="1"/>
      <c r="O947" s="1"/>
      <c r="P947" s="1"/>
      <c r="Q947" s="32"/>
      <c r="R947" s="1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</row>
    <row r="948" spans="1:88" ht="29.25" customHeight="1">
      <c r="A948" s="2"/>
      <c r="B948" s="2"/>
      <c r="C948" s="1"/>
      <c r="D948" s="12"/>
      <c r="E948" s="1"/>
      <c r="F948" s="1"/>
      <c r="G948" s="1"/>
      <c r="H948" s="4"/>
      <c r="I948" s="17"/>
      <c r="J948" s="17"/>
      <c r="K948" s="1"/>
      <c r="L948" s="1"/>
      <c r="M948" s="1"/>
      <c r="N948" s="1"/>
      <c r="O948" s="1"/>
      <c r="P948" s="1"/>
      <c r="Q948" s="32"/>
      <c r="R948" s="1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</row>
    <row r="949" spans="1:88" ht="29.25" customHeight="1">
      <c r="A949" s="2"/>
      <c r="B949" s="2"/>
      <c r="C949" s="1"/>
      <c r="D949" s="12"/>
      <c r="E949" s="1"/>
      <c r="F949" s="1"/>
      <c r="G949" s="1"/>
      <c r="H949" s="4"/>
      <c r="I949" s="17"/>
      <c r="J949" s="17"/>
      <c r="K949" s="1"/>
      <c r="L949" s="1"/>
      <c r="M949" s="1"/>
      <c r="N949" s="1"/>
      <c r="O949" s="1"/>
      <c r="P949" s="1"/>
      <c r="Q949" s="32"/>
      <c r="R949" s="1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</row>
    <row r="950" spans="1:88" ht="29.25" customHeight="1">
      <c r="A950" s="2"/>
      <c r="B950" s="2"/>
      <c r="C950" s="1"/>
      <c r="D950" s="12"/>
      <c r="E950" s="1"/>
      <c r="F950" s="1"/>
      <c r="G950" s="1"/>
      <c r="H950" s="4"/>
      <c r="I950" s="17"/>
      <c r="J950" s="17"/>
      <c r="K950" s="1"/>
      <c r="L950" s="1"/>
      <c r="M950" s="1"/>
      <c r="N950" s="1"/>
      <c r="O950" s="1"/>
      <c r="P950" s="1"/>
      <c r="Q950" s="32"/>
      <c r="R950" s="1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</row>
    <row r="951" spans="1:88" ht="29.25" customHeight="1">
      <c r="A951" s="2"/>
      <c r="B951" s="2"/>
      <c r="C951" s="1"/>
      <c r="D951" s="12"/>
      <c r="E951" s="1"/>
      <c r="F951" s="1"/>
      <c r="G951" s="1"/>
      <c r="H951" s="4"/>
      <c r="I951" s="17"/>
      <c r="J951" s="17"/>
      <c r="K951" s="1"/>
      <c r="L951" s="1"/>
      <c r="M951" s="1"/>
      <c r="N951" s="1"/>
      <c r="O951" s="1"/>
      <c r="P951" s="1"/>
      <c r="Q951" s="32"/>
      <c r="R951" s="1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</row>
    <row r="952" spans="1:88" ht="29.25" customHeight="1">
      <c r="A952" s="2"/>
      <c r="B952" s="2"/>
      <c r="C952" s="1"/>
      <c r="D952" s="12"/>
      <c r="E952" s="1"/>
      <c r="F952" s="1"/>
      <c r="G952" s="1"/>
      <c r="H952" s="4"/>
      <c r="I952" s="17"/>
      <c r="J952" s="17"/>
      <c r="K952" s="1"/>
      <c r="L952" s="1"/>
      <c r="M952" s="1"/>
      <c r="N952" s="1"/>
      <c r="O952" s="1"/>
      <c r="P952" s="1"/>
      <c r="Q952" s="32"/>
      <c r="R952" s="1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</row>
    <row r="953" spans="1:88" ht="29.25" customHeight="1">
      <c r="A953" s="2"/>
      <c r="B953" s="2"/>
      <c r="C953" s="1"/>
      <c r="D953" s="12"/>
      <c r="E953" s="1"/>
      <c r="F953" s="1"/>
      <c r="G953" s="1"/>
      <c r="H953" s="4"/>
      <c r="I953" s="17"/>
      <c r="J953" s="17"/>
      <c r="K953" s="1"/>
      <c r="L953" s="1"/>
      <c r="M953" s="1"/>
      <c r="N953" s="1"/>
      <c r="O953" s="1"/>
      <c r="P953" s="1"/>
      <c r="Q953" s="32"/>
      <c r="R953" s="1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</row>
    <row r="954" spans="1:88" ht="29.25" customHeight="1">
      <c r="A954" s="2"/>
      <c r="B954" s="2"/>
      <c r="C954" s="1"/>
      <c r="D954" s="12"/>
      <c r="E954" s="1"/>
      <c r="F954" s="1"/>
      <c r="G954" s="1"/>
      <c r="H954" s="4"/>
      <c r="I954" s="17"/>
      <c r="J954" s="17"/>
      <c r="K954" s="1"/>
      <c r="L954" s="1"/>
      <c r="M954" s="1"/>
      <c r="N954" s="1"/>
      <c r="O954" s="1"/>
      <c r="P954" s="1"/>
      <c r="Q954" s="32"/>
      <c r="R954" s="1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</row>
    <row r="955" spans="1:88" ht="29.25" customHeight="1">
      <c r="A955" s="2"/>
      <c r="B955" s="2"/>
      <c r="C955" s="1"/>
      <c r="D955" s="12"/>
      <c r="E955" s="1"/>
      <c r="F955" s="1"/>
      <c r="G955" s="1"/>
      <c r="H955" s="4"/>
      <c r="I955" s="17"/>
      <c r="J955" s="17"/>
      <c r="K955" s="1"/>
      <c r="L955" s="1"/>
      <c r="M955" s="1"/>
      <c r="N955" s="1"/>
      <c r="O955" s="1"/>
      <c r="P955" s="1"/>
      <c r="Q955" s="32"/>
      <c r="R955" s="1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</row>
    <row r="956" spans="1:88" ht="29.25" customHeight="1">
      <c r="A956" s="2"/>
      <c r="B956" s="2"/>
      <c r="C956" s="1"/>
      <c r="D956" s="12"/>
      <c r="E956" s="1"/>
      <c r="F956" s="1"/>
      <c r="G956" s="1"/>
      <c r="H956" s="4"/>
      <c r="I956" s="17"/>
      <c r="J956" s="17"/>
      <c r="K956" s="1"/>
      <c r="L956" s="1"/>
      <c r="M956" s="1"/>
      <c r="N956" s="1"/>
      <c r="O956" s="1"/>
      <c r="P956" s="1"/>
      <c r="Q956" s="32"/>
      <c r="R956" s="1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</row>
    <row r="957" spans="1:88" ht="29.25" customHeight="1">
      <c r="A957" s="2"/>
      <c r="B957" s="2"/>
      <c r="C957" s="1"/>
      <c r="D957" s="12"/>
      <c r="E957" s="1"/>
      <c r="F957" s="1"/>
      <c r="G957" s="1"/>
      <c r="H957" s="4"/>
      <c r="I957" s="17"/>
      <c r="J957" s="17"/>
      <c r="K957" s="1"/>
      <c r="L957" s="1"/>
      <c r="M957" s="1"/>
      <c r="N957" s="1"/>
      <c r="O957" s="1"/>
      <c r="P957" s="1"/>
      <c r="Q957" s="32"/>
      <c r="R957" s="1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</row>
    <row r="958" spans="1:88" ht="29.25" customHeight="1">
      <c r="A958" s="2"/>
      <c r="B958" s="2"/>
      <c r="C958" s="1"/>
      <c r="D958" s="12"/>
      <c r="E958" s="1"/>
      <c r="F958" s="1"/>
      <c r="G958" s="1"/>
      <c r="H958" s="4"/>
      <c r="I958" s="17"/>
      <c r="J958" s="17"/>
      <c r="K958" s="1"/>
      <c r="L958" s="1"/>
      <c r="M958" s="1"/>
      <c r="N958" s="1"/>
      <c r="O958" s="1"/>
      <c r="P958" s="1"/>
      <c r="Q958" s="32"/>
      <c r="R958" s="1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</row>
    <row r="959" spans="1:88" ht="29.25" customHeight="1">
      <c r="A959" s="2"/>
      <c r="B959" s="2"/>
      <c r="C959" s="1"/>
      <c r="D959" s="12"/>
      <c r="E959" s="1"/>
      <c r="F959" s="1"/>
      <c r="G959" s="1"/>
      <c r="H959" s="4"/>
      <c r="I959" s="17"/>
      <c r="J959" s="17"/>
      <c r="K959" s="1"/>
      <c r="L959" s="1"/>
      <c r="M959" s="1"/>
      <c r="N959" s="1"/>
      <c r="O959" s="1"/>
      <c r="P959" s="1"/>
      <c r="Q959" s="32"/>
      <c r="R959" s="1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</row>
    <row r="960" spans="1:88" ht="29.25" customHeight="1">
      <c r="A960" s="2"/>
      <c r="B960" s="2"/>
      <c r="C960" s="1"/>
      <c r="D960" s="12"/>
      <c r="E960" s="1"/>
      <c r="F960" s="1"/>
      <c r="G960" s="1"/>
      <c r="H960" s="4"/>
      <c r="I960" s="17"/>
      <c r="J960" s="17"/>
      <c r="K960" s="1"/>
      <c r="L960" s="1"/>
      <c r="M960" s="1"/>
      <c r="N960" s="1"/>
      <c r="O960" s="1"/>
      <c r="P960" s="1"/>
      <c r="Q960" s="32"/>
      <c r="R960" s="1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</row>
    <row r="961" spans="1:88" ht="29.25" customHeight="1">
      <c r="A961" s="2"/>
      <c r="B961" s="2"/>
      <c r="C961" s="1"/>
      <c r="D961" s="12"/>
      <c r="E961" s="1"/>
      <c r="F961" s="1"/>
      <c r="G961" s="1"/>
      <c r="H961" s="4"/>
      <c r="I961" s="17"/>
      <c r="J961" s="17"/>
      <c r="K961" s="1"/>
      <c r="L961" s="1"/>
      <c r="M961" s="1"/>
      <c r="N961" s="1"/>
      <c r="O961" s="1"/>
      <c r="P961" s="1"/>
      <c r="Q961" s="32"/>
      <c r="R961" s="1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</row>
    <row r="962" spans="1:88" ht="29.25" customHeight="1">
      <c r="A962" s="2"/>
      <c r="B962" s="2"/>
      <c r="C962" s="1"/>
      <c r="D962" s="12"/>
      <c r="E962" s="1"/>
      <c r="F962" s="1"/>
      <c r="G962" s="1"/>
      <c r="H962" s="4"/>
      <c r="I962" s="17"/>
      <c r="J962" s="17"/>
      <c r="K962" s="1"/>
      <c r="L962" s="1"/>
      <c r="M962" s="1"/>
      <c r="N962" s="1"/>
      <c r="O962" s="1"/>
      <c r="P962" s="1"/>
      <c r="Q962" s="32"/>
      <c r="R962" s="1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</row>
    <row r="963" spans="1:88" ht="29.25" customHeight="1">
      <c r="A963" s="2"/>
      <c r="B963" s="2"/>
      <c r="C963" s="1"/>
      <c r="D963" s="12"/>
      <c r="E963" s="1"/>
      <c r="F963" s="1"/>
      <c r="G963" s="1"/>
      <c r="H963" s="4"/>
      <c r="I963" s="17"/>
      <c r="J963" s="17"/>
      <c r="K963" s="1"/>
      <c r="L963" s="1"/>
      <c r="M963" s="1"/>
      <c r="N963" s="1"/>
      <c r="O963" s="1"/>
      <c r="P963" s="1"/>
      <c r="Q963" s="32"/>
      <c r="R963" s="1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</row>
    <row r="964" spans="1:88" ht="29.25" customHeight="1">
      <c r="A964" s="2"/>
      <c r="B964" s="2"/>
      <c r="C964" s="1"/>
      <c r="D964" s="12"/>
      <c r="E964" s="1"/>
      <c r="F964" s="1"/>
      <c r="G964" s="1"/>
      <c r="H964" s="4"/>
      <c r="I964" s="17"/>
      <c r="J964" s="17"/>
      <c r="K964" s="1"/>
      <c r="L964" s="1"/>
      <c r="M964" s="1"/>
      <c r="N964" s="1"/>
      <c r="O964" s="1"/>
      <c r="P964" s="1"/>
      <c r="Q964" s="32"/>
      <c r="R964" s="1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</row>
    <row r="965" spans="1:88" ht="29.25" customHeight="1">
      <c r="A965" s="2"/>
      <c r="B965" s="2"/>
      <c r="C965" s="1"/>
      <c r="D965" s="12"/>
      <c r="E965" s="1"/>
      <c r="F965" s="1"/>
      <c r="G965" s="1"/>
      <c r="H965" s="4"/>
      <c r="I965" s="17"/>
      <c r="J965" s="17"/>
      <c r="K965" s="1"/>
      <c r="L965" s="1"/>
      <c r="M965" s="1"/>
      <c r="N965" s="1"/>
      <c r="O965" s="1"/>
      <c r="P965" s="1"/>
      <c r="Q965" s="32"/>
      <c r="R965" s="1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</row>
    <row r="966" spans="1:88" ht="29.25" customHeight="1">
      <c r="A966" s="2"/>
      <c r="B966" s="2"/>
      <c r="C966" s="1"/>
      <c r="D966" s="12"/>
      <c r="E966" s="1"/>
      <c r="F966" s="1"/>
      <c r="G966" s="1"/>
      <c r="H966" s="4"/>
      <c r="I966" s="17"/>
      <c r="J966" s="17"/>
      <c r="K966" s="1"/>
      <c r="L966" s="1"/>
      <c r="M966" s="1"/>
      <c r="N966" s="1"/>
      <c r="O966" s="1"/>
      <c r="P966" s="1"/>
      <c r="Q966" s="32"/>
      <c r="R966" s="1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</row>
    <row r="967" spans="1:88" ht="29.25" customHeight="1">
      <c r="A967" s="2"/>
      <c r="B967" s="2"/>
      <c r="C967" s="1"/>
      <c r="D967" s="12"/>
      <c r="E967" s="1"/>
      <c r="F967" s="1"/>
      <c r="G967" s="1"/>
      <c r="H967" s="4"/>
      <c r="I967" s="17"/>
      <c r="J967" s="17"/>
      <c r="K967" s="1"/>
      <c r="L967" s="1"/>
      <c r="M967" s="1"/>
      <c r="N967" s="1"/>
      <c r="O967" s="1"/>
      <c r="P967" s="1"/>
      <c r="Q967" s="32"/>
      <c r="R967" s="1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</row>
    <row r="968" spans="1:88" ht="29.25" customHeight="1">
      <c r="A968" s="2"/>
      <c r="B968" s="2"/>
      <c r="C968" s="1"/>
      <c r="D968" s="12"/>
      <c r="E968" s="1"/>
      <c r="F968" s="1"/>
      <c r="G968" s="1"/>
      <c r="H968" s="4"/>
      <c r="I968" s="17"/>
      <c r="J968" s="17"/>
      <c r="K968" s="1"/>
      <c r="L968" s="1"/>
      <c r="M968" s="1"/>
      <c r="N968" s="1"/>
      <c r="O968" s="1"/>
      <c r="P968" s="1"/>
      <c r="Q968" s="32"/>
      <c r="R968" s="1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</row>
    <row r="969" spans="1:88" ht="29.25" customHeight="1">
      <c r="A969" s="2"/>
      <c r="B969" s="2"/>
      <c r="C969" s="1"/>
      <c r="D969" s="12"/>
      <c r="E969" s="1"/>
      <c r="F969" s="1"/>
      <c r="G969" s="1"/>
      <c r="H969" s="4"/>
      <c r="I969" s="17"/>
      <c r="J969" s="17"/>
      <c r="K969" s="1"/>
      <c r="L969" s="1"/>
      <c r="M969" s="1"/>
      <c r="N969" s="1"/>
      <c r="O969" s="1"/>
      <c r="P969" s="1"/>
      <c r="Q969" s="32"/>
      <c r="R969" s="1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</row>
    <row r="970" spans="1:88" ht="29.25" customHeight="1">
      <c r="A970" s="2"/>
      <c r="B970" s="2"/>
      <c r="C970" s="1"/>
      <c r="D970" s="12"/>
      <c r="E970" s="1"/>
      <c r="F970" s="1"/>
      <c r="G970" s="1"/>
      <c r="H970" s="4"/>
      <c r="I970" s="17"/>
      <c r="J970" s="17"/>
      <c r="K970" s="1"/>
      <c r="L970" s="1"/>
      <c r="M970" s="1"/>
      <c r="N970" s="1"/>
      <c r="O970" s="1"/>
      <c r="P970" s="1"/>
      <c r="Q970" s="32"/>
      <c r="R970" s="1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</row>
    <row r="971" spans="1:88" ht="29.25" customHeight="1">
      <c r="A971" s="2"/>
      <c r="B971" s="2"/>
      <c r="C971" s="1"/>
      <c r="D971" s="12"/>
      <c r="E971" s="1"/>
      <c r="F971" s="1"/>
      <c r="G971" s="1"/>
      <c r="H971" s="4"/>
      <c r="I971" s="17"/>
      <c r="J971" s="17"/>
      <c r="K971" s="1"/>
      <c r="L971" s="1"/>
      <c r="M971" s="1"/>
      <c r="N971" s="1"/>
      <c r="O971" s="1"/>
      <c r="P971" s="1"/>
      <c r="Q971" s="32"/>
      <c r="R971" s="1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</row>
    <row r="972" spans="1:88" ht="29.25" customHeight="1">
      <c r="A972" s="2"/>
      <c r="B972" s="2"/>
      <c r="C972" s="1"/>
      <c r="D972" s="12"/>
      <c r="E972" s="1"/>
      <c r="F972" s="1"/>
      <c r="G972" s="1"/>
      <c r="H972" s="4"/>
      <c r="I972" s="17"/>
      <c r="J972" s="17"/>
      <c r="K972" s="1"/>
      <c r="L972" s="1"/>
      <c r="M972" s="1"/>
      <c r="N972" s="1"/>
      <c r="O972" s="1"/>
      <c r="P972" s="1"/>
      <c r="Q972" s="32"/>
      <c r="R972" s="1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</row>
    <row r="973" spans="1:88" ht="29.25" customHeight="1">
      <c r="A973" s="2"/>
      <c r="B973" s="2"/>
      <c r="C973" s="1"/>
      <c r="D973" s="12"/>
      <c r="E973" s="1"/>
      <c r="F973" s="1"/>
      <c r="G973" s="1"/>
      <c r="H973" s="4"/>
      <c r="I973" s="17"/>
      <c r="J973" s="17"/>
      <c r="K973" s="1"/>
      <c r="L973" s="1"/>
      <c r="M973" s="1"/>
      <c r="N973" s="1"/>
      <c r="O973" s="1"/>
      <c r="P973" s="1"/>
      <c r="Q973" s="32"/>
      <c r="R973" s="1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</row>
    <row r="974" spans="1:88" ht="29.25" customHeight="1">
      <c r="A974" s="2"/>
      <c r="B974" s="2"/>
      <c r="C974" s="1"/>
      <c r="D974" s="12"/>
      <c r="E974" s="1"/>
      <c r="F974" s="1"/>
      <c r="G974" s="1"/>
      <c r="H974" s="4"/>
      <c r="I974" s="17"/>
      <c r="J974" s="17"/>
      <c r="K974" s="1"/>
      <c r="L974" s="1"/>
      <c r="M974" s="1"/>
      <c r="N974" s="1"/>
      <c r="O974" s="1"/>
      <c r="P974" s="1"/>
      <c r="Q974" s="32"/>
      <c r="R974" s="1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</row>
    <row r="975" spans="1:88" ht="29.25" customHeight="1">
      <c r="A975" s="2"/>
      <c r="B975" s="2"/>
      <c r="C975" s="1"/>
      <c r="D975" s="12"/>
      <c r="E975" s="1"/>
      <c r="F975" s="1"/>
      <c r="G975" s="1"/>
      <c r="H975" s="4"/>
      <c r="I975" s="17"/>
      <c r="J975" s="17"/>
      <c r="K975" s="1"/>
      <c r="L975" s="1"/>
      <c r="M975" s="1"/>
      <c r="N975" s="1"/>
      <c r="O975" s="1"/>
      <c r="P975" s="1"/>
      <c r="Q975" s="32"/>
      <c r="R975" s="1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</row>
    <row r="976" spans="1:88" ht="29.25" customHeight="1">
      <c r="A976" s="2"/>
      <c r="B976" s="2"/>
      <c r="C976" s="1"/>
      <c r="D976" s="12"/>
      <c r="E976" s="1"/>
      <c r="F976" s="1"/>
      <c r="G976" s="1"/>
      <c r="H976" s="4"/>
      <c r="I976" s="17"/>
      <c r="J976" s="17"/>
      <c r="K976" s="1"/>
      <c r="L976" s="1"/>
      <c r="M976" s="1"/>
      <c r="N976" s="1"/>
      <c r="O976" s="1"/>
      <c r="P976" s="1"/>
      <c r="Q976" s="32"/>
      <c r="R976" s="1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</row>
    <row r="977" spans="1:88" ht="29.25" customHeight="1">
      <c r="A977" s="2"/>
      <c r="B977" s="2"/>
      <c r="C977" s="1"/>
      <c r="D977" s="12"/>
      <c r="E977" s="1"/>
      <c r="F977" s="1"/>
      <c r="G977" s="1"/>
      <c r="H977" s="4"/>
      <c r="I977" s="17"/>
      <c r="J977" s="17"/>
      <c r="K977" s="1"/>
      <c r="L977" s="1"/>
      <c r="M977" s="1"/>
      <c r="N977" s="1"/>
      <c r="O977" s="1"/>
      <c r="P977" s="1"/>
      <c r="Q977" s="32"/>
      <c r="R977" s="1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</row>
    <row r="978" spans="1:88" ht="29.25" customHeight="1">
      <c r="A978" s="2"/>
      <c r="B978" s="2"/>
      <c r="C978" s="1"/>
      <c r="D978" s="12"/>
      <c r="E978" s="1"/>
      <c r="F978" s="1"/>
      <c r="G978" s="1"/>
      <c r="H978" s="4"/>
      <c r="I978" s="17"/>
      <c r="J978" s="17"/>
      <c r="K978" s="1"/>
      <c r="L978" s="1"/>
      <c r="M978" s="1"/>
      <c r="N978" s="1"/>
      <c r="O978" s="1"/>
      <c r="P978" s="1"/>
      <c r="Q978" s="32"/>
      <c r="R978" s="1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</row>
    <row r="979" spans="1:88" ht="29.25" customHeight="1">
      <c r="A979" s="2"/>
      <c r="B979" s="2"/>
      <c r="C979" s="1"/>
      <c r="D979" s="12"/>
      <c r="E979" s="1"/>
      <c r="F979" s="1"/>
      <c r="G979" s="1"/>
      <c r="H979" s="4"/>
      <c r="I979" s="17"/>
      <c r="J979" s="17"/>
      <c r="K979" s="1"/>
      <c r="L979" s="1"/>
      <c r="M979" s="1"/>
      <c r="N979" s="1"/>
      <c r="O979" s="1"/>
      <c r="P979" s="1"/>
      <c r="Q979" s="32"/>
      <c r="R979" s="1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</row>
    <row r="980" spans="1:88" ht="29.25" customHeight="1">
      <c r="A980" s="2"/>
      <c r="B980" s="2"/>
      <c r="C980" s="1"/>
      <c r="D980" s="12"/>
      <c r="E980" s="1"/>
      <c r="F980" s="1"/>
      <c r="G980" s="1"/>
      <c r="H980" s="4"/>
      <c r="I980" s="17"/>
      <c r="J980" s="17"/>
      <c r="K980" s="1"/>
      <c r="L980" s="1"/>
      <c r="M980" s="1"/>
      <c r="N980" s="1"/>
      <c r="O980" s="1"/>
      <c r="P980" s="1"/>
      <c r="Q980" s="32"/>
      <c r="R980" s="1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</row>
    <row r="981" spans="1:88" ht="29.25" customHeight="1">
      <c r="A981" s="2"/>
      <c r="B981" s="2"/>
      <c r="C981" s="1"/>
      <c r="D981" s="12"/>
      <c r="E981" s="1"/>
      <c r="F981" s="1"/>
      <c r="G981" s="1"/>
      <c r="H981" s="4"/>
      <c r="I981" s="17"/>
      <c r="J981" s="17"/>
      <c r="K981" s="1"/>
      <c r="L981" s="1"/>
      <c r="M981" s="1"/>
      <c r="N981" s="1"/>
      <c r="O981" s="1"/>
      <c r="P981" s="1"/>
      <c r="Q981" s="32"/>
      <c r="R981" s="1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</row>
    <row r="982" spans="1:88" ht="29.25" customHeight="1">
      <c r="A982" s="2"/>
      <c r="B982" s="2"/>
      <c r="C982" s="1"/>
      <c r="D982" s="12"/>
      <c r="E982" s="1"/>
      <c r="F982" s="1"/>
      <c r="G982" s="1"/>
      <c r="H982" s="4"/>
      <c r="I982" s="17"/>
      <c r="J982" s="17"/>
      <c r="K982" s="1"/>
      <c r="L982" s="1"/>
      <c r="M982" s="1"/>
      <c r="N982" s="1"/>
      <c r="O982" s="1"/>
      <c r="P982" s="1"/>
      <c r="Q982" s="32"/>
      <c r="R982" s="1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</row>
    <row r="983" spans="1:88" ht="29.25" customHeight="1">
      <c r="A983" s="2"/>
      <c r="B983" s="2"/>
      <c r="C983" s="1"/>
      <c r="D983" s="12"/>
      <c r="E983" s="1"/>
      <c r="F983" s="1"/>
      <c r="G983" s="1"/>
      <c r="H983" s="4"/>
      <c r="I983" s="17"/>
      <c r="J983" s="17"/>
      <c r="K983" s="1"/>
      <c r="L983" s="1"/>
      <c r="M983" s="1"/>
      <c r="N983" s="1"/>
      <c r="O983" s="1"/>
      <c r="P983" s="1"/>
      <c r="Q983" s="32"/>
      <c r="R983" s="1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</row>
    <row r="984" spans="1:88" ht="29.25" customHeight="1">
      <c r="A984" s="2"/>
      <c r="B984" s="2"/>
      <c r="C984" s="1"/>
      <c r="D984" s="12"/>
      <c r="E984" s="1"/>
      <c r="F984" s="1"/>
      <c r="G984" s="1"/>
      <c r="H984" s="4"/>
      <c r="I984" s="17"/>
      <c r="J984" s="17"/>
      <c r="K984" s="1"/>
      <c r="L984" s="1"/>
      <c r="M984" s="1"/>
      <c r="N984" s="1"/>
      <c r="O984" s="1"/>
      <c r="P984" s="1"/>
      <c r="Q984" s="32"/>
      <c r="R984" s="1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</row>
    <row r="985" spans="1:88" ht="29.25" customHeight="1">
      <c r="A985" s="2"/>
      <c r="B985" s="2"/>
      <c r="C985" s="1"/>
      <c r="D985" s="12"/>
      <c r="E985" s="1"/>
      <c r="F985" s="1"/>
      <c r="G985" s="1"/>
      <c r="H985" s="4"/>
      <c r="I985" s="17"/>
      <c r="J985" s="17"/>
      <c r="K985" s="1"/>
      <c r="L985" s="1"/>
      <c r="M985" s="1"/>
      <c r="N985" s="1"/>
      <c r="O985" s="1"/>
      <c r="P985" s="1"/>
      <c r="Q985" s="32"/>
      <c r="R985" s="1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</row>
    <row r="986" spans="1:88" ht="29.25" customHeight="1">
      <c r="A986" s="2"/>
      <c r="B986" s="2"/>
      <c r="C986" s="1"/>
      <c r="D986" s="12"/>
      <c r="E986" s="1"/>
      <c r="F986" s="1"/>
      <c r="G986" s="1"/>
      <c r="H986" s="4"/>
      <c r="I986" s="17"/>
      <c r="J986" s="17"/>
      <c r="K986" s="1"/>
      <c r="L986" s="1"/>
      <c r="M986" s="1"/>
      <c r="N986" s="1"/>
      <c r="O986" s="1"/>
      <c r="P986" s="1"/>
      <c r="Q986" s="32"/>
      <c r="R986" s="1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</row>
    <row r="987" spans="1:88" ht="29.25" customHeight="1">
      <c r="A987" s="2"/>
      <c r="B987" s="2"/>
      <c r="C987" s="1"/>
      <c r="D987" s="12"/>
      <c r="E987" s="1"/>
      <c r="F987" s="1"/>
      <c r="G987" s="1"/>
      <c r="H987" s="4"/>
      <c r="I987" s="17"/>
      <c r="J987" s="17"/>
      <c r="K987" s="1"/>
      <c r="L987" s="1"/>
      <c r="M987" s="1"/>
      <c r="N987" s="1"/>
      <c r="O987" s="1"/>
      <c r="P987" s="1"/>
      <c r="Q987" s="32"/>
      <c r="R987" s="1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</row>
    <row r="988" spans="1:88" ht="29.25" customHeight="1">
      <c r="A988" s="2"/>
      <c r="B988" s="2"/>
      <c r="C988" s="1"/>
      <c r="D988" s="12"/>
      <c r="E988" s="1"/>
      <c r="F988" s="1"/>
      <c r="G988" s="1"/>
      <c r="H988" s="4"/>
      <c r="I988" s="17"/>
      <c r="J988" s="17"/>
      <c r="K988" s="1"/>
      <c r="L988" s="1"/>
      <c r="M988" s="1"/>
      <c r="N988" s="1"/>
      <c r="O988" s="1"/>
      <c r="P988" s="1"/>
      <c r="Q988" s="32"/>
      <c r="R988" s="1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</row>
    <row r="989" spans="1:88" ht="29.25" customHeight="1">
      <c r="A989" s="2"/>
      <c r="B989" s="2"/>
      <c r="C989" s="1"/>
      <c r="D989" s="12"/>
      <c r="E989" s="1"/>
      <c r="F989" s="1"/>
      <c r="G989" s="1"/>
      <c r="H989" s="4"/>
      <c r="I989" s="17"/>
      <c r="J989" s="17"/>
      <c r="K989" s="1"/>
      <c r="L989" s="1"/>
      <c r="M989" s="1"/>
      <c r="N989" s="1"/>
      <c r="O989" s="1"/>
      <c r="P989" s="1"/>
      <c r="Q989" s="32"/>
      <c r="R989" s="1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</row>
    <row r="990" spans="1:88" ht="29.25" customHeight="1">
      <c r="A990" s="2"/>
      <c r="B990" s="2"/>
      <c r="C990" s="1"/>
      <c r="D990" s="12"/>
      <c r="E990" s="1"/>
      <c r="F990" s="1"/>
      <c r="G990" s="1"/>
      <c r="H990" s="4"/>
      <c r="I990" s="17"/>
      <c r="J990" s="17"/>
      <c r="K990" s="1"/>
      <c r="L990" s="1"/>
      <c r="M990" s="1"/>
      <c r="N990" s="1"/>
      <c r="O990" s="1"/>
      <c r="P990" s="1"/>
      <c r="Q990" s="32"/>
      <c r="R990" s="1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</row>
    <row r="991" spans="1:88" ht="29.25" customHeight="1">
      <c r="A991" s="2"/>
      <c r="B991" s="2"/>
      <c r="C991" s="1"/>
      <c r="D991" s="12"/>
      <c r="E991" s="1"/>
      <c r="F991" s="1"/>
      <c r="G991" s="1"/>
      <c r="H991" s="4"/>
      <c r="I991" s="17"/>
      <c r="J991" s="17"/>
      <c r="K991" s="1"/>
      <c r="L991" s="1"/>
      <c r="M991" s="1"/>
      <c r="N991" s="1"/>
      <c r="O991" s="1"/>
      <c r="P991" s="1"/>
      <c r="Q991" s="32"/>
      <c r="R991" s="1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</row>
    <row r="992" spans="1:88" ht="29.25" customHeight="1">
      <c r="A992" s="2"/>
      <c r="B992" s="2"/>
      <c r="C992" s="1"/>
      <c r="D992" s="12"/>
      <c r="E992" s="1"/>
      <c r="F992" s="1"/>
      <c r="G992" s="1"/>
      <c r="H992" s="4"/>
      <c r="I992" s="17"/>
      <c r="J992" s="17"/>
      <c r="K992" s="1"/>
      <c r="L992" s="1"/>
      <c r="M992" s="1"/>
      <c r="N992" s="1"/>
      <c r="O992" s="1"/>
      <c r="P992" s="1"/>
      <c r="Q992" s="32"/>
      <c r="R992" s="1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</row>
    <row r="993" spans="1:88" ht="29.25" customHeight="1">
      <c r="A993" s="2"/>
      <c r="B993" s="2"/>
      <c r="C993" s="1"/>
      <c r="D993" s="12"/>
      <c r="E993" s="1"/>
      <c r="F993" s="1"/>
      <c r="G993" s="1"/>
      <c r="H993" s="4"/>
      <c r="I993" s="17"/>
      <c r="J993" s="17"/>
      <c r="K993" s="1"/>
      <c r="L993" s="1"/>
      <c r="M993" s="1"/>
      <c r="N993" s="1"/>
      <c r="O993" s="1"/>
      <c r="P993" s="1"/>
      <c r="Q993" s="32"/>
      <c r="R993" s="1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</row>
    <row r="994" spans="1:88" ht="29.25" customHeight="1">
      <c r="A994" s="2"/>
      <c r="B994" s="2"/>
      <c r="C994" s="1"/>
      <c r="D994" s="12"/>
      <c r="E994" s="1"/>
      <c r="F994" s="1"/>
      <c r="G994" s="1"/>
      <c r="H994" s="4"/>
      <c r="I994" s="17"/>
      <c r="J994" s="17"/>
      <c r="K994" s="1"/>
      <c r="L994" s="1"/>
      <c r="M994" s="1"/>
      <c r="N994" s="1"/>
      <c r="O994" s="1"/>
      <c r="P994" s="1"/>
      <c r="Q994" s="32"/>
      <c r="R994" s="1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</row>
    <row r="995" spans="1:88" ht="29.25" customHeight="1">
      <c r="A995" s="2"/>
      <c r="B995" s="2"/>
      <c r="C995" s="1"/>
      <c r="D995" s="12"/>
      <c r="E995" s="1"/>
      <c r="F995" s="1"/>
      <c r="G995" s="1"/>
      <c r="H995" s="4"/>
      <c r="I995" s="17"/>
      <c r="J995" s="17"/>
      <c r="K995" s="1"/>
      <c r="L995" s="1"/>
      <c r="M995" s="1"/>
      <c r="N995" s="1"/>
      <c r="O995" s="1"/>
      <c r="P995" s="1"/>
      <c r="Q995" s="32"/>
      <c r="R995" s="1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</row>
    <row r="996" spans="1:88" ht="29.25" customHeight="1">
      <c r="A996" s="2"/>
      <c r="B996" s="2"/>
      <c r="C996" s="1"/>
      <c r="D996" s="12"/>
      <c r="E996" s="1"/>
      <c r="F996" s="1"/>
      <c r="G996" s="1"/>
      <c r="H996" s="4"/>
      <c r="I996" s="17"/>
      <c r="J996" s="17"/>
      <c r="K996" s="1"/>
      <c r="L996" s="1"/>
      <c r="M996" s="1"/>
      <c r="N996" s="1"/>
      <c r="O996" s="1"/>
      <c r="P996" s="1"/>
      <c r="Q996" s="32"/>
      <c r="R996" s="1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</row>
    <row r="997" spans="1:88" ht="29.25" customHeight="1">
      <c r="A997" s="2"/>
      <c r="B997" s="2"/>
      <c r="C997" s="1"/>
      <c r="D997" s="12"/>
      <c r="E997" s="1"/>
      <c r="F997" s="1"/>
      <c r="G997" s="1"/>
      <c r="H997" s="4"/>
      <c r="I997" s="17"/>
      <c r="J997" s="17"/>
      <c r="K997" s="1"/>
      <c r="L997" s="1"/>
      <c r="M997" s="1"/>
      <c r="N997" s="1"/>
      <c r="O997" s="1"/>
      <c r="P997" s="1"/>
      <c r="Q997" s="32"/>
      <c r="R997" s="1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</row>
    <row r="998" spans="1:88" ht="29.25" customHeight="1">
      <c r="A998" s="2"/>
      <c r="B998" s="2"/>
      <c r="C998" s="1"/>
      <c r="D998" s="12"/>
      <c r="E998" s="1"/>
      <c r="F998" s="1"/>
      <c r="G998" s="1"/>
      <c r="H998" s="4"/>
      <c r="I998" s="17"/>
      <c r="J998" s="17"/>
      <c r="K998" s="1"/>
      <c r="L998" s="1"/>
      <c r="M998" s="1"/>
      <c r="N998" s="1"/>
      <c r="O998" s="1"/>
      <c r="P998" s="1"/>
      <c r="Q998" s="32"/>
      <c r="R998" s="1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</row>
    <row r="999" spans="1:88" ht="29.25" customHeight="1">
      <c r="A999" s="2"/>
      <c r="B999" s="2"/>
      <c r="C999" s="1"/>
      <c r="D999" s="12"/>
      <c r="E999" s="1"/>
      <c r="F999" s="1"/>
      <c r="G999" s="1"/>
      <c r="H999" s="4"/>
      <c r="I999" s="17"/>
      <c r="J999" s="17"/>
      <c r="K999" s="1"/>
      <c r="L999" s="1"/>
      <c r="M999" s="1"/>
      <c r="N999" s="1"/>
      <c r="O999" s="1"/>
      <c r="P999" s="1"/>
      <c r="Q999" s="32"/>
      <c r="R999" s="1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</row>
    <row r="1000" spans="1:88" ht="29.25" customHeight="1">
      <c r="A1000" s="2"/>
      <c r="B1000" s="2"/>
      <c r="C1000" s="1"/>
      <c r="D1000" s="12"/>
      <c r="E1000" s="1"/>
      <c r="F1000" s="1"/>
      <c r="G1000" s="1"/>
      <c r="H1000" s="4"/>
      <c r="I1000" s="17"/>
      <c r="J1000" s="17"/>
      <c r="K1000" s="1"/>
      <c r="L1000" s="1"/>
      <c r="M1000" s="1"/>
      <c r="N1000" s="1"/>
      <c r="O1000" s="1"/>
      <c r="P1000" s="1"/>
      <c r="Q1000" s="32"/>
      <c r="R1000" s="1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</row>
    <row r="1001" spans="1:88" ht="29.25" customHeight="1">
      <c r="A1001" s="2"/>
      <c r="B1001" s="2"/>
      <c r="C1001" s="1"/>
      <c r="D1001" s="12"/>
      <c r="E1001" s="1"/>
      <c r="F1001" s="1"/>
      <c r="G1001" s="1"/>
      <c r="H1001" s="4"/>
      <c r="I1001" s="17"/>
      <c r="J1001" s="17"/>
      <c r="K1001" s="1"/>
      <c r="L1001" s="1"/>
      <c r="M1001" s="1"/>
      <c r="N1001" s="1"/>
      <c r="O1001" s="1"/>
      <c r="P1001" s="1"/>
      <c r="Q1001" s="32"/>
      <c r="R1001" s="1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</row>
    <row r="1002" spans="1:88" ht="29.25" customHeight="1">
      <c r="A1002" s="2"/>
      <c r="B1002" s="2"/>
      <c r="C1002" s="1"/>
      <c r="D1002" s="12"/>
      <c r="E1002" s="1"/>
      <c r="F1002" s="1"/>
      <c r="G1002" s="1"/>
      <c r="H1002" s="4"/>
      <c r="I1002" s="17"/>
      <c r="J1002" s="17"/>
      <c r="K1002" s="1"/>
      <c r="L1002" s="1"/>
      <c r="M1002" s="1"/>
      <c r="N1002" s="1"/>
      <c r="O1002" s="1"/>
      <c r="P1002" s="1"/>
      <c r="Q1002" s="32"/>
      <c r="R1002" s="1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</row>
    <row r="1003" spans="1:88" ht="29.25" customHeight="1">
      <c r="A1003" s="2"/>
      <c r="B1003" s="2"/>
      <c r="C1003" s="1"/>
      <c r="D1003" s="12"/>
      <c r="E1003" s="1"/>
      <c r="F1003" s="1"/>
      <c r="G1003" s="1"/>
      <c r="H1003" s="4"/>
      <c r="I1003" s="17"/>
      <c r="J1003" s="17"/>
      <c r="K1003" s="1"/>
      <c r="L1003" s="1"/>
      <c r="M1003" s="1"/>
      <c r="N1003" s="1"/>
      <c r="O1003" s="1"/>
      <c r="P1003" s="1"/>
      <c r="Q1003" s="32"/>
      <c r="R1003" s="1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</row>
    <row r="1004" spans="1:88" ht="29.25" customHeight="1">
      <c r="A1004" s="2"/>
      <c r="B1004" s="2"/>
      <c r="C1004" s="1"/>
      <c r="D1004" s="12"/>
      <c r="E1004" s="1"/>
      <c r="F1004" s="1"/>
      <c r="G1004" s="1"/>
      <c r="H1004" s="4"/>
      <c r="I1004" s="17"/>
      <c r="J1004" s="17"/>
      <c r="K1004" s="1"/>
      <c r="L1004" s="1"/>
      <c r="M1004" s="1"/>
      <c r="N1004" s="1"/>
      <c r="O1004" s="1"/>
      <c r="P1004" s="1"/>
      <c r="Q1004" s="32"/>
      <c r="R1004" s="1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</row>
    <row r="1005" spans="1:88" ht="29.25" customHeight="1">
      <c r="A1005" s="2"/>
      <c r="B1005" s="2"/>
      <c r="C1005" s="1"/>
      <c r="D1005" s="12"/>
      <c r="E1005" s="1"/>
      <c r="F1005" s="1"/>
      <c r="G1005" s="1"/>
      <c r="H1005" s="4"/>
      <c r="I1005" s="17"/>
      <c r="J1005" s="17"/>
      <c r="K1005" s="1"/>
      <c r="L1005" s="1"/>
      <c r="M1005" s="1"/>
      <c r="N1005" s="1"/>
      <c r="O1005" s="1"/>
      <c r="P1005" s="1"/>
      <c r="Q1005" s="32"/>
      <c r="R1005" s="1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</row>
    <row r="1006" spans="1:88" ht="29.25" customHeight="1">
      <c r="A1006" s="2"/>
      <c r="B1006" s="2"/>
      <c r="C1006" s="1"/>
      <c r="D1006" s="12"/>
      <c r="E1006" s="1"/>
      <c r="F1006" s="1"/>
      <c r="G1006" s="1"/>
      <c r="H1006" s="4"/>
      <c r="I1006" s="17"/>
      <c r="J1006" s="17"/>
      <c r="K1006" s="1"/>
      <c r="L1006" s="1"/>
      <c r="M1006" s="1"/>
      <c r="N1006" s="1"/>
      <c r="O1006" s="1"/>
      <c r="P1006" s="1"/>
      <c r="Q1006" s="32"/>
      <c r="R1006" s="1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</row>
    <row r="1007" spans="1:88" ht="29.25" customHeight="1">
      <c r="A1007" s="2"/>
      <c r="B1007" s="2"/>
      <c r="C1007" s="1"/>
      <c r="D1007" s="12"/>
      <c r="E1007" s="1"/>
      <c r="F1007" s="1"/>
      <c r="G1007" s="1"/>
      <c r="H1007" s="4"/>
      <c r="I1007" s="17"/>
      <c r="J1007" s="17"/>
      <c r="K1007" s="1"/>
      <c r="L1007" s="1"/>
      <c r="M1007" s="1"/>
      <c r="N1007" s="1"/>
      <c r="O1007" s="1"/>
      <c r="P1007" s="1"/>
      <c r="Q1007" s="32"/>
      <c r="R1007" s="1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</row>
    <row r="1008" spans="1:88" ht="29.25" customHeight="1">
      <c r="A1008" s="2"/>
      <c r="B1008" s="2"/>
      <c r="C1008" s="1"/>
      <c r="D1008" s="12"/>
      <c r="E1008" s="1"/>
      <c r="F1008" s="1"/>
      <c r="G1008" s="1"/>
      <c r="H1008" s="4"/>
      <c r="I1008" s="17"/>
      <c r="J1008" s="17"/>
      <c r="K1008" s="1"/>
      <c r="L1008" s="1"/>
      <c r="M1008" s="1"/>
      <c r="N1008" s="1"/>
      <c r="O1008" s="1"/>
      <c r="P1008" s="1"/>
      <c r="Q1008" s="32"/>
      <c r="R1008" s="1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</row>
    <row r="1009" spans="1:88" ht="29.25" customHeight="1">
      <c r="A1009" s="2"/>
      <c r="B1009" s="2"/>
      <c r="C1009" s="1"/>
      <c r="D1009" s="12"/>
      <c r="E1009" s="1"/>
      <c r="F1009" s="1"/>
      <c r="G1009" s="1"/>
      <c r="H1009" s="4"/>
      <c r="I1009" s="17"/>
      <c r="J1009" s="17"/>
      <c r="K1009" s="1"/>
      <c r="L1009" s="1"/>
      <c r="M1009" s="1"/>
      <c r="N1009" s="1"/>
      <c r="O1009" s="1"/>
      <c r="P1009" s="1"/>
      <c r="Q1009" s="32"/>
      <c r="R1009" s="1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</row>
    <row r="1010" spans="1:88" ht="29.25" customHeight="1">
      <c r="A1010" s="2"/>
      <c r="B1010" s="2"/>
      <c r="C1010" s="1"/>
      <c r="D1010" s="12"/>
      <c r="E1010" s="1"/>
      <c r="F1010" s="1"/>
      <c r="G1010" s="1"/>
      <c r="H1010" s="4"/>
      <c r="I1010" s="17"/>
      <c r="J1010" s="17"/>
      <c r="K1010" s="1"/>
      <c r="L1010" s="1"/>
      <c r="M1010" s="1"/>
      <c r="N1010" s="1"/>
      <c r="O1010" s="1"/>
      <c r="P1010" s="1"/>
      <c r="Q1010" s="32"/>
      <c r="R1010" s="1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</row>
    <row r="1011" spans="1:88" ht="29.25" customHeight="1">
      <c r="A1011" s="2"/>
      <c r="B1011" s="2"/>
      <c r="C1011" s="1"/>
      <c r="D1011" s="12"/>
      <c r="E1011" s="1"/>
      <c r="F1011" s="1"/>
      <c r="G1011" s="1"/>
      <c r="H1011" s="4"/>
      <c r="I1011" s="17"/>
      <c r="J1011" s="17"/>
      <c r="K1011" s="1"/>
      <c r="L1011" s="1"/>
      <c r="M1011" s="1"/>
      <c r="N1011" s="1"/>
      <c r="O1011" s="1"/>
      <c r="P1011" s="1"/>
      <c r="Q1011" s="32"/>
      <c r="R1011" s="1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</row>
    <row r="1012" spans="1:88" ht="29.25" customHeight="1">
      <c r="A1012" s="2"/>
      <c r="B1012" s="2"/>
      <c r="C1012" s="1"/>
      <c r="D1012" s="12"/>
      <c r="E1012" s="1"/>
      <c r="F1012" s="1"/>
      <c r="G1012" s="1"/>
      <c r="H1012" s="4"/>
      <c r="I1012" s="17"/>
      <c r="J1012" s="17"/>
      <c r="K1012" s="1"/>
      <c r="L1012" s="1"/>
      <c r="M1012" s="1"/>
      <c r="N1012" s="1"/>
      <c r="O1012" s="1"/>
      <c r="P1012" s="1"/>
      <c r="Q1012" s="32"/>
      <c r="R1012" s="1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</row>
    <row r="1013" spans="1:88" ht="29.25" customHeight="1">
      <c r="A1013" s="2"/>
      <c r="B1013" s="2"/>
      <c r="C1013" s="1"/>
      <c r="D1013" s="12"/>
      <c r="E1013" s="1"/>
      <c r="F1013" s="1"/>
      <c r="G1013" s="1"/>
      <c r="H1013" s="4"/>
      <c r="I1013" s="17"/>
      <c r="J1013" s="17"/>
      <c r="K1013" s="1"/>
      <c r="L1013" s="1"/>
      <c r="M1013" s="1"/>
      <c r="N1013" s="1"/>
      <c r="O1013" s="1"/>
      <c r="P1013" s="1"/>
      <c r="Q1013" s="32"/>
      <c r="R1013" s="1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</row>
    <row r="1014" spans="1:88" ht="29.25" customHeight="1">
      <c r="A1014" s="2"/>
      <c r="B1014" s="2"/>
      <c r="C1014" s="1"/>
      <c r="D1014" s="12"/>
      <c r="E1014" s="1"/>
      <c r="F1014" s="1"/>
      <c r="G1014" s="1"/>
      <c r="H1014" s="4"/>
      <c r="I1014" s="17"/>
      <c r="J1014" s="17"/>
      <c r="K1014" s="1"/>
      <c r="L1014" s="1"/>
      <c r="M1014" s="1"/>
      <c r="N1014" s="1"/>
      <c r="O1014" s="1"/>
      <c r="P1014" s="1"/>
      <c r="Q1014" s="32"/>
      <c r="R1014" s="1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</row>
    <row r="1015" spans="1:88" ht="29.25" customHeight="1">
      <c r="A1015" s="2"/>
      <c r="B1015" s="2"/>
      <c r="C1015" s="1"/>
      <c r="D1015" s="12"/>
      <c r="E1015" s="1"/>
      <c r="F1015" s="1"/>
      <c r="G1015" s="1"/>
      <c r="H1015" s="4"/>
      <c r="I1015" s="17"/>
      <c r="J1015" s="17"/>
      <c r="K1015" s="1"/>
      <c r="L1015" s="1"/>
      <c r="M1015" s="1"/>
      <c r="N1015" s="1"/>
      <c r="O1015" s="1"/>
      <c r="P1015" s="1"/>
      <c r="Q1015" s="32"/>
      <c r="R1015" s="1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</row>
    <row r="1016" spans="1:88" ht="29.25" customHeight="1">
      <c r="A1016" s="2"/>
      <c r="B1016" s="2"/>
      <c r="C1016" s="1"/>
      <c r="D1016" s="12"/>
      <c r="E1016" s="1"/>
      <c r="F1016" s="1"/>
      <c r="G1016" s="1"/>
      <c r="H1016" s="4"/>
      <c r="I1016" s="17"/>
      <c r="J1016" s="17"/>
      <c r="K1016" s="1"/>
      <c r="L1016" s="1"/>
      <c r="M1016" s="1"/>
      <c r="N1016" s="1"/>
      <c r="O1016" s="1"/>
      <c r="P1016" s="1"/>
      <c r="Q1016" s="32"/>
      <c r="R1016" s="1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</row>
    <row r="1017" spans="1:88" ht="29.25" customHeight="1">
      <c r="A1017" s="2"/>
      <c r="B1017" s="2"/>
      <c r="C1017" s="1"/>
      <c r="D1017" s="12"/>
      <c r="E1017" s="1"/>
      <c r="F1017" s="1"/>
      <c r="G1017" s="1"/>
      <c r="H1017" s="4"/>
      <c r="I1017" s="17"/>
      <c r="J1017" s="17"/>
      <c r="K1017" s="1"/>
      <c r="L1017" s="1"/>
      <c r="M1017" s="1"/>
      <c r="N1017" s="1"/>
      <c r="O1017" s="1"/>
      <c r="P1017" s="1"/>
      <c r="Q1017" s="32"/>
      <c r="R1017" s="1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</row>
    <row r="1018" spans="1:88" ht="29.25" customHeight="1">
      <c r="A1018" s="2"/>
      <c r="B1018" s="2"/>
      <c r="C1018" s="1"/>
      <c r="D1018" s="12"/>
      <c r="E1018" s="1"/>
      <c r="F1018" s="1"/>
      <c r="G1018" s="1"/>
      <c r="H1018" s="4"/>
      <c r="I1018" s="17"/>
      <c r="J1018" s="17"/>
      <c r="K1018" s="1"/>
      <c r="L1018" s="1"/>
      <c r="M1018" s="1"/>
      <c r="N1018" s="1"/>
      <c r="O1018" s="1"/>
      <c r="P1018" s="1"/>
      <c r="Q1018" s="32"/>
      <c r="R1018" s="1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</row>
    <row r="1019" spans="1:88" ht="29.25" customHeight="1">
      <c r="A1019" s="2"/>
      <c r="B1019" s="2"/>
      <c r="C1019" s="1"/>
      <c r="D1019" s="12"/>
      <c r="E1019" s="1"/>
      <c r="F1019" s="1"/>
      <c r="G1019" s="1"/>
      <c r="H1019" s="4"/>
      <c r="I1019" s="17"/>
      <c r="J1019" s="17"/>
      <c r="K1019" s="1"/>
      <c r="L1019" s="1"/>
      <c r="M1019" s="1"/>
      <c r="N1019" s="1"/>
      <c r="O1019" s="1"/>
      <c r="P1019" s="1"/>
      <c r="Q1019" s="32"/>
      <c r="R1019" s="1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</row>
    <row r="1020" spans="1:88" ht="29.25" customHeight="1">
      <c r="A1020" s="2"/>
      <c r="B1020" s="2"/>
      <c r="C1020" s="1"/>
      <c r="D1020" s="12"/>
      <c r="E1020" s="1"/>
      <c r="F1020" s="1"/>
      <c r="G1020" s="1"/>
      <c r="H1020" s="4"/>
      <c r="I1020" s="17"/>
      <c r="J1020" s="17"/>
      <c r="K1020" s="1"/>
      <c r="L1020" s="1"/>
      <c r="M1020" s="1"/>
      <c r="N1020" s="1"/>
      <c r="O1020" s="1"/>
      <c r="P1020" s="1"/>
      <c r="Q1020" s="32"/>
      <c r="R1020" s="1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</row>
    <row r="1021" spans="1:88" ht="29.25" customHeight="1">
      <c r="A1021" s="2"/>
      <c r="B1021" s="2"/>
      <c r="C1021" s="1"/>
      <c r="D1021" s="12"/>
      <c r="E1021" s="1"/>
      <c r="F1021" s="1"/>
      <c r="G1021" s="1"/>
      <c r="H1021" s="4"/>
      <c r="I1021" s="17"/>
      <c r="J1021" s="17"/>
      <c r="K1021" s="1"/>
      <c r="L1021" s="1"/>
      <c r="M1021" s="1"/>
      <c r="N1021" s="1"/>
      <c r="O1021" s="1"/>
      <c r="P1021" s="1"/>
      <c r="Q1021" s="32"/>
      <c r="R1021" s="1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</row>
    <row r="1022" spans="1:88" ht="29.25" customHeight="1">
      <c r="A1022" s="2"/>
      <c r="B1022" s="2"/>
      <c r="C1022" s="1"/>
      <c r="D1022" s="12"/>
      <c r="E1022" s="1"/>
      <c r="F1022" s="1"/>
      <c r="G1022" s="1"/>
      <c r="H1022" s="4"/>
      <c r="I1022" s="17"/>
      <c r="J1022" s="17"/>
      <c r="K1022" s="1"/>
      <c r="L1022" s="1"/>
      <c r="M1022" s="1"/>
      <c r="N1022" s="1"/>
      <c r="O1022" s="1"/>
      <c r="P1022" s="1"/>
      <c r="Q1022" s="32"/>
      <c r="R1022" s="1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</row>
    <row r="1023" spans="1:88" ht="29.25" customHeight="1">
      <c r="A1023" s="2"/>
      <c r="B1023" s="2"/>
      <c r="C1023" s="1"/>
      <c r="D1023" s="12"/>
      <c r="E1023" s="1"/>
      <c r="F1023" s="1"/>
      <c r="G1023" s="1"/>
      <c r="H1023" s="4"/>
      <c r="I1023" s="17"/>
      <c r="J1023" s="17"/>
      <c r="K1023" s="1"/>
      <c r="L1023" s="1"/>
      <c r="M1023" s="1"/>
      <c r="N1023" s="1"/>
      <c r="O1023" s="1"/>
      <c r="P1023" s="1"/>
      <c r="Q1023" s="32"/>
      <c r="R1023" s="1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</row>
    <row r="1024" spans="1:88" ht="29.25" customHeight="1">
      <c r="A1024" s="2"/>
      <c r="B1024" s="2"/>
      <c r="C1024" s="1"/>
      <c r="D1024" s="12"/>
      <c r="E1024" s="1"/>
      <c r="F1024" s="1"/>
      <c r="G1024" s="1"/>
      <c r="H1024" s="4"/>
      <c r="I1024" s="17"/>
      <c r="J1024" s="17"/>
      <c r="K1024" s="1"/>
      <c r="L1024" s="1"/>
      <c r="M1024" s="1"/>
      <c r="N1024" s="1"/>
      <c r="O1024" s="1"/>
      <c r="P1024" s="1"/>
      <c r="Q1024" s="32"/>
      <c r="R1024" s="1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</row>
    <row r="1025" spans="1:88" ht="29.25" customHeight="1">
      <c r="A1025" s="2"/>
      <c r="B1025" s="2"/>
      <c r="C1025" s="1"/>
      <c r="D1025" s="12"/>
      <c r="E1025" s="1"/>
      <c r="F1025" s="1"/>
      <c r="G1025" s="1"/>
      <c r="H1025" s="4"/>
      <c r="I1025" s="17"/>
      <c r="J1025" s="17"/>
      <c r="K1025" s="1"/>
      <c r="L1025" s="1"/>
      <c r="M1025" s="1"/>
      <c r="N1025" s="1"/>
      <c r="O1025" s="1"/>
      <c r="P1025" s="1"/>
      <c r="Q1025" s="32"/>
      <c r="R1025" s="1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</row>
    <row r="1026" spans="1:88" ht="29.25" customHeight="1">
      <c r="A1026" s="2"/>
      <c r="B1026" s="2"/>
      <c r="C1026" s="1"/>
      <c r="D1026" s="12"/>
      <c r="E1026" s="1"/>
      <c r="F1026" s="1"/>
      <c r="G1026" s="1"/>
      <c r="H1026" s="4"/>
      <c r="I1026" s="17"/>
      <c r="J1026" s="17"/>
      <c r="K1026" s="1"/>
      <c r="L1026" s="1"/>
      <c r="M1026" s="1"/>
      <c r="N1026" s="1"/>
      <c r="O1026" s="1"/>
      <c r="P1026" s="1"/>
      <c r="Q1026" s="32"/>
      <c r="R1026" s="1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</row>
    <row r="1027" spans="1:88" ht="29.25" customHeight="1">
      <c r="A1027" s="2"/>
      <c r="B1027" s="2"/>
      <c r="C1027" s="1"/>
      <c r="D1027" s="12"/>
      <c r="E1027" s="1"/>
      <c r="F1027" s="1"/>
      <c r="G1027" s="1"/>
      <c r="H1027" s="4"/>
      <c r="I1027" s="17"/>
      <c r="J1027" s="17"/>
      <c r="K1027" s="1"/>
      <c r="L1027" s="1"/>
      <c r="M1027" s="1"/>
      <c r="N1027" s="1"/>
      <c r="O1027" s="1"/>
      <c r="P1027" s="1"/>
      <c r="Q1027" s="32"/>
      <c r="R1027" s="1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</row>
    <row r="1028" spans="1:88" ht="29.25" customHeight="1">
      <c r="A1028" s="2"/>
      <c r="B1028" s="2"/>
      <c r="C1028" s="1"/>
      <c r="D1028" s="12"/>
      <c r="E1028" s="1"/>
      <c r="F1028" s="1"/>
      <c r="G1028" s="1"/>
      <c r="H1028" s="4"/>
      <c r="I1028" s="17"/>
      <c r="J1028" s="17"/>
      <c r="K1028" s="1"/>
      <c r="L1028" s="1"/>
      <c r="M1028" s="1"/>
      <c r="N1028" s="1"/>
      <c r="O1028" s="1"/>
      <c r="P1028" s="1"/>
      <c r="Q1028" s="32"/>
      <c r="R1028" s="1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</row>
    <row r="1029" spans="1:88" ht="29.25" customHeight="1">
      <c r="A1029" s="2"/>
      <c r="B1029" s="2"/>
      <c r="C1029" s="1"/>
      <c r="D1029" s="12"/>
      <c r="E1029" s="1"/>
      <c r="F1029" s="1"/>
      <c r="G1029" s="1"/>
      <c r="H1029" s="4"/>
      <c r="I1029" s="17"/>
      <c r="J1029" s="17"/>
      <c r="K1029" s="1"/>
      <c r="L1029" s="1"/>
      <c r="M1029" s="1"/>
      <c r="N1029" s="1"/>
      <c r="O1029" s="1"/>
      <c r="P1029" s="1"/>
      <c r="Q1029" s="32"/>
      <c r="R1029" s="1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</row>
    <row r="1030" spans="1:88" ht="29.25" customHeight="1">
      <c r="A1030" s="2"/>
      <c r="B1030" s="2"/>
      <c r="C1030" s="1"/>
      <c r="D1030" s="12"/>
      <c r="E1030" s="1"/>
      <c r="F1030" s="1"/>
      <c r="G1030" s="1"/>
      <c r="H1030" s="4"/>
      <c r="I1030" s="17"/>
      <c r="J1030" s="17"/>
      <c r="K1030" s="1"/>
      <c r="L1030" s="1"/>
      <c r="M1030" s="1"/>
      <c r="N1030" s="1"/>
      <c r="O1030" s="1"/>
      <c r="P1030" s="1"/>
      <c r="Q1030" s="32"/>
      <c r="R1030" s="1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</row>
    <row r="1031" spans="1:88" ht="29.25" customHeight="1">
      <c r="A1031" s="2"/>
      <c r="B1031" s="2"/>
      <c r="C1031" s="1"/>
      <c r="D1031" s="12"/>
      <c r="E1031" s="1"/>
      <c r="F1031" s="1"/>
      <c r="G1031" s="1"/>
      <c r="H1031" s="4"/>
      <c r="I1031" s="17"/>
      <c r="J1031" s="17"/>
      <c r="K1031" s="1"/>
      <c r="L1031" s="1"/>
      <c r="M1031" s="1"/>
      <c r="N1031" s="1"/>
      <c r="O1031" s="1"/>
      <c r="P1031" s="1"/>
      <c r="Q1031" s="32"/>
      <c r="R1031" s="1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</row>
    <row r="1032" spans="1:88" ht="29.25" customHeight="1">
      <c r="A1032" s="2"/>
      <c r="B1032" s="2"/>
      <c r="C1032" s="1"/>
      <c r="D1032" s="12"/>
      <c r="E1032" s="1"/>
      <c r="F1032" s="1"/>
      <c r="G1032" s="1"/>
      <c r="H1032" s="4"/>
      <c r="I1032" s="17"/>
      <c r="J1032" s="17"/>
      <c r="K1032" s="1"/>
      <c r="L1032" s="1"/>
      <c r="M1032" s="1"/>
      <c r="N1032" s="1"/>
      <c r="O1032" s="1"/>
      <c r="P1032" s="1"/>
      <c r="Q1032" s="32"/>
      <c r="R1032" s="1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</row>
    <row r="1033" spans="1:88" ht="29.25" customHeight="1">
      <c r="A1033" s="2"/>
      <c r="B1033" s="2"/>
      <c r="C1033" s="1"/>
      <c r="D1033" s="12"/>
      <c r="E1033" s="1"/>
      <c r="F1033" s="1"/>
      <c r="G1033" s="1"/>
      <c r="H1033" s="4"/>
      <c r="I1033" s="17"/>
      <c r="J1033" s="17"/>
      <c r="K1033" s="1"/>
      <c r="L1033" s="1"/>
      <c r="M1033" s="1"/>
      <c r="N1033" s="1"/>
      <c r="O1033" s="1"/>
      <c r="P1033" s="1"/>
      <c r="Q1033" s="32"/>
      <c r="R1033" s="1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</row>
    <row r="1034" spans="1:88" ht="29.25" customHeight="1">
      <c r="A1034" s="2"/>
      <c r="B1034" s="2"/>
      <c r="C1034" s="1"/>
      <c r="D1034" s="12"/>
      <c r="E1034" s="1"/>
      <c r="F1034" s="1"/>
      <c r="G1034" s="1"/>
      <c r="H1034" s="4"/>
      <c r="I1034" s="17"/>
      <c r="J1034" s="17"/>
      <c r="K1034" s="1"/>
      <c r="L1034" s="1"/>
      <c r="M1034" s="1"/>
      <c r="N1034" s="1"/>
      <c r="O1034" s="1"/>
      <c r="P1034" s="1"/>
      <c r="Q1034" s="32"/>
      <c r="R1034" s="1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</row>
    <row r="1035" spans="1:88" ht="29.25" customHeight="1">
      <c r="A1035" s="2"/>
      <c r="B1035" s="2"/>
      <c r="C1035" s="1"/>
      <c r="D1035" s="12"/>
      <c r="E1035" s="1"/>
      <c r="F1035" s="1"/>
      <c r="G1035" s="1"/>
      <c r="H1035" s="4"/>
      <c r="I1035" s="17"/>
      <c r="J1035" s="17"/>
      <c r="K1035" s="1"/>
      <c r="L1035" s="1"/>
      <c r="M1035" s="1"/>
      <c r="N1035" s="1"/>
      <c r="O1035" s="1"/>
      <c r="P1035" s="1"/>
      <c r="Q1035" s="32"/>
      <c r="R1035" s="1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</row>
    <row r="1036" spans="1:88" ht="29.25" customHeight="1">
      <c r="A1036" s="2"/>
      <c r="B1036" s="2"/>
      <c r="C1036" s="1"/>
      <c r="D1036" s="12"/>
      <c r="E1036" s="1"/>
      <c r="F1036" s="1"/>
      <c r="G1036" s="1"/>
      <c r="H1036" s="4"/>
      <c r="I1036" s="17"/>
      <c r="J1036" s="17"/>
      <c r="K1036" s="1"/>
      <c r="L1036" s="1"/>
      <c r="M1036" s="1"/>
      <c r="N1036" s="1"/>
      <c r="O1036" s="1"/>
      <c r="P1036" s="1"/>
      <c r="Q1036" s="32"/>
      <c r="R1036" s="1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</row>
    <row r="1037" spans="1:88" ht="29.25" customHeight="1">
      <c r="A1037" s="2"/>
      <c r="B1037" s="2"/>
      <c r="C1037" s="1"/>
      <c r="D1037" s="12"/>
      <c r="E1037" s="1"/>
      <c r="F1037" s="1"/>
      <c r="G1037" s="1"/>
      <c r="H1037" s="4"/>
      <c r="I1037" s="17"/>
      <c r="J1037" s="17"/>
      <c r="K1037" s="1"/>
      <c r="L1037" s="1"/>
      <c r="M1037" s="1"/>
      <c r="N1037" s="1"/>
      <c r="O1037" s="1"/>
      <c r="P1037" s="1"/>
      <c r="Q1037" s="32"/>
      <c r="R1037" s="1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</row>
    <row r="1038" spans="1:88" ht="29.25" customHeight="1">
      <c r="A1038" s="2"/>
      <c r="B1038" s="2"/>
      <c r="C1038" s="1"/>
      <c r="D1038" s="12"/>
      <c r="E1038" s="1"/>
      <c r="F1038" s="1"/>
      <c r="G1038" s="1"/>
      <c r="H1038" s="4"/>
      <c r="I1038" s="17"/>
      <c r="J1038" s="17"/>
      <c r="K1038" s="1"/>
      <c r="L1038" s="1"/>
      <c r="M1038" s="1"/>
      <c r="N1038" s="1"/>
      <c r="O1038" s="1"/>
      <c r="P1038" s="1"/>
      <c r="Q1038" s="32"/>
      <c r="R1038" s="1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</row>
    <row r="1039" spans="1:88" ht="29.25" customHeight="1">
      <c r="A1039" s="2"/>
      <c r="B1039" s="2"/>
      <c r="C1039" s="1"/>
      <c r="D1039" s="12"/>
      <c r="E1039" s="1"/>
      <c r="F1039" s="1"/>
      <c r="G1039" s="1"/>
      <c r="H1039" s="4"/>
      <c r="I1039" s="17"/>
      <c r="J1039" s="17"/>
      <c r="K1039" s="1"/>
      <c r="L1039" s="1"/>
      <c r="M1039" s="1"/>
      <c r="N1039" s="1"/>
      <c r="O1039" s="1"/>
      <c r="P1039" s="1"/>
      <c r="Q1039" s="32"/>
      <c r="R1039" s="1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</row>
    <row r="1040" spans="1:88" ht="29.25" customHeight="1">
      <c r="A1040" s="2"/>
      <c r="B1040" s="2"/>
      <c r="C1040" s="1"/>
      <c r="D1040" s="12"/>
      <c r="E1040" s="1"/>
      <c r="F1040" s="1"/>
      <c r="G1040" s="1"/>
      <c r="H1040" s="4"/>
      <c r="I1040" s="17"/>
      <c r="J1040" s="17"/>
      <c r="K1040" s="1"/>
      <c r="L1040" s="1"/>
      <c r="M1040" s="1"/>
      <c r="N1040" s="1"/>
      <c r="O1040" s="1"/>
      <c r="P1040" s="1"/>
      <c r="Q1040" s="32"/>
      <c r="R1040" s="1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</row>
    <row r="1041" spans="1:88" ht="29.25" customHeight="1">
      <c r="A1041" s="2"/>
      <c r="B1041" s="2"/>
      <c r="C1041" s="1"/>
      <c r="D1041" s="12"/>
      <c r="E1041" s="1"/>
      <c r="F1041" s="1"/>
      <c r="G1041" s="1"/>
      <c r="H1041" s="4"/>
      <c r="I1041" s="17"/>
      <c r="J1041" s="17"/>
      <c r="K1041" s="1"/>
      <c r="L1041" s="1"/>
      <c r="M1041" s="1"/>
      <c r="N1041" s="1"/>
      <c r="O1041" s="1"/>
      <c r="P1041" s="1"/>
      <c r="Q1041" s="32"/>
      <c r="R1041" s="1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</row>
    <row r="1042" spans="1:88" ht="29.25" customHeight="1">
      <c r="A1042" s="2"/>
      <c r="B1042" s="2"/>
      <c r="C1042" s="1"/>
      <c r="D1042" s="12"/>
      <c r="E1042" s="1"/>
      <c r="F1042" s="1"/>
      <c r="G1042" s="1"/>
      <c r="H1042" s="4"/>
      <c r="I1042" s="17"/>
      <c r="J1042" s="17"/>
      <c r="K1042" s="1"/>
      <c r="L1042" s="1"/>
      <c r="M1042" s="1"/>
      <c r="N1042" s="1"/>
      <c r="O1042" s="1"/>
      <c r="P1042" s="1"/>
      <c r="Q1042" s="32"/>
      <c r="R1042" s="1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</row>
    <row r="1043" spans="1:88" ht="29.25" customHeight="1">
      <c r="A1043" s="2"/>
      <c r="B1043" s="2"/>
      <c r="C1043" s="1"/>
      <c r="D1043" s="12"/>
      <c r="E1043" s="1"/>
      <c r="F1043" s="1"/>
      <c r="G1043" s="1"/>
      <c r="H1043" s="4"/>
      <c r="I1043" s="17"/>
      <c r="J1043" s="17"/>
      <c r="K1043" s="1"/>
      <c r="L1043" s="1"/>
      <c r="M1043" s="1"/>
      <c r="N1043" s="1"/>
      <c r="O1043" s="1"/>
      <c r="P1043" s="1"/>
      <c r="Q1043" s="32"/>
      <c r="R1043" s="1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</row>
    <row r="1044" spans="1:88" ht="29.25" customHeight="1">
      <c r="A1044" s="2"/>
      <c r="B1044" s="2"/>
      <c r="C1044" s="1"/>
      <c r="D1044" s="12"/>
      <c r="E1044" s="1"/>
      <c r="F1044" s="1"/>
      <c r="G1044" s="1"/>
      <c r="H1044" s="4"/>
      <c r="I1044" s="17"/>
      <c r="J1044" s="17"/>
      <c r="K1044" s="1"/>
      <c r="L1044" s="1"/>
      <c r="M1044" s="1"/>
      <c r="N1044" s="1"/>
      <c r="O1044" s="1"/>
      <c r="P1044" s="1"/>
      <c r="Q1044" s="32"/>
      <c r="R1044" s="1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</row>
    <row r="1045" spans="1:88" ht="29.25" customHeight="1">
      <c r="A1045" s="2"/>
      <c r="B1045" s="2"/>
      <c r="C1045" s="1"/>
      <c r="D1045" s="12"/>
      <c r="E1045" s="1"/>
      <c r="F1045" s="1"/>
      <c r="G1045" s="1"/>
      <c r="H1045" s="4"/>
      <c r="I1045" s="17"/>
      <c r="J1045" s="17"/>
      <c r="K1045" s="1"/>
      <c r="L1045" s="1"/>
      <c r="M1045" s="1"/>
      <c r="N1045" s="1"/>
      <c r="O1045" s="1"/>
      <c r="P1045" s="1"/>
      <c r="Q1045" s="32"/>
      <c r="R1045" s="1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</row>
    <row r="1046" spans="1:88" ht="29.25" customHeight="1">
      <c r="A1046" s="2"/>
      <c r="B1046" s="2"/>
      <c r="C1046" s="1"/>
      <c r="D1046" s="12"/>
      <c r="E1046" s="1"/>
      <c r="F1046" s="1"/>
      <c r="G1046" s="1"/>
      <c r="H1046" s="4"/>
      <c r="I1046" s="17"/>
      <c r="J1046" s="17"/>
      <c r="K1046" s="1"/>
      <c r="L1046" s="1"/>
      <c r="M1046" s="1"/>
      <c r="N1046" s="1"/>
      <c r="O1046" s="1"/>
      <c r="P1046" s="1"/>
      <c r="Q1046" s="32"/>
      <c r="R1046" s="1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</row>
    <row r="1047" spans="1:88" ht="29.25" customHeight="1">
      <c r="A1047" s="2"/>
      <c r="B1047" s="2"/>
      <c r="C1047" s="1"/>
      <c r="D1047" s="12"/>
      <c r="E1047" s="1"/>
      <c r="F1047" s="1"/>
      <c r="G1047" s="1"/>
      <c r="H1047" s="4"/>
      <c r="I1047" s="17"/>
      <c r="J1047" s="17"/>
      <c r="K1047" s="1"/>
      <c r="L1047" s="1"/>
      <c r="M1047" s="1"/>
      <c r="N1047" s="1"/>
      <c r="O1047" s="1"/>
      <c r="P1047" s="1"/>
      <c r="Q1047" s="32"/>
      <c r="R1047" s="1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</row>
    <row r="1048" spans="1:88" ht="29.25" customHeight="1">
      <c r="A1048" s="2"/>
      <c r="B1048" s="2"/>
      <c r="C1048" s="1"/>
      <c r="D1048" s="12"/>
      <c r="E1048" s="1"/>
      <c r="F1048" s="1"/>
      <c r="G1048" s="1"/>
      <c r="H1048" s="4"/>
      <c r="I1048" s="17"/>
      <c r="J1048" s="17"/>
      <c r="K1048" s="1"/>
      <c r="L1048" s="1"/>
      <c r="M1048" s="1"/>
      <c r="N1048" s="1"/>
      <c r="O1048" s="1"/>
      <c r="P1048" s="1"/>
      <c r="Q1048" s="32"/>
      <c r="R1048" s="1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</row>
    <row r="1049" spans="1:88" ht="29.25" customHeight="1">
      <c r="A1049" s="2"/>
      <c r="B1049" s="2"/>
      <c r="C1049" s="1"/>
      <c r="D1049" s="12"/>
      <c r="E1049" s="1"/>
      <c r="F1049" s="1"/>
      <c r="G1049" s="1"/>
      <c r="H1049" s="4"/>
      <c r="I1049" s="17"/>
      <c r="J1049" s="17"/>
      <c r="K1049" s="1"/>
      <c r="L1049" s="1"/>
      <c r="M1049" s="1"/>
      <c r="N1049" s="1"/>
      <c r="O1049" s="1"/>
      <c r="P1049" s="1"/>
      <c r="Q1049" s="32"/>
      <c r="R1049" s="1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</row>
    <row r="1050" spans="1:88" ht="29.25" customHeight="1">
      <c r="A1050" s="2"/>
      <c r="B1050" s="2"/>
      <c r="C1050" s="1"/>
      <c r="D1050" s="12"/>
      <c r="E1050" s="1"/>
      <c r="F1050" s="1"/>
      <c r="G1050" s="1"/>
      <c r="H1050" s="4"/>
      <c r="I1050" s="17"/>
      <c r="J1050" s="17"/>
      <c r="K1050" s="1"/>
      <c r="L1050" s="1"/>
      <c r="M1050" s="1"/>
      <c r="N1050" s="1"/>
      <c r="O1050" s="1"/>
      <c r="P1050" s="1"/>
      <c r="Q1050" s="32"/>
      <c r="R1050" s="1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</row>
    <row r="1051" spans="1:88" ht="29.25" customHeight="1">
      <c r="A1051" s="2"/>
      <c r="B1051" s="2"/>
      <c r="C1051" s="1"/>
      <c r="D1051" s="12"/>
      <c r="E1051" s="1"/>
      <c r="F1051" s="1"/>
      <c r="G1051" s="1"/>
      <c r="H1051" s="4"/>
      <c r="I1051" s="17"/>
      <c r="J1051" s="17"/>
      <c r="K1051" s="1"/>
      <c r="L1051" s="1"/>
      <c r="M1051" s="1"/>
      <c r="N1051" s="1"/>
      <c r="O1051" s="1"/>
      <c r="P1051" s="1"/>
      <c r="Q1051" s="32"/>
      <c r="R1051" s="1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</row>
    <row r="1052" spans="1:88" ht="29.25" customHeight="1">
      <c r="A1052" s="2"/>
      <c r="B1052" s="2"/>
      <c r="C1052" s="1"/>
      <c r="D1052" s="12"/>
      <c r="E1052" s="1"/>
      <c r="F1052" s="1"/>
      <c r="G1052" s="1"/>
      <c r="H1052" s="4"/>
      <c r="I1052" s="17"/>
      <c r="J1052" s="17"/>
      <c r="K1052" s="1"/>
      <c r="L1052" s="1"/>
      <c r="M1052" s="1"/>
      <c r="N1052" s="1"/>
      <c r="O1052" s="1"/>
      <c r="P1052" s="1"/>
      <c r="Q1052" s="32"/>
      <c r="R1052" s="1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</row>
    <row r="1053" spans="1:88" ht="29.25" customHeight="1">
      <c r="A1053" s="2"/>
      <c r="B1053" s="2"/>
      <c r="C1053" s="1"/>
      <c r="D1053" s="12"/>
      <c r="E1053" s="1"/>
      <c r="F1053" s="1"/>
      <c r="G1053" s="1"/>
      <c r="H1053" s="4"/>
      <c r="I1053" s="17"/>
      <c r="J1053" s="17"/>
      <c r="K1053" s="1"/>
      <c r="L1053" s="1"/>
      <c r="M1053" s="1"/>
      <c r="N1053" s="1"/>
      <c r="O1053" s="1"/>
      <c r="P1053" s="1"/>
      <c r="Q1053" s="32"/>
      <c r="R1053" s="1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</row>
    <row r="1054" spans="1:88" ht="29.25" customHeight="1">
      <c r="A1054" s="2"/>
      <c r="B1054" s="2"/>
      <c r="C1054" s="1"/>
      <c r="D1054" s="12"/>
      <c r="E1054" s="1"/>
      <c r="F1054" s="1"/>
      <c r="G1054" s="1"/>
      <c r="H1054" s="4"/>
      <c r="I1054" s="17"/>
      <c r="J1054" s="17"/>
      <c r="K1054" s="1"/>
      <c r="L1054" s="1"/>
      <c r="M1054" s="1"/>
      <c r="N1054" s="1"/>
      <c r="O1054" s="1"/>
      <c r="P1054" s="1"/>
      <c r="Q1054" s="32"/>
      <c r="R1054" s="1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</row>
    <row r="1055" spans="1:88" ht="29.25" customHeight="1">
      <c r="A1055" s="2"/>
      <c r="B1055" s="2"/>
      <c r="C1055" s="1"/>
      <c r="D1055" s="12"/>
      <c r="E1055" s="1"/>
      <c r="F1055" s="1"/>
      <c r="G1055" s="1"/>
      <c r="H1055" s="4"/>
      <c r="I1055" s="17"/>
      <c r="J1055" s="17"/>
      <c r="K1055" s="1"/>
      <c r="L1055" s="1"/>
      <c r="M1055" s="1"/>
      <c r="N1055" s="1"/>
      <c r="O1055" s="1"/>
      <c r="P1055" s="1"/>
      <c r="Q1055" s="32"/>
      <c r="R1055" s="1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</row>
    <row r="1056" spans="1:88" ht="29.25" customHeight="1">
      <c r="A1056" s="2"/>
      <c r="B1056" s="2"/>
      <c r="C1056" s="1"/>
      <c r="D1056" s="12"/>
      <c r="E1056" s="1"/>
      <c r="F1056" s="1"/>
      <c r="G1056" s="1"/>
      <c r="H1056" s="4"/>
      <c r="I1056" s="17"/>
      <c r="J1056" s="17"/>
      <c r="K1056" s="1"/>
      <c r="L1056" s="1"/>
      <c r="M1056" s="1"/>
      <c r="N1056" s="1"/>
      <c r="O1056" s="1"/>
      <c r="P1056" s="1"/>
      <c r="Q1056" s="32"/>
      <c r="R1056" s="1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</row>
    <row r="1057" spans="1:88" ht="29.25" customHeight="1">
      <c r="A1057" s="2"/>
      <c r="B1057" s="2"/>
      <c r="C1057" s="1"/>
      <c r="D1057" s="12"/>
      <c r="E1057" s="1"/>
      <c r="F1057" s="1"/>
      <c r="G1057" s="1"/>
      <c r="H1057" s="4"/>
      <c r="I1057" s="17"/>
      <c r="J1057" s="17"/>
      <c r="K1057" s="1"/>
      <c r="L1057" s="1"/>
      <c r="M1057" s="1"/>
      <c r="N1057" s="1"/>
      <c r="O1057" s="1"/>
      <c r="P1057" s="1"/>
      <c r="Q1057" s="32"/>
      <c r="R1057" s="1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</row>
    <row r="1058" spans="1:88" ht="29.25" customHeight="1">
      <c r="A1058" s="2"/>
      <c r="B1058" s="2"/>
      <c r="C1058" s="1"/>
      <c r="D1058" s="12"/>
      <c r="E1058" s="1"/>
      <c r="F1058" s="1"/>
      <c r="G1058" s="1"/>
      <c r="H1058" s="4"/>
      <c r="I1058" s="17"/>
      <c r="J1058" s="17"/>
      <c r="K1058" s="1"/>
      <c r="L1058" s="1"/>
      <c r="M1058" s="1"/>
      <c r="N1058" s="1"/>
      <c r="O1058" s="1"/>
      <c r="P1058" s="1"/>
      <c r="Q1058" s="32"/>
      <c r="R1058" s="1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</row>
    <row r="1059" spans="1:88" ht="29.25" customHeight="1">
      <c r="A1059" s="2"/>
      <c r="B1059" s="2"/>
      <c r="C1059" s="1"/>
      <c r="D1059" s="12"/>
      <c r="E1059" s="1"/>
      <c r="F1059" s="1"/>
      <c r="G1059" s="1"/>
      <c r="H1059" s="4"/>
      <c r="I1059" s="17"/>
      <c r="J1059" s="17"/>
      <c r="K1059" s="1"/>
      <c r="L1059" s="1"/>
      <c r="M1059" s="1"/>
      <c r="N1059" s="1"/>
      <c r="O1059" s="1"/>
      <c r="P1059" s="1"/>
      <c r="Q1059" s="32"/>
      <c r="R1059" s="1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</row>
    <row r="1060" spans="1:88" ht="29.25" customHeight="1">
      <c r="A1060" s="2"/>
      <c r="B1060" s="2"/>
      <c r="C1060" s="1"/>
      <c r="D1060" s="12"/>
      <c r="E1060" s="1"/>
      <c r="F1060" s="1"/>
      <c r="G1060" s="1"/>
      <c r="H1060" s="4"/>
      <c r="I1060" s="17"/>
      <c r="J1060" s="17"/>
      <c r="K1060" s="1"/>
      <c r="L1060" s="1"/>
      <c r="M1060" s="1"/>
      <c r="N1060" s="1"/>
      <c r="O1060" s="1"/>
      <c r="P1060" s="1"/>
      <c r="Q1060" s="32"/>
      <c r="R1060" s="1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</row>
    <row r="1061" spans="1:88" ht="29.25" customHeight="1">
      <c r="A1061" s="2"/>
      <c r="B1061" s="2"/>
      <c r="C1061" s="1"/>
      <c r="D1061" s="12"/>
      <c r="E1061" s="1"/>
      <c r="F1061" s="1"/>
      <c r="G1061" s="1"/>
      <c r="H1061" s="4"/>
      <c r="I1061" s="17"/>
      <c r="J1061" s="17"/>
      <c r="K1061" s="1"/>
      <c r="L1061" s="1"/>
      <c r="M1061" s="1"/>
      <c r="N1061" s="1"/>
      <c r="O1061" s="1"/>
      <c r="P1061" s="1"/>
      <c r="Q1061" s="32"/>
      <c r="R1061" s="1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D1061" s="6"/>
      <c r="CE1061" s="6"/>
      <c r="CF1061" s="6"/>
      <c r="CG1061" s="6"/>
      <c r="CH1061" s="6"/>
      <c r="CI1061" s="6"/>
      <c r="CJ1061" s="6"/>
    </row>
    <row r="1062" spans="1:88" ht="29.25" customHeight="1">
      <c r="A1062" s="2"/>
      <c r="B1062" s="2"/>
      <c r="C1062" s="1"/>
      <c r="D1062" s="12"/>
      <c r="E1062" s="1"/>
      <c r="F1062" s="1"/>
      <c r="G1062" s="1"/>
      <c r="H1062" s="4"/>
      <c r="I1062" s="17"/>
      <c r="J1062" s="17"/>
      <c r="K1062" s="1"/>
      <c r="L1062" s="1"/>
      <c r="M1062" s="1"/>
      <c r="N1062" s="1"/>
      <c r="O1062" s="1"/>
      <c r="P1062" s="1"/>
      <c r="Q1062" s="32"/>
      <c r="R1062" s="1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</row>
    <row r="1063" spans="1:88" ht="29.25" customHeight="1">
      <c r="A1063" s="2"/>
      <c r="B1063" s="2"/>
      <c r="C1063" s="1"/>
      <c r="D1063" s="12"/>
      <c r="E1063" s="1"/>
      <c r="F1063" s="1"/>
      <c r="G1063" s="1"/>
      <c r="H1063" s="4"/>
      <c r="I1063" s="17"/>
      <c r="J1063" s="17"/>
      <c r="K1063" s="1"/>
      <c r="L1063" s="1"/>
      <c r="M1063" s="1"/>
      <c r="N1063" s="1"/>
      <c r="O1063" s="1"/>
      <c r="P1063" s="1"/>
      <c r="Q1063" s="32"/>
      <c r="R1063" s="1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</row>
    <row r="1064" spans="1:88" ht="29.25" customHeight="1">
      <c r="A1064" s="2"/>
      <c r="B1064" s="2"/>
      <c r="C1064" s="1"/>
      <c r="D1064" s="12"/>
      <c r="E1064" s="1"/>
      <c r="F1064" s="1"/>
      <c r="G1064" s="1"/>
      <c r="H1064" s="4"/>
      <c r="I1064" s="17"/>
      <c r="J1064" s="17"/>
      <c r="K1064" s="1"/>
      <c r="L1064" s="1"/>
      <c r="M1064" s="1"/>
      <c r="N1064" s="1"/>
      <c r="O1064" s="1"/>
      <c r="P1064" s="1"/>
      <c r="Q1064" s="32"/>
      <c r="R1064" s="1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</row>
    <row r="1065" spans="1:88" ht="29.25" customHeight="1">
      <c r="A1065" s="2"/>
      <c r="B1065" s="2"/>
      <c r="C1065" s="1"/>
      <c r="D1065" s="12"/>
      <c r="E1065" s="1"/>
      <c r="F1065" s="1"/>
      <c r="G1065" s="1"/>
      <c r="H1065" s="4"/>
      <c r="I1065" s="17"/>
      <c r="J1065" s="17"/>
      <c r="K1065" s="1"/>
      <c r="L1065" s="1"/>
      <c r="M1065" s="1"/>
      <c r="N1065" s="1"/>
      <c r="O1065" s="1"/>
      <c r="P1065" s="1"/>
      <c r="Q1065" s="32"/>
      <c r="R1065" s="1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</row>
    <row r="1066" spans="1:88" ht="29.25" customHeight="1">
      <c r="A1066" s="2"/>
      <c r="B1066" s="2"/>
      <c r="C1066" s="1"/>
      <c r="D1066" s="12"/>
      <c r="E1066" s="1"/>
      <c r="F1066" s="1"/>
      <c r="G1066" s="1"/>
      <c r="H1066" s="4"/>
      <c r="I1066" s="17"/>
      <c r="J1066" s="17"/>
      <c r="K1066" s="1"/>
      <c r="L1066" s="1"/>
      <c r="M1066" s="1"/>
      <c r="N1066" s="1"/>
      <c r="O1066" s="1"/>
      <c r="P1066" s="1"/>
      <c r="Q1066" s="32"/>
      <c r="R1066" s="1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</row>
    <row r="1067" spans="1:88" ht="29.25" customHeight="1">
      <c r="A1067" s="2"/>
      <c r="B1067" s="2"/>
      <c r="C1067" s="1"/>
      <c r="D1067" s="12"/>
      <c r="E1067" s="1"/>
      <c r="F1067" s="1"/>
      <c r="G1067" s="1"/>
      <c r="H1067" s="4"/>
      <c r="I1067" s="17"/>
      <c r="J1067" s="17"/>
      <c r="K1067" s="1"/>
      <c r="L1067" s="1"/>
      <c r="M1067" s="1"/>
      <c r="N1067" s="1"/>
      <c r="O1067" s="1"/>
      <c r="P1067" s="1"/>
      <c r="Q1067" s="32"/>
      <c r="R1067" s="1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  <c r="CI1067" s="6"/>
      <c r="CJ1067" s="6"/>
    </row>
    <row r="1068" spans="1:88" ht="29.25" customHeight="1">
      <c r="A1068" s="2"/>
      <c r="B1068" s="2"/>
      <c r="C1068" s="1"/>
      <c r="D1068" s="12"/>
      <c r="E1068" s="1"/>
      <c r="F1068" s="1"/>
      <c r="G1068" s="1"/>
      <c r="H1068" s="4"/>
      <c r="I1068" s="17"/>
      <c r="J1068" s="17"/>
      <c r="K1068" s="1"/>
      <c r="L1068" s="1"/>
      <c r="M1068" s="1"/>
      <c r="N1068" s="1"/>
      <c r="O1068" s="1"/>
      <c r="P1068" s="1"/>
      <c r="Q1068" s="32"/>
      <c r="R1068" s="1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</row>
    <row r="1069" spans="1:88" ht="29.25" customHeight="1">
      <c r="A1069" s="2"/>
      <c r="B1069" s="2"/>
      <c r="C1069" s="1"/>
      <c r="D1069" s="12"/>
      <c r="E1069" s="1"/>
      <c r="F1069" s="1"/>
      <c r="G1069" s="1"/>
      <c r="H1069" s="4"/>
      <c r="I1069" s="17"/>
      <c r="J1069" s="17"/>
      <c r="K1069" s="1"/>
      <c r="L1069" s="1"/>
      <c r="M1069" s="1"/>
      <c r="N1069" s="1"/>
      <c r="O1069" s="1"/>
      <c r="P1069" s="1"/>
      <c r="Q1069" s="32"/>
      <c r="R1069" s="1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  <c r="CI1069" s="6"/>
      <c r="CJ1069" s="6"/>
    </row>
    <row r="1070" spans="1:88" ht="29.25" customHeight="1">
      <c r="A1070" s="2"/>
      <c r="B1070" s="2"/>
      <c r="C1070" s="1"/>
      <c r="D1070" s="12"/>
      <c r="E1070" s="1"/>
      <c r="F1070" s="1"/>
      <c r="G1070" s="1"/>
      <c r="H1070" s="4"/>
      <c r="I1070" s="17"/>
      <c r="J1070" s="17"/>
      <c r="K1070" s="1"/>
      <c r="L1070" s="1"/>
      <c r="M1070" s="1"/>
      <c r="N1070" s="1"/>
      <c r="O1070" s="1"/>
      <c r="P1070" s="1"/>
      <c r="Q1070" s="32"/>
      <c r="R1070" s="1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</row>
    <row r="1071" spans="1:88" ht="29.25" customHeight="1">
      <c r="A1071" s="2"/>
      <c r="B1071" s="2"/>
      <c r="C1071" s="1"/>
      <c r="D1071" s="12"/>
      <c r="E1071" s="1"/>
      <c r="F1071" s="1"/>
      <c r="G1071" s="1"/>
      <c r="H1071" s="4"/>
      <c r="I1071" s="17"/>
      <c r="J1071" s="17"/>
      <c r="K1071" s="1"/>
      <c r="L1071" s="1"/>
      <c r="M1071" s="1"/>
      <c r="N1071" s="1"/>
      <c r="O1071" s="1"/>
      <c r="P1071" s="1"/>
      <c r="Q1071" s="32"/>
      <c r="R1071" s="1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</row>
    <row r="1072" spans="1:88" ht="29.25" customHeight="1">
      <c r="A1072" s="2"/>
      <c r="B1072" s="2"/>
      <c r="C1072" s="1"/>
      <c r="D1072" s="12"/>
      <c r="E1072" s="1"/>
      <c r="F1072" s="1"/>
      <c r="G1072" s="1"/>
      <c r="H1072" s="4"/>
      <c r="I1072" s="17"/>
      <c r="J1072" s="17"/>
      <c r="K1072" s="1"/>
      <c r="L1072" s="1"/>
      <c r="M1072" s="1"/>
      <c r="N1072" s="1"/>
      <c r="O1072" s="1"/>
      <c r="P1072" s="1"/>
      <c r="Q1072" s="32"/>
      <c r="R1072" s="1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</row>
    <row r="1073" spans="1:88" ht="29.25" customHeight="1">
      <c r="A1073" s="2"/>
      <c r="B1073" s="2"/>
      <c r="C1073" s="1"/>
      <c r="D1073" s="12"/>
      <c r="E1073" s="1"/>
      <c r="F1073" s="1"/>
      <c r="G1073" s="1"/>
      <c r="H1073" s="4"/>
      <c r="I1073" s="17"/>
      <c r="J1073" s="17"/>
      <c r="K1073" s="1"/>
      <c r="L1073" s="1"/>
      <c r="M1073" s="1"/>
      <c r="N1073" s="1"/>
      <c r="O1073" s="1"/>
      <c r="P1073" s="1"/>
      <c r="Q1073" s="32"/>
      <c r="R1073" s="1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</row>
    <row r="1074" spans="1:88" ht="29.25" customHeight="1">
      <c r="A1074" s="2"/>
      <c r="B1074" s="2"/>
      <c r="C1074" s="1"/>
      <c r="D1074" s="12"/>
      <c r="E1074" s="1"/>
      <c r="F1074" s="1"/>
      <c r="G1074" s="1"/>
      <c r="H1074" s="4"/>
      <c r="I1074" s="17"/>
      <c r="J1074" s="17"/>
      <c r="K1074" s="1"/>
      <c r="L1074" s="1"/>
      <c r="M1074" s="1"/>
      <c r="N1074" s="1"/>
      <c r="O1074" s="1"/>
      <c r="P1074" s="1"/>
      <c r="Q1074" s="32"/>
      <c r="R1074" s="1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D1074" s="6"/>
      <c r="CE1074" s="6"/>
      <c r="CF1074" s="6"/>
      <c r="CG1074" s="6"/>
      <c r="CH1074" s="6"/>
      <c r="CI1074" s="6"/>
      <c r="CJ1074" s="6"/>
    </row>
    <row r="1075" spans="1:88" ht="29.25" customHeight="1">
      <c r="A1075" s="2"/>
      <c r="B1075" s="2"/>
      <c r="C1075" s="1"/>
      <c r="D1075" s="12"/>
      <c r="E1075" s="1"/>
      <c r="F1075" s="1"/>
      <c r="G1075" s="1"/>
      <c r="H1075" s="4"/>
      <c r="I1075" s="17"/>
      <c r="J1075" s="17"/>
      <c r="K1075" s="1"/>
      <c r="L1075" s="1"/>
      <c r="M1075" s="1"/>
      <c r="N1075" s="1"/>
      <c r="O1075" s="1"/>
      <c r="P1075" s="1"/>
      <c r="Q1075" s="32"/>
      <c r="R1075" s="1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</row>
    <row r="1076" spans="1:88" ht="29.25" customHeight="1">
      <c r="A1076" s="2"/>
      <c r="B1076" s="2"/>
      <c r="C1076" s="1"/>
      <c r="D1076" s="12"/>
      <c r="E1076" s="1"/>
      <c r="F1076" s="1"/>
      <c r="G1076" s="1"/>
      <c r="H1076" s="4"/>
      <c r="I1076" s="17"/>
      <c r="J1076" s="17"/>
      <c r="K1076" s="1"/>
      <c r="L1076" s="1"/>
      <c r="M1076" s="1"/>
      <c r="N1076" s="1"/>
      <c r="O1076" s="1"/>
      <c r="P1076" s="1"/>
      <c r="Q1076" s="32"/>
      <c r="R1076" s="1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</row>
    <row r="1077" spans="1:88" ht="29.25" customHeight="1">
      <c r="A1077" s="2"/>
      <c r="B1077" s="2"/>
      <c r="C1077" s="1"/>
      <c r="D1077" s="12"/>
      <c r="E1077" s="1"/>
      <c r="F1077" s="1"/>
      <c r="G1077" s="1"/>
      <c r="H1077" s="4"/>
      <c r="I1077" s="17"/>
      <c r="J1077" s="17"/>
      <c r="K1077" s="1"/>
      <c r="L1077" s="1"/>
      <c r="M1077" s="1"/>
      <c r="N1077" s="1"/>
      <c r="O1077" s="1"/>
      <c r="P1077" s="1"/>
      <c r="Q1077" s="32"/>
      <c r="R1077" s="1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</row>
    <row r="1078" spans="1:88" ht="29.25" customHeight="1">
      <c r="A1078" s="2"/>
      <c r="B1078" s="2"/>
      <c r="C1078" s="1"/>
      <c r="D1078" s="12"/>
      <c r="E1078" s="1"/>
      <c r="F1078" s="1"/>
      <c r="G1078" s="1"/>
      <c r="H1078" s="4"/>
      <c r="I1078" s="17"/>
      <c r="J1078" s="17"/>
      <c r="K1078" s="1"/>
      <c r="L1078" s="1"/>
      <c r="M1078" s="1"/>
      <c r="N1078" s="1"/>
      <c r="O1078" s="1"/>
      <c r="P1078" s="1"/>
      <c r="Q1078" s="32"/>
      <c r="R1078" s="1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</row>
    <row r="1079" spans="1:88" ht="29.25" customHeight="1">
      <c r="A1079" s="2"/>
      <c r="B1079" s="2"/>
      <c r="C1079" s="1"/>
      <c r="D1079" s="12"/>
      <c r="E1079" s="1"/>
      <c r="F1079" s="1"/>
      <c r="G1079" s="1"/>
      <c r="H1079" s="4"/>
      <c r="I1079" s="17"/>
      <c r="J1079" s="17"/>
      <c r="K1079" s="1"/>
      <c r="L1079" s="1"/>
      <c r="M1079" s="1"/>
      <c r="N1079" s="1"/>
      <c r="O1079" s="1"/>
      <c r="P1079" s="1"/>
      <c r="Q1079" s="32"/>
      <c r="R1079" s="1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</row>
    <row r="1080" spans="1:88" ht="29.25" customHeight="1">
      <c r="A1080" s="2"/>
      <c r="B1080" s="2"/>
      <c r="C1080" s="1"/>
      <c r="D1080" s="12"/>
      <c r="E1080" s="1"/>
      <c r="F1080" s="1"/>
      <c r="G1080" s="1"/>
      <c r="H1080" s="4"/>
      <c r="I1080" s="17"/>
      <c r="J1080" s="17"/>
      <c r="K1080" s="1"/>
      <c r="L1080" s="1"/>
      <c r="M1080" s="1"/>
      <c r="N1080" s="1"/>
      <c r="O1080" s="1"/>
      <c r="P1080" s="1"/>
      <c r="Q1080" s="32"/>
      <c r="R1080" s="1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</row>
    <row r="1081" spans="1:88" ht="29.25" customHeight="1">
      <c r="A1081" s="2"/>
      <c r="B1081" s="2"/>
      <c r="C1081" s="1"/>
      <c r="D1081" s="12"/>
      <c r="E1081" s="1"/>
      <c r="F1081" s="1"/>
      <c r="G1081" s="1"/>
      <c r="H1081" s="4"/>
      <c r="I1081" s="17"/>
      <c r="J1081" s="17"/>
      <c r="K1081" s="1"/>
      <c r="L1081" s="1"/>
      <c r="M1081" s="1"/>
      <c r="N1081" s="1"/>
      <c r="O1081" s="1"/>
      <c r="P1081" s="1"/>
      <c r="Q1081" s="32"/>
      <c r="R1081" s="1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</row>
    <row r="1082" spans="1:88" ht="29.25" customHeight="1">
      <c r="A1082" s="2"/>
      <c r="B1082" s="2"/>
      <c r="C1082" s="1"/>
      <c r="D1082" s="12"/>
      <c r="E1082" s="1"/>
      <c r="F1082" s="1"/>
      <c r="G1082" s="1"/>
      <c r="H1082" s="4"/>
      <c r="I1082" s="17"/>
      <c r="J1082" s="17"/>
      <c r="K1082" s="1"/>
      <c r="L1082" s="1"/>
      <c r="M1082" s="1"/>
      <c r="N1082" s="1"/>
      <c r="O1082" s="1"/>
      <c r="P1082" s="1"/>
      <c r="Q1082" s="32"/>
      <c r="R1082" s="1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</row>
    <row r="1083" spans="1:88" ht="29.25" customHeight="1">
      <c r="A1083" s="2"/>
      <c r="B1083" s="2"/>
      <c r="C1083" s="1"/>
      <c r="D1083" s="12"/>
      <c r="E1083" s="1"/>
      <c r="F1083" s="1"/>
      <c r="G1083" s="1"/>
      <c r="H1083" s="4"/>
      <c r="I1083" s="17"/>
      <c r="J1083" s="17"/>
      <c r="K1083" s="1"/>
      <c r="L1083" s="1"/>
      <c r="M1083" s="1"/>
      <c r="N1083" s="1"/>
      <c r="O1083" s="1"/>
      <c r="P1083" s="1"/>
      <c r="Q1083" s="32"/>
      <c r="R1083" s="1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</row>
    <row r="1084" spans="1:88" ht="29.25" customHeight="1">
      <c r="A1084" s="2"/>
      <c r="B1084" s="2"/>
      <c r="C1084" s="1"/>
      <c r="D1084" s="12"/>
      <c r="E1084" s="1"/>
      <c r="F1084" s="1"/>
      <c r="G1084" s="1"/>
      <c r="H1084" s="4"/>
      <c r="I1084" s="17"/>
      <c r="J1084" s="17"/>
      <c r="K1084" s="1"/>
      <c r="L1084" s="1"/>
      <c r="M1084" s="1"/>
      <c r="N1084" s="1"/>
      <c r="O1084" s="1"/>
      <c r="P1084" s="1"/>
      <c r="Q1084" s="32"/>
      <c r="R1084" s="1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</row>
    <row r="1085" spans="1:88" ht="29.25" customHeight="1">
      <c r="A1085" s="2"/>
      <c r="B1085" s="2"/>
      <c r="C1085" s="1"/>
      <c r="D1085" s="12"/>
      <c r="E1085" s="1"/>
      <c r="F1085" s="1"/>
      <c r="G1085" s="1"/>
      <c r="H1085" s="4"/>
      <c r="I1085" s="17"/>
      <c r="J1085" s="17"/>
      <c r="K1085" s="1"/>
      <c r="L1085" s="1"/>
      <c r="M1085" s="1"/>
      <c r="N1085" s="1"/>
      <c r="O1085" s="1"/>
      <c r="P1085" s="1"/>
      <c r="Q1085" s="32"/>
      <c r="R1085" s="1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</row>
    <row r="1086" spans="1:88" ht="29.25" customHeight="1">
      <c r="A1086" s="2"/>
      <c r="B1086" s="2"/>
      <c r="C1086" s="1"/>
      <c r="D1086" s="12"/>
      <c r="E1086" s="1"/>
      <c r="F1086" s="1"/>
      <c r="G1086" s="1"/>
      <c r="H1086" s="4"/>
      <c r="I1086" s="17"/>
      <c r="J1086" s="17"/>
      <c r="K1086" s="1"/>
      <c r="L1086" s="1"/>
      <c r="M1086" s="1"/>
      <c r="N1086" s="1"/>
      <c r="O1086" s="1"/>
      <c r="P1086" s="1"/>
      <c r="Q1086" s="32"/>
      <c r="R1086" s="1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</row>
    <row r="1087" spans="1:88" ht="29.25" customHeight="1">
      <c r="A1087" s="2"/>
      <c r="B1087" s="2"/>
      <c r="C1087" s="1"/>
      <c r="D1087" s="12"/>
      <c r="E1087" s="1"/>
      <c r="F1087" s="1"/>
      <c r="G1087" s="1"/>
      <c r="H1087" s="4"/>
      <c r="I1087" s="17"/>
      <c r="J1087" s="17"/>
      <c r="K1087" s="1"/>
      <c r="L1087" s="1"/>
      <c r="M1087" s="1"/>
      <c r="N1087" s="1"/>
      <c r="O1087" s="1"/>
      <c r="P1087" s="1"/>
      <c r="Q1087" s="32"/>
      <c r="R1087" s="1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</row>
    <row r="1088" spans="1:88" ht="29.25" customHeight="1">
      <c r="A1088" s="2"/>
      <c r="B1088" s="2"/>
      <c r="C1088" s="1"/>
      <c r="D1088" s="12"/>
      <c r="E1088" s="1"/>
      <c r="F1088" s="1"/>
      <c r="G1088" s="1"/>
      <c r="H1088" s="4"/>
      <c r="I1088" s="17"/>
      <c r="J1088" s="17"/>
      <c r="K1088" s="1"/>
      <c r="L1088" s="1"/>
      <c r="M1088" s="1"/>
      <c r="N1088" s="1"/>
      <c r="O1088" s="1"/>
      <c r="P1088" s="1"/>
      <c r="Q1088" s="32"/>
      <c r="R1088" s="1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</row>
    <row r="1089" spans="1:88" ht="29.25" customHeight="1">
      <c r="A1089" s="2"/>
      <c r="B1089" s="2"/>
      <c r="C1089" s="1"/>
      <c r="D1089" s="12"/>
      <c r="E1089" s="1"/>
      <c r="F1089" s="1"/>
      <c r="G1089" s="1"/>
      <c r="H1089" s="4"/>
      <c r="I1089" s="17"/>
      <c r="J1089" s="17"/>
      <c r="K1089" s="1"/>
      <c r="L1089" s="1"/>
      <c r="M1089" s="1"/>
      <c r="N1089" s="1"/>
      <c r="O1089" s="1"/>
      <c r="P1089" s="1"/>
      <c r="Q1089" s="32"/>
      <c r="R1089" s="1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</row>
    <row r="1090" spans="1:88" ht="29.25" customHeight="1">
      <c r="A1090" s="2"/>
      <c r="B1090" s="2"/>
      <c r="C1090" s="1"/>
      <c r="D1090" s="12"/>
      <c r="E1090" s="1"/>
      <c r="F1090" s="1"/>
      <c r="G1090" s="1"/>
      <c r="H1090" s="4"/>
      <c r="I1090" s="17"/>
      <c r="J1090" s="17"/>
      <c r="K1090" s="1"/>
      <c r="L1090" s="1"/>
      <c r="M1090" s="1"/>
      <c r="N1090" s="1"/>
      <c r="O1090" s="1"/>
      <c r="P1090" s="1"/>
      <c r="Q1090" s="32"/>
      <c r="R1090" s="1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D1090" s="6"/>
      <c r="CE1090" s="6"/>
      <c r="CF1090" s="6"/>
      <c r="CG1090" s="6"/>
      <c r="CH1090" s="6"/>
      <c r="CI1090" s="6"/>
      <c r="CJ1090" s="6"/>
    </row>
    <row r="1091" spans="1:88" ht="29.25" customHeight="1">
      <c r="A1091" s="2"/>
      <c r="B1091" s="2"/>
      <c r="C1091" s="1"/>
      <c r="D1091" s="12"/>
      <c r="E1091" s="1"/>
      <c r="F1091" s="1"/>
      <c r="G1091" s="1"/>
      <c r="H1091" s="4"/>
      <c r="I1091" s="17"/>
      <c r="J1091" s="17"/>
      <c r="K1091" s="1"/>
      <c r="L1091" s="1"/>
      <c r="M1091" s="1"/>
      <c r="N1091" s="1"/>
      <c r="O1091" s="1"/>
      <c r="P1091" s="1"/>
      <c r="Q1091" s="32"/>
      <c r="R1091" s="1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D1091" s="6"/>
      <c r="CE1091" s="6"/>
      <c r="CF1091" s="6"/>
      <c r="CG1091" s="6"/>
      <c r="CH1091" s="6"/>
      <c r="CI1091" s="6"/>
      <c r="CJ1091" s="6"/>
    </row>
    <row r="1092" spans="1:88" ht="29.25" customHeight="1">
      <c r="A1092" s="2"/>
      <c r="B1092" s="2"/>
      <c r="C1092" s="1"/>
      <c r="D1092" s="12"/>
      <c r="E1092" s="1"/>
      <c r="F1092" s="1"/>
      <c r="G1092" s="1"/>
      <c r="H1092" s="4"/>
      <c r="I1092" s="17"/>
      <c r="J1092" s="17"/>
      <c r="K1092" s="1"/>
      <c r="L1092" s="1"/>
      <c r="M1092" s="1"/>
      <c r="N1092" s="1"/>
      <c r="O1092" s="1"/>
      <c r="P1092" s="1"/>
      <c r="Q1092" s="32"/>
      <c r="R1092" s="1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D1092" s="6"/>
      <c r="CE1092" s="6"/>
      <c r="CF1092" s="6"/>
      <c r="CG1092" s="6"/>
      <c r="CH1092" s="6"/>
      <c r="CI1092" s="6"/>
      <c r="CJ1092" s="6"/>
    </row>
    <row r="1093" spans="1:88" ht="29.25" customHeight="1">
      <c r="A1093" s="2"/>
      <c r="B1093" s="2"/>
      <c r="C1093" s="1"/>
      <c r="D1093" s="12"/>
      <c r="E1093" s="1"/>
      <c r="F1093" s="1"/>
      <c r="G1093" s="1"/>
      <c r="H1093" s="4"/>
      <c r="I1093" s="17"/>
      <c r="J1093" s="17"/>
      <c r="K1093" s="1"/>
      <c r="L1093" s="1"/>
      <c r="M1093" s="1"/>
      <c r="N1093" s="1"/>
      <c r="O1093" s="1"/>
      <c r="P1093" s="1"/>
      <c r="Q1093" s="32"/>
      <c r="R1093" s="1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D1093" s="6"/>
      <c r="CE1093" s="6"/>
      <c r="CF1093" s="6"/>
      <c r="CG1093" s="6"/>
      <c r="CH1093" s="6"/>
      <c r="CI1093" s="6"/>
      <c r="CJ1093" s="6"/>
    </row>
    <row r="1094" spans="1:88" ht="29.25" customHeight="1">
      <c r="A1094" s="2"/>
      <c r="B1094" s="2"/>
      <c r="C1094" s="1"/>
      <c r="D1094" s="12"/>
      <c r="E1094" s="1"/>
      <c r="F1094" s="1"/>
      <c r="G1094" s="1"/>
      <c r="H1094" s="4"/>
      <c r="I1094" s="17"/>
      <c r="J1094" s="17"/>
      <c r="K1094" s="1"/>
      <c r="L1094" s="1"/>
      <c r="M1094" s="1"/>
      <c r="N1094" s="1"/>
      <c r="O1094" s="1"/>
      <c r="P1094" s="1"/>
      <c r="Q1094" s="32"/>
      <c r="R1094" s="1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D1094" s="6"/>
      <c r="CE1094" s="6"/>
      <c r="CF1094" s="6"/>
      <c r="CG1094" s="6"/>
      <c r="CH1094" s="6"/>
      <c r="CI1094" s="6"/>
      <c r="CJ1094" s="6"/>
    </row>
    <row r="1095" spans="1:88" ht="29.25" customHeight="1">
      <c r="A1095" s="2"/>
      <c r="B1095" s="2"/>
      <c r="C1095" s="1"/>
      <c r="D1095" s="12"/>
      <c r="E1095" s="1"/>
      <c r="F1095" s="1"/>
      <c r="G1095" s="1"/>
      <c r="H1095" s="4"/>
      <c r="I1095" s="17"/>
      <c r="J1095" s="17"/>
      <c r="K1095" s="1"/>
      <c r="L1095" s="1"/>
      <c r="M1095" s="1"/>
      <c r="N1095" s="1"/>
      <c r="O1095" s="1"/>
      <c r="P1095" s="1"/>
      <c r="Q1095" s="32"/>
      <c r="R1095" s="1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D1095" s="6"/>
      <c r="CE1095" s="6"/>
      <c r="CF1095" s="6"/>
      <c r="CG1095" s="6"/>
      <c r="CH1095" s="6"/>
      <c r="CI1095" s="6"/>
      <c r="CJ1095" s="6"/>
    </row>
    <row r="1096" spans="1:88" ht="29.25" customHeight="1">
      <c r="A1096" s="2"/>
      <c r="B1096" s="2"/>
      <c r="C1096" s="1"/>
      <c r="D1096" s="12"/>
      <c r="E1096" s="1"/>
      <c r="F1096" s="1"/>
      <c r="G1096" s="1"/>
      <c r="H1096" s="4"/>
      <c r="I1096" s="17"/>
      <c r="J1096" s="17"/>
      <c r="K1096" s="1"/>
      <c r="L1096" s="1"/>
      <c r="M1096" s="1"/>
      <c r="N1096" s="1"/>
      <c r="O1096" s="1"/>
      <c r="P1096" s="1"/>
      <c r="Q1096" s="32"/>
      <c r="R1096" s="1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D1096" s="6"/>
      <c r="CE1096" s="6"/>
      <c r="CF1096" s="6"/>
      <c r="CG1096" s="6"/>
      <c r="CH1096" s="6"/>
      <c r="CI1096" s="6"/>
      <c r="CJ1096" s="6"/>
    </row>
    <row r="1097" spans="1:88" ht="29.25" customHeight="1">
      <c r="A1097" s="2"/>
      <c r="B1097" s="2"/>
      <c r="C1097" s="1"/>
      <c r="D1097" s="12"/>
      <c r="E1097" s="1"/>
      <c r="F1097" s="1"/>
      <c r="G1097" s="1"/>
      <c r="H1097" s="4"/>
      <c r="I1097" s="17"/>
      <c r="J1097" s="17"/>
      <c r="K1097" s="1"/>
      <c r="L1097" s="1"/>
      <c r="M1097" s="1"/>
      <c r="N1097" s="1"/>
      <c r="O1097" s="1"/>
      <c r="P1097" s="1"/>
      <c r="Q1097" s="32"/>
      <c r="R1097" s="1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D1097" s="6"/>
      <c r="CE1097" s="6"/>
      <c r="CF1097" s="6"/>
      <c r="CG1097" s="6"/>
      <c r="CH1097" s="6"/>
      <c r="CI1097" s="6"/>
      <c r="CJ1097" s="6"/>
    </row>
    <row r="1098" spans="1:88" ht="29.25" customHeight="1">
      <c r="A1098" s="2"/>
      <c r="B1098" s="2"/>
      <c r="C1098" s="1"/>
      <c r="D1098" s="12"/>
      <c r="E1098" s="1"/>
      <c r="F1098" s="1"/>
      <c r="G1098" s="1"/>
      <c r="H1098" s="4"/>
      <c r="I1098" s="17"/>
      <c r="J1098" s="17"/>
      <c r="K1098" s="1"/>
      <c r="L1098" s="1"/>
      <c r="M1098" s="1"/>
      <c r="N1098" s="1"/>
      <c r="O1098" s="1"/>
      <c r="P1098" s="1"/>
      <c r="Q1098" s="32"/>
      <c r="R1098" s="1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D1098" s="6"/>
      <c r="CE1098" s="6"/>
      <c r="CF1098" s="6"/>
      <c r="CG1098" s="6"/>
      <c r="CH1098" s="6"/>
      <c r="CI1098" s="6"/>
      <c r="CJ1098" s="6"/>
    </row>
    <row r="1099" spans="1:88" ht="29.25" customHeight="1">
      <c r="A1099" s="2"/>
      <c r="B1099" s="2"/>
      <c r="C1099" s="1"/>
      <c r="D1099" s="12"/>
      <c r="E1099" s="1"/>
      <c r="F1099" s="1"/>
      <c r="G1099" s="1"/>
      <c r="H1099" s="4"/>
      <c r="I1099" s="17"/>
      <c r="J1099" s="17"/>
      <c r="K1099" s="1"/>
      <c r="L1099" s="1"/>
      <c r="M1099" s="1"/>
      <c r="N1099" s="1"/>
      <c r="O1099" s="1"/>
      <c r="P1099" s="1"/>
      <c r="Q1099" s="32"/>
      <c r="R1099" s="1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D1099" s="6"/>
      <c r="CE1099" s="6"/>
      <c r="CF1099" s="6"/>
      <c r="CG1099" s="6"/>
      <c r="CH1099" s="6"/>
      <c r="CI1099" s="6"/>
      <c r="CJ1099" s="6"/>
    </row>
    <row r="1100" spans="1:88" ht="29.25" customHeight="1">
      <c r="A1100" s="2"/>
      <c r="B1100" s="2"/>
      <c r="C1100" s="1"/>
      <c r="D1100" s="12"/>
      <c r="E1100" s="1"/>
      <c r="F1100" s="1"/>
      <c r="G1100" s="1"/>
      <c r="H1100" s="4"/>
      <c r="I1100" s="17"/>
      <c r="J1100" s="17"/>
      <c r="K1100" s="1"/>
      <c r="L1100" s="1"/>
      <c r="M1100" s="1"/>
      <c r="N1100" s="1"/>
      <c r="O1100" s="1"/>
      <c r="P1100" s="1"/>
      <c r="Q1100" s="32"/>
      <c r="R1100" s="1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D1100" s="6"/>
      <c r="CE1100" s="6"/>
      <c r="CF1100" s="6"/>
      <c r="CG1100" s="6"/>
      <c r="CH1100" s="6"/>
      <c r="CI1100" s="6"/>
      <c r="CJ1100" s="6"/>
    </row>
    <row r="1101" spans="1:88" ht="29.25" customHeight="1">
      <c r="A1101" s="2"/>
      <c r="B1101" s="2"/>
      <c r="C1101" s="1"/>
      <c r="D1101" s="12"/>
      <c r="E1101" s="1"/>
      <c r="F1101" s="1"/>
      <c r="G1101" s="1"/>
      <c r="H1101" s="4"/>
      <c r="I1101" s="17"/>
      <c r="J1101" s="17"/>
      <c r="K1101" s="1"/>
      <c r="L1101" s="1"/>
      <c r="M1101" s="1"/>
      <c r="N1101" s="1"/>
      <c r="O1101" s="1"/>
      <c r="P1101" s="1"/>
      <c r="Q1101" s="32"/>
      <c r="R1101" s="1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D1101" s="6"/>
      <c r="CE1101" s="6"/>
      <c r="CF1101" s="6"/>
      <c r="CG1101" s="6"/>
      <c r="CH1101" s="6"/>
      <c r="CI1101" s="6"/>
      <c r="CJ1101" s="6"/>
    </row>
    <row r="1102" spans="1:88" ht="29.25" customHeight="1">
      <c r="A1102" s="2"/>
      <c r="B1102" s="2"/>
      <c r="C1102" s="1"/>
      <c r="D1102" s="12"/>
      <c r="E1102" s="1"/>
      <c r="F1102" s="1"/>
      <c r="G1102" s="1"/>
      <c r="H1102" s="4"/>
      <c r="I1102" s="17"/>
      <c r="J1102" s="17"/>
      <c r="K1102" s="1"/>
      <c r="L1102" s="1"/>
      <c r="M1102" s="1"/>
      <c r="N1102" s="1"/>
      <c r="O1102" s="1"/>
      <c r="P1102" s="1"/>
      <c r="Q1102" s="32"/>
      <c r="R1102" s="1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D1102" s="6"/>
      <c r="CE1102" s="6"/>
      <c r="CF1102" s="6"/>
      <c r="CG1102" s="6"/>
      <c r="CH1102" s="6"/>
      <c r="CI1102" s="6"/>
      <c r="CJ1102" s="6"/>
    </row>
    <row r="1103" spans="1:88" ht="29.25" customHeight="1">
      <c r="A1103" s="2"/>
      <c r="B1103" s="2"/>
      <c r="C1103" s="1"/>
      <c r="D1103" s="12"/>
      <c r="E1103" s="1"/>
      <c r="F1103" s="1"/>
      <c r="G1103" s="1"/>
      <c r="H1103" s="4"/>
      <c r="I1103" s="17"/>
      <c r="J1103" s="17"/>
      <c r="K1103" s="1"/>
      <c r="L1103" s="1"/>
      <c r="M1103" s="1"/>
      <c r="N1103" s="1"/>
      <c r="O1103" s="1"/>
      <c r="P1103" s="1"/>
      <c r="Q1103" s="32"/>
      <c r="R1103" s="1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D1103" s="6"/>
      <c r="CE1103" s="6"/>
      <c r="CF1103" s="6"/>
      <c r="CG1103" s="6"/>
      <c r="CH1103" s="6"/>
      <c r="CI1103" s="6"/>
      <c r="CJ1103" s="6"/>
    </row>
    <row r="1104" spans="1:88" ht="29.25" customHeight="1">
      <c r="A1104" s="2"/>
      <c r="B1104" s="2"/>
      <c r="C1104" s="1"/>
      <c r="D1104" s="12"/>
      <c r="E1104" s="1"/>
      <c r="F1104" s="1"/>
      <c r="G1104" s="1"/>
      <c r="H1104" s="4"/>
      <c r="I1104" s="17"/>
      <c r="J1104" s="17"/>
      <c r="K1104" s="1"/>
      <c r="L1104" s="1"/>
      <c r="M1104" s="1"/>
      <c r="N1104" s="1"/>
      <c r="O1104" s="1"/>
      <c r="P1104" s="1"/>
      <c r="Q1104" s="32"/>
      <c r="R1104" s="1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D1104" s="6"/>
      <c r="CE1104" s="6"/>
      <c r="CF1104" s="6"/>
      <c r="CG1104" s="6"/>
      <c r="CH1104" s="6"/>
      <c r="CI1104" s="6"/>
      <c r="CJ1104" s="6"/>
    </row>
    <row r="1105" spans="1:88" ht="29.25" customHeight="1">
      <c r="A1105" s="2"/>
      <c r="B1105" s="2"/>
      <c r="C1105" s="1"/>
      <c r="D1105" s="12"/>
      <c r="E1105" s="1"/>
      <c r="F1105" s="1"/>
      <c r="G1105" s="1"/>
      <c r="H1105" s="4"/>
      <c r="I1105" s="17"/>
      <c r="J1105" s="17"/>
      <c r="K1105" s="1"/>
      <c r="L1105" s="1"/>
      <c r="M1105" s="1"/>
      <c r="N1105" s="1"/>
      <c r="O1105" s="1"/>
      <c r="P1105" s="1"/>
      <c r="Q1105" s="32"/>
      <c r="R1105" s="1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D1105" s="6"/>
      <c r="CE1105" s="6"/>
      <c r="CF1105" s="6"/>
      <c r="CG1105" s="6"/>
      <c r="CH1105" s="6"/>
      <c r="CI1105" s="6"/>
      <c r="CJ1105" s="6"/>
    </row>
    <row r="1106" spans="1:88" ht="29.25" customHeight="1">
      <c r="A1106" s="2"/>
      <c r="B1106" s="2"/>
      <c r="C1106" s="1"/>
      <c r="D1106" s="12"/>
      <c r="E1106" s="1"/>
      <c r="F1106" s="1"/>
      <c r="G1106" s="1"/>
      <c r="H1106" s="4"/>
      <c r="I1106" s="17"/>
      <c r="J1106" s="17"/>
      <c r="K1106" s="1"/>
      <c r="L1106" s="1"/>
      <c r="M1106" s="1"/>
      <c r="N1106" s="1"/>
      <c r="O1106" s="1"/>
      <c r="P1106" s="1"/>
      <c r="Q1106" s="32"/>
      <c r="R1106" s="1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D1106" s="6"/>
      <c r="CE1106" s="6"/>
      <c r="CF1106" s="6"/>
      <c r="CG1106" s="6"/>
      <c r="CH1106" s="6"/>
      <c r="CI1106" s="6"/>
      <c r="CJ1106" s="6"/>
    </row>
    <row r="1107" spans="1:88" ht="29.25" customHeight="1">
      <c r="A1107" s="2"/>
      <c r="B1107" s="2"/>
      <c r="C1107" s="1"/>
      <c r="D1107" s="12"/>
      <c r="E1107" s="1"/>
      <c r="F1107" s="1"/>
      <c r="G1107" s="1"/>
      <c r="H1107" s="4"/>
      <c r="I1107" s="17"/>
      <c r="J1107" s="17"/>
      <c r="K1107" s="1"/>
      <c r="L1107" s="1"/>
      <c r="M1107" s="1"/>
      <c r="N1107" s="1"/>
      <c r="O1107" s="1"/>
      <c r="P1107" s="1"/>
      <c r="Q1107" s="32"/>
      <c r="R1107" s="1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D1107" s="6"/>
      <c r="CE1107" s="6"/>
      <c r="CF1107" s="6"/>
      <c r="CG1107" s="6"/>
      <c r="CH1107" s="6"/>
      <c r="CI1107" s="6"/>
      <c r="CJ1107" s="6"/>
    </row>
    <row r="1108" spans="1:88" ht="29.25" customHeight="1">
      <c r="A1108" s="2"/>
      <c r="B1108" s="2"/>
      <c r="C1108" s="1"/>
      <c r="D1108" s="12"/>
      <c r="E1108" s="1"/>
      <c r="F1108" s="1"/>
      <c r="G1108" s="1"/>
      <c r="H1108" s="4"/>
      <c r="I1108" s="17"/>
      <c r="J1108" s="17"/>
      <c r="K1108" s="1"/>
      <c r="L1108" s="1"/>
      <c r="M1108" s="1"/>
      <c r="N1108" s="1"/>
      <c r="O1108" s="1"/>
      <c r="P1108" s="1"/>
      <c r="Q1108" s="32"/>
      <c r="R1108" s="1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D1108" s="6"/>
      <c r="CE1108" s="6"/>
      <c r="CF1108" s="6"/>
      <c r="CG1108" s="6"/>
      <c r="CH1108" s="6"/>
      <c r="CI1108" s="6"/>
      <c r="CJ1108" s="6"/>
    </row>
    <row r="1109" spans="1:88" ht="29.25" customHeight="1">
      <c r="A1109" s="2"/>
      <c r="B1109" s="2"/>
      <c r="C1109" s="1"/>
      <c r="D1109" s="12"/>
      <c r="E1109" s="1"/>
      <c r="F1109" s="1"/>
      <c r="G1109" s="1"/>
      <c r="H1109" s="4"/>
      <c r="I1109" s="17"/>
      <c r="J1109" s="17"/>
      <c r="K1109" s="1"/>
      <c r="L1109" s="1"/>
      <c r="M1109" s="1"/>
      <c r="N1109" s="1"/>
      <c r="O1109" s="1"/>
      <c r="P1109" s="1"/>
      <c r="Q1109" s="32"/>
      <c r="R1109" s="1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D1109" s="6"/>
      <c r="CE1109" s="6"/>
      <c r="CF1109" s="6"/>
      <c r="CG1109" s="6"/>
      <c r="CH1109" s="6"/>
      <c r="CI1109" s="6"/>
      <c r="CJ1109" s="6"/>
    </row>
    <row r="1110" spans="1:88" ht="29.25" customHeight="1">
      <c r="A1110" s="2"/>
      <c r="B1110" s="2"/>
      <c r="C1110" s="1"/>
      <c r="D1110" s="12"/>
      <c r="E1110" s="1"/>
      <c r="F1110" s="1"/>
      <c r="G1110" s="1"/>
      <c r="H1110" s="4"/>
      <c r="I1110" s="17"/>
      <c r="J1110" s="17"/>
      <c r="K1110" s="1"/>
      <c r="L1110" s="1"/>
      <c r="M1110" s="1"/>
      <c r="N1110" s="1"/>
      <c r="O1110" s="1"/>
      <c r="P1110" s="1"/>
      <c r="Q1110" s="32"/>
      <c r="R1110" s="1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D1110" s="6"/>
      <c r="CE1110" s="6"/>
      <c r="CF1110" s="6"/>
      <c r="CG1110" s="6"/>
      <c r="CH1110" s="6"/>
      <c r="CI1110" s="6"/>
      <c r="CJ1110" s="6"/>
    </row>
    <row r="1111" spans="1:88" ht="29.25" customHeight="1">
      <c r="A1111" s="2"/>
      <c r="B1111" s="2"/>
      <c r="C1111" s="1"/>
      <c r="D1111" s="12"/>
      <c r="E1111" s="1"/>
      <c r="F1111" s="1"/>
      <c r="G1111" s="1"/>
      <c r="H1111" s="4"/>
      <c r="I1111" s="17"/>
      <c r="J1111" s="17"/>
      <c r="K1111" s="1"/>
      <c r="L1111" s="1"/>
      <c r="M1111" s="1"/>
      <c r="N1111" s="1"/>
      <c r="O1111" s="1"/>
      <c r="P1111" s="1"/>
      <c r="Q1111" s="32"/>
      <c r="R1111" s="1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D1111" s="6"/>
      <c r="CE1111" s="6"/>
      <c r="CF1111" s="6"/>
      <c r="CG1111" s="6"/>
      <c r="CH1111" s="6"/>
      <c r="CI1111" s="6"/>
      <c r="CJ1111" s="6"/>
    </row>
    <row r="1112" spans="1:88" ht="29.25" customHeight="1">
      <c r="A1112" s="2"/>
      <c r="B1112" s="2"/>
      <c r="C1112" s="1"/>
      <c r="D1112" s="12"/>
      <c r="E1112" s="1"/>
      <c r="F1112" s="1"/>
      <c r="G1112" s="1"/>
      <c r="H1112" s="4"/>
      <c r="I1112" s="17"/>
      <c r="J1112" s="17"/>
      <c r="K1112" s="1"/>
      <c r="L1112" s="1"/>
      <c r="M1112" s="1"/>
      <c r="N1112" s="1"/>
      <c r="O1112" s="1"/>
      <c r="P1112" s="1"/>
      <c r="Q1112" s="32"/>
      <c r="R1112" s="1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D1112" s="6"/>
      <c r="CE1112" s="6"/>
      <c r="CF1112" s="6"/>
      <c r="CG1112" s="6"/>
      <c r="CH1112" s="6"/>
      <c r="CI1112" s="6"/>
      <c r="CJ1112" s="6"/>
    </row>
    <row r="1113" spans="1:88" ht="29.25" customHeight="1">
      <c r="A1113" s="2"/>
      <c r="B1113" s="2"/>
      <c r="C1113" s="1"/>
      <c r="D1113" s="12"/>
      <c r="E1113" s="1"/>
      <c r="F1113" s="1"/>
      <c r="G1113" s="1"/>
      <c r="H1113" s="4"/>
      <c r="I1113" s="17"/>
      <c r="J1113" s="17"/>
      <c r="K1113" s="1"/>
      <c r="L1113" s="1"/>
      <c r="M1113" s="1"/>
      <c r="N1113" s="1"/>
      <c r="O1113" s="1"/>
      <c r="P1113" s="1"/>
      <c r="Q1113" s="32"/>
      <c r="R1113" s="1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D1113" s="6"/>
      <c r="CE1113" s="6"/>
      <c r="CF1113" s="6"/>
      <c r="CG1113" s="6"/>
      <c r="CH1113" s="6"/>
      <c r="CI1113" s="6"/>
      <c r="CJ1113" s="6"/>
    </row>
    <row r="1114" spans="1:88" ht="29.25" customHeight="1">
      <c r="A1114" s="2"/>
      <c r="B1114" s="2"/>
      <c r="C1114" s="1"/>
      <c r="D1114" s="12"/>
      <c r="E1114" s="1"/>
      <c r="F1114" s="1"/>
      <c r="G1114" s="1"/>
      <c r="H1114" s="4"/>
      <c r="I1114" s="17"/>
      <c r="J1114" s="17"/>
      <c r="K1114" s="1"/>
      <c r="L1114" s="1"/>
      <c r="M1114" s="1"/>
      <c r="N1114" s="1"/>
      <c r="O1114" s="1"/>
      <c r="P1114" s="1"/>
      <c r="Q1114" s="32"/>
      <c r="R1114" s="1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D1114" s="6"/>
      <c r="CE1114" s="6"/>
      <c r="CF1114" s="6"/>
      <c r="CG1114" s="6"/>
      <c r="CH1114" s="6"/>
      <c r="CI1114" s="6"/>
      <c r="CJ1114" s="6"/>
    </row>
    <row r="1115" spans="1:88" ht="29.25" customHeight="1">
      <c r="A1115" s="2"/>
      <c r="B1115" s="2"/>
      <c r="C1115" s="1"/>
      <c r="D1115" s="12"/>
      <c r="E1115" s="1"/>
      <c r="F1115" s="1"/>
      <c r="G1115" s="1"/>
      <c r="H1115" s="4"/>
      <c r="I1115" s="17"/>
      <c r="J1115" s="17"/>
      <c r="K1115" s="1"/>
      <c r="L1115" s="1"/>
      <c r="M1115" s="1"/>
      <c r="N1115" s="1"/>
      <c r="O1115" s="1"/>
      <c r="P1115" s="1"/>
      <c r="Q1115" s="32"/>
      <c r="R1115" s="1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D1115" s="6"/>
      <c r="CE1115" s="6"/>
      <c r="CF1115" s="6"/>
      <c r="CG1115" s="6"/>
      <c r="CH1115" s="6"/>
      <c r="CI1115" s="6"/>
      <c r="CJ1115" s="6"/>
    </row>
    <row r="1116" spans="1:88" ht="29.25" customHeight="1">
      <c r="A1116" s="2"/>
      <c r="B1116" s="2"/>
      <c r="C1116" s="1"/>
      <c r="D1116" s="12"/>
      <c r="E1116" s="1"/>
      <c r="F1116" s="1"/>
      <c r="G1116" s="1"/>
      <c r="H1116" s="4"/>
      <c r="I1116" s="17"/>
      <c r="J1116" s="17"/>
      <c r="K1116" s="1"/>
      <c r="L1116" s="1"/>
      <c r="M1116" s="1"/>
      <c r="N1116" s="1"/>
      <c r="O1116" s="1"/>
      <c r="P1116" s="1"/>
      <c r="Q1116" s="32"/>
      <c r="R1116" s="1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D1116" s="6"/>
      <c r="CE1116" s="6"/>
      <c r="CF1116" s="6"/>
      <c r="CG1116" s="6"/>
      <c r="CH1116" s="6"/>
      <c r="CI1116" s="6"/>
      <c r="CJ1116" s="6"/>
    </row>
    <row r="1117" spans="1:88" ht="29.25" customHeight="1">
      <c r="A1117" s="2"/>
      <c r="B1117" s="2"/>
      <c r="C1117" s="1"/>
      <c r="D1117" s="12"/>
      <c r="E1117" s="1"/>
      <c r="F1117" s="1"/>
      <c r="G1117" s="1"/>
      <c r="H1117" s="4"/>
      <c r="I1117" s="17"/>
      <c r="J1117" s="17"/>
      <c r="K1117" s="1"/>
      <c r="L1117" s="1"/>
      <c r="M1117" s="1"/>
      <c r="N1117" s="1"/>
      <c r="O1117" s="1"/>
      <c r="P1117" s="1"/>
      <c r="Q1117" s="32"/>
      <c r="R1117" s="1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D1117" s="6"/>
      <c r="CE1117" s="6"/>
      <c r="CF1117" s="6"/>
      <c r="CG1117" s="6"/>
      <c r="CH1117" s="6"/>
      <c r="CI1117" s="6"/>
      <c r="CJ1117" s="6"/>
    </row>
    <row r="1118" spans="1:88" ht="29.25" customHeight="1">
      <c r="A1118" s="2"/>
      <c r="B1118" s="2"/>
      <c r="C1118" s="1"/>
      <c r="D1118" s="12"/>
      <c r="E1118" s="1"/>
      <c r="F1118" s="1"/>
      <c r="G1118" s="1"/>
      <c r="H1118" s="4"/>
      <c r="I1118" s="17"/>
      <c r="J1118" s="17"/>
      <c r="K1118" s="1"/>
      <c r="L1118" s="1"/>
      <c r="M1118" s="1"/>
      <c r="N1118" s="1"/>
      <c r="O1118" s="1"/>
      <c r="P1118" s="1"/>
      <c r="Q1118" s="32"/>
      <c r="R1118" s="1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D1118" s="6"/>
      <c r="CE1118" s="6"/>
      <c r="CF1118" s="6"/>
      <c r="CG1118" s="6"/>
      <c r="CH1118" s="6"/>
      <c r="CI1118" s="6"/>
      <c r="CJ1118" s="6"/>
    </row>
    <row r="1119" spans="1:88" ht="29.25" customHeight="1">
      <c r="A1119" s="2"/>
      <c r="B1119" s="2"/>
      <c r="C1119" s="1"/>
      <c r="D1119" s="12"/>
      <c r="E1119" s="1"/>
      <c r="F1119" s="1"/>
      <c r="G1119" s="1"/>
      <c r="H1119" s="4"/>
      <c r="I1119" s="17"/>
      <c r="J1119" s="17"/>
      <c r="K1119" s="1"/>
      <c r="L1119" s="1"/>
      <c r="M1119" s="1"/>
      <c r="N1119" s="1"/>
      <c r="O1119" s="1"/>
      <c r="P1119" s="1"/>
      <c r="Q1119" s="32"/>
      <c r="R1119" s="1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6"/>
      <c r="CG1119" s="6"/>
      <c r="CH1119" s="6"/>
      <c r="CI1119" s="6"/>
      <c r="CJ1119" s="6"/>
    </row>
    <row r="1120" spans="1:88" ht="29.25" customHeight="1">
      <c r="A1120" s="2"/>
      <c r="B1120" s="2"/>
      <c r="C1120" s="1"/>
      <c r="D1120" s="12"/>
      <c r="E1120" s="1"/>
      <c r="F1120" s="1"/>
      <c r="G1120" s="1"/>
      <c r="H1120" s="4"/>
      <c r="I1120" s="17"/>
      <c r="J1120" s="17"/>
      <c r="K1120" s="1"/>
      <c r="L1120" s="1"/>
      <c r="M1120" s="1"/>
      <c r="N1120" s="1"/>
      <c r="O1120" s="1"/>
      <c r="P1120" s="1"/>
      <c r="Q1120" s="32"/>
      <c r="R1120" s="1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D1120" s="6"/>
      <c r="CE1120" s="6"/>
      <c r="CF1120" s="6"/>
      <c r="CG1120" s="6"/>
      <c r="CH1120" s="6"/>
      <c r="CI1120" s="6"/>
      <c r="CJ1120" s="6"/>
    </row>
    <row r="1121" spans="1:88" ht="29.25" customHeight="1">
      <c r="A1121" s="2"/>
      <c r="B1121" s="2"/>
      <c r="C1121" s="1"/>
      <c r="D1121" s="12"/>
      <c r="E1121" s="1"/>
      <c r="F1121" s="1"/>
      <c r="G1121" s="1"/>
      <c r="H1121" s="4"/>
      <c r="I1121" s="17"/>
      <c r="J1121" s="17"/>
      <c r="K1121" s="1"/>
      <c r="L1121" s="1"/>
      <c r="M1121" s="1"/>
      <c r="N1121" s="1"/>
      <c r="O1121" s="1"/>
      <c r="P1121" s="1"/>
      <c r="Q1121" s="32"/>
      <c r="R1121" s="1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D1121" s="6"/>
      <c r="CE1121" s="6"/>
      <c r="CF1121" s="6"/>
      <c r="CG1121" s="6"/>
      <c r="CH1121" s="6"/>
      <c r="CI1121" s="6"/>
      <c r="CJ1121" s="6"/>
    </row>
    <row r="1122" spans="1:88" ht="29.25" customHeight="1">
      <c r="A1122" s="2"/>
      <c r="B1122" s="2"/>
      <c r="C1122" s="1"/>
      <c r="D1122" s="12"/>
      <c r="E1122" s="1"/>
      <c r="F1122" s="1"/>
      <c r="G1122" s="1"/>
      <c r="H1122" s="4"/>
      <c r="I1122" s="17"/>
      <c r="J1122" s="17"/>
      <c r="K1122" s="1"/>
      <c r="L1122" s="1"/>
      <c r="M1122" s="1"/>
      <c r="N1122" s="1"/>
      <c r="O1122" s="1"/>
      <c r="P1122" s="1"/>
      <c r="Q1122" s="32"/>
      <c r="R1122" s="1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D1122" s="6"/>
      <c r="CE1122" s="6"/>
      <c r="CF1122" s="6"/>
      <c r="CG1122" s="6"/>
      <c r="CH1122" s="6"/>
      <c r="CI1122" s="6"/>
      <c r="CJ1122" s="6"/>
    </row>
    <row r="1123" spans="1:88" ht="29.25" customHeight="1">
      <c r="A1123" s="2"/>
      <c r="B1123" s="2"/>
      <c r="C1123" s="1"/>
      <c r="D1123" s="12"/>
      <c r="E1123" s="1"/>
      <c r="F1123" s="1"/>
      <c r="G1123" s="1"/>
      <c r="H1123" s="4"/>
      <c r="I1123" s="17"/>
      <c r="J1123" s="17"/>
      <c r="K1123" s="1"/>
      <c r="L1123" s="1"/>
      <c r="M1123" s="1"/>
      <c r="N1123" s="1"/>
      <c r="O1123" s="1"/>
      <c r="P1123" s="1"/>
      <c r="Q1123" s="32"/>
      <c r="R1123" s="1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D1123" s="6"/>
      <c r="CE1123" s="6"/>
      <c r="CF1123" s="6"/>
      <c r="CG1123" s="6"/>
      <c r="CH1123" s="6"/>
      <c r="CI1123" s="6"/>
      <c r="CJ1123" s="6"/>
    </row>
    <row r="1124" spans="1:88" ht="29.25" customHeight="1">
      <c r="A1124" s="2"/>
      <c r="B1124" s="2"/>
      <c r="C1124" s="1"/>
      <c r="D1124" s="12"/>
      <c r="E1124" s="1"/>
      <c r="F1124" s="1"/>
      <c r="G1124" s="1"/>
      <c r="H1124" s="4"/>
      <c r="I1124" s="17"/>
      <c r="J1124" s="17"/>
      <c r="K1124" s="1"/>
      <c r="L1124" s="1"/>
      <c r="M1124" s="1"/>
      <c r="N1124" s="1"/>
      <c r="O1124" s="1"/>
      <c r="P1124" s="1"/>
      <c r="Q1124" s="32"/>
      <c r="R1124" s="1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D1124" s="6"/>
      <c r="CE1124" s="6"/>
      <c r="CF1124" s="6"/>
      <c r="CG1124" s="6"/>
      <c r="CH1124" s="6"/>
      <c r="CI1124" s="6"/>
      <c r="CJ1124" s="6"/>
    </row>
    <row r="1125" spans="1:88" ht="29.25" customHeight="1">
      <c r="A1125" s="2"/>
      <c r="B1125" s="2"/>
      <c r="C1125" s="1"/>
      <c r="D1125" s="12"/>
      <c r="E1125" s="1"/>
      <c r="F1125" s="1"/>
      <c r="G1125" s="1"/>
      <c r="H1125" s="4"/>
      <c r="I1125" s="17"/>
      <c r="J1125" s="17"/>
      <c r="K1125" s="1"/>
      <c r="L1125" s="1"/>
      <c r="M1125" s="1"/>
      <c r="N1125" s="1"/>
      <c r="O1125" s="1"/>
      <c r="P1125" s="1"/>
      <c r="Q1125" s="32"/>
      <c r="R1125" s="1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D1125" s="6"/>
      <c r="CE1125" s="6"/>
      <c r="CF1125" s="6"/>
      <c r="CG1125" s="6"/>
      <c r="CH1125" s="6"/>
      <c r="CI1125" s="6"/>
      <c r="CJ1125" s="6"/>
    </row>
    <row r="1126" spans="1:88" ht="29.25" customHeight="1">
      <c r="A1126" s="2"/>
      <c r="B1126" s="2"/>
      <c r="C1126" s="1"/>
      <c r="D1126" s="12"/>
      <c r="E1126" s="1"/>
      <c r="F1126" s="1"/>
      <c r="G1126" s="1"/>
      <c r="H1126" s="4"/>
      <c r="I1126" s="17"/>
      <c r="J1126" s="17"/>
      <c r="K1126" s="1"/>
      <c r="L1126" s="1"/>
      <c r="M1126" s="1"/>
      <c r="N1126" s="1"/>
      <c r="O1126" s="1"/>
      <c r="P1126" s="1"/>
      <c r="Q1126" s="32"/>
      <c r="R1126" s="1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D1126" s="6"/>
      <c r="CE1126" s="6"/>
      <c r="CF1126" s="6"/>
      <c r="CG1126" s="6"/>
      <c r="CH1126" s="6"/>
      <c r="CI1126" s="6"/>
      <c r="CJ1126" s="6"/>
    </row>
    <row r="1127" spans="1:88" ht="29.25" customHeight="1">
      <c r="A1127" s="2"/>
      <c r="B1127" s="2"/>
      <c r="C1127" s="1"/>
      <c r="D1127" s="12"/>
      <c r="E1127" s="1"/>
      <c r="F1127" s="1"/>
      <c r="G1127" s="1"/>
      <c r="H1127" s="4"/>
      <c r="I1127" s="17"/>
      <c r="J1127" s="17"/>
      <c r="K1127" s="1"/>
      <c r="L1127" s="1"/>
      <c r="M1127" s="1"/>
      <c r="N1127" s="1"/>
      <c r="O1127" s="1"/>
      <c r="P1127" s="1"/>
      <c r="Q1127" s="32"/>
      <c r="R1127" s="1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D1127" s="6"/>
      <c r="CE1127" s="6"/>
      <c r="CF1127" s="6"/>
      <c r="CG1127" s="6"/>
      <c r="CH1127" s="6"/>
      <c r="CI1127" s="6"/>
      <c r="CJ1127" s="6"/>
    </row>
    <row r="1128" spans="1:88" ht="29.25" customHeight="1">
      <c r="A1128" s="2"/>
      <c r="B1128" s="2"/>
      <c r="C1128" s="1"/>
      <c r="D1128" s="12"/>
      <c r="E1128" s="1"/>
      <c r="F1128" s="1"/>
      <c r="G1128" s="1"/>
      <c r="H1128" s="4"/>
      <c r="I1128" s="17"/>
      <c r="J1128" s="17"/>
      <c r="K1128" s="1"/>
      <c r="L1128" s="1"/>
      <c r="M1128" s="1"/>
      <c r="N1128" s="1"/>
      <c r="O1128" s="1"/>
      <c r="P1128" s="1"/>
      <c r="Q1128" s="32"/>
      <c r="R1128" s="1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D1128" s="6"/>
      <c r="CE1128" s="6"/>
      <c r="CF1128" s="6"/>
      <c r="CG1128" s="6"/>
      <c r="CH1128" s="6"/>
      <c r="CI1128" s="6"/>
      <c r="CJ1128" s="6"/>
    </row>
    <row r="1129" spans="1:88" ht="29.25" customHeight="1">
      <c r="A1129" s="2"/>
      <c r="B1129" s="2"/>
      <c r="C1129" s="1"/>
      <c r="D1129" s="12"/>
      <c r="E1129" s="1"/>
      <c r="F1129" s="1"/>
      <c r="G1129" s="1"/>
      <c r="H1129" s="4"/>
      <c r="I1129" s="17"/>
      <c r="J1129" s="17"/>
      <c r="K1129" s="1"/>
      <c r="L1129" s="1"/>
      <c r="M1129" s="1"/>
      <c r="N1129" s="1"/>
      <c r="O1129" s="1"/>
      <c r="P1129" s="1"/>
      <c r="Q1129" s="32"/>
      <c r="R1129" s="1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D1129" s="6"/>
      <c r="CE1129" s="6"/>
      <c r="CF1129" s="6"/>
      <c r="CG1129" s="6"/>
      <c r="CH1129" s="6"/>
      <c r="CI1129" s="6"/>
      <c r="CJ1129" s="6"/>
    </row>
    <row r="1130" spans="1:88" ht="29.25" customHeight="1">
      <c r="A1130" s="2"/>
      <c r="B1130" s="2"/>
      <c r="C1130" s="1"/>
      <c r="D1130" s="12"/>
      <c r="E1130" s="1"/>
      <c r="F1130" s="1"/>
      <c r="G1130" s="1"/>
      <c r="H1130" s="4"/>
      <c r="I1130" s="17"/>
      <c r="J1130" s="17"/>
      <c r="K1130" s="1"/>
      <c r="L1130" s="1"/>
      <c r="M1130" s="1"/>
      <c r="N1130" s="1"/>
      <c r="O1130" s="1"/>
      <c r="P1130" s="1"/>
      <c r="Q1130" s="32"/>
      <c r="R1130" s="1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D1130" s="6"/>
      <c r="CE1130" s="6"/>
      <c r="CF1130" s="6"/>
      <c r="CG1130" s="6"/>
      <c r="CH1130" s="6"/>
      <c r="CI1130" s="6"/>
      <c r="CJ1130" s="6"/>
    </row>
    <row r="1131" spans="1:88" ht="29.25" customHeight="1">
      <c r="A1131" s="2"/>
      <c r="B1131" s="2"/>
      <c r="C1131" s="1"/>
      <c r="D1131" s="12"/>
      <c r="E1131" s="1"/>
      <c r="F1131" s="1"/>
      <c r="G1131" s="1"/>
      <c r="H1131" s="4"/>
      <c r="I1131" s="17"/>
      <c r="J1131" s="17"/>
      <c r="K1131" s="1"/>
      <c r="L1131" s="1"/>
      <c r="M1131" s="1"/>
      <c r="N1131" s="1"/>
      <c r="O1131" s="1"/>
      <c r="P1131" s="1"/>
      <c r="Q1131" s="32"/>
      <c r="R1131" s="1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D1131" s="6"/>
      <c r="CE1131" s="6"/>
      <c r="CF1131" s="6"/>
      <c r="CG1131" s="6"/>
      <c r="CH1131" s="6"/>
      <c r="CI1131" s="6"/>
      <c r="CJ1131" s="6"/>
    </row>
    <row r="1132" spans="1:88" ht="29.25" customHeight="1">
      <c r="A1132" s="2"/>
      <c r="B1132" s="2"/>
      <c r="C1132" s="1"/>
      <c r="D1132" s="12"/>
      <c r="E1132" s="1"/>
      <c r="F1132" s="1"/>
      <c r="G1132" s="1"/>
      <c r="H1132" s="4"/>
      <c r="I1132" s="17"/>
      <c r="J1132" s="17"/>
      <c r="K1132" s="1"/>
      <c r="L1132" s="1"/>
      <c r="M1132" s="1"/>
      <c r="N1132" s="1"/>
      <c r="O1132" s="1"/>
      <c r="P1132" s="1"/>
      <c r="Q1132" s="32"/>
      <c r="R1132" s="1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D1132" s="6"/>
      <c r="CE1132" s="6"/>
      <c r="CF1132" s="6"/>
      <c r="CG1132" s="6"/>
      <c r="CH1132" s="6"/>
      <c r="CI1132" s="6"/>
      <c r="CJ1132" s="6"/>
    </row>
    <row r="1133" spans="1:88" ht="29.25" customHeight="1">
      <c r="A1133" s="2"/>
      <c r="B1133" s="2"/>
      <c r="C1133" s="1"/>
      <c r="D1133" s="12"/>
      <c r="E1133" s="1"/>
      <c r="F1133" s="1"/>
      <c r="G1133" s="1"/>
      <c r="H1133" s="4"/>
      <c r="I1133" s="17"/>
      <c r="J1133" s="17"/>
      <c r="K1133" s="1"/>
      <c r="L1133" s="1"/>
      <c r="M1133" s="1"/>
      <c r="N1133" s="1"/>
      <c r="O1133" s="1"/>
      <c r="P1133" s="1"/>
      <c r="Q1133" s="32"/>
      <c r="R1133" s="1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D1133" s="6"/>
      <c r="CE1133" s="6"/>
      <c r="CF1133" s="6"/>
      <c r="CG1133" s="6"/>
      <c r="CH1133" s="6"/>
      <c r="CI1133" s="6"/>
      <c r="CJ1133" s="6"/>
    </row>
    <row r="1134" spans="1:88" ht="29.25" customHeight="1">
      <c r="A1134" s="2"/>
      <c r="B1134" s="2"/>
      <c r="C1134" s="1"/>
      <c r="D1134" s="12"/>
      <c r="E1134" s="1"/>
      <c r="F1134" s="1"/>
      <c r="G1134" s="1"/>
      <c r="H1134" s="4"/>
      <c r="I1134" s="17"/>
      <c r="J1134" s="17"/>
      <c r="K1134" s="1"/>
      <c r="L1134" s="1"/>
      <c r="M1134" s="1"/>
      <c r="N1134" s="1"/>
      <c r="O1134" s="1"/>
      <c r="P1134" s="1"/>
      <c r="Q1134" s="32"/>
      <c r="R1134" s="1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D1134" s="6"/>
      <c r="CE1134" s="6"/>
      <c r="CF1134" s="6"/>
      <c r="CG1134" s="6"/>
      <c r="CH1134" s="6"/>
      <c r="CI1134" s="6"/>
      <c r="CJ1134" s="6"/>
    </row>
    <row r="1135" spans="1:88" ht="29.25" customHeight="1">
      <c r="A1135" s="2"/>
      <c r="B1135" s="2"/>
      <c r="C1135" s="1"/>
      <c r="D1135" s="12"/>
      <c r="E1135" s="1"/>
      <c r="F1135" s="1"/>
      <c r="G1135" s="1"/>
      <c r="H1135" s="4"/>
      <c r="I1135" s="17"/>
      <c r="J1135" s="17"/>
      <c r="K1135" s="1"/>
      <c r="L1135" s="1"/>
      <c r="M1135" s="1"/>
      <c r="N1135" s="1"/>
      <c r="O1135" s="1"/>
      <c r="P1135" s="1"/>
      <c r="Q1135" s="32"/>
      <c r="R1135" s="1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D1135" s="6"/>
      <c r="CE1135" s="6"/>
      <c r="CF1135" s="6"/>
      <c r="CG1135" s="6"/>
      <c r="CH1135" s="6"/>
      <c r="CI1135" s="6"/>
      <c r="CJ1135" s="6"/>
    </row>
    <row r="1136" spans="1:88" ht="29.25" customHeight="1">
      <c r="A1136" s="2"/>
      <c r="B1136" s="2"/>
      <c r="C1136" s="1"/>
      <c r="D1136" s="12"/>
      <c r="E1136" s="1"/>
      <c r="F1136" s="1"/>
      <c r="G1136" s="1"/>
      <c r="H1136" s="4"/>
      <c r="I1136" s="17"/>
      <c r="J1136" s="17"/>
      <c r="K1136" s="1"/>
      <c r="L1136" s="1"/>
      <c r="M1136" s="1"/>
      <c r="N1136" s="1"/>
      <c r="O1136" s="1"/>
      <c r="P1136" s="1"/>
      <c r="Q1136" s="32"/>
      <c r="R1136" s="1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D1136" s="6"/>
      <c r="CE1136" s="6"/>
      <c r="CF1136" s="6"/>
      <c r="CG1136" s="6"/>
      <c r="CH1136" s="6"/>
      <c r="CI1136" s="6"/>
      <c r="CJ1136" s="6"/>
    </row>
    <row r="1137" spans="1:88" ht="29.25" customHeight="1">
      <c r="A1137" s="2"/>
      <c r="B1137" s="2"/>
      <c r="C1137" s="1"/>
      <c r="D1137" s="12"/>
      <c r="E1137" s="1"/>
      <c r="F1137" s="1"/>
      <c r="G1137" s="1"/>
      <c r="H1137" s="4"/>
      <c r="I1137" s="17"/>
      <c r="J1137" s="17"/>
      <c r="K1137" s="1"/>
      <c r="L1137" s="1"/>
      <c r="M1137" s="1"/>
      <c r="N1137" s="1"/>
      <c r="O1137" s="1"/>
      <c r="P1137" s="1"/>
      <c r="Q1137" s="32"/>
      <c r="R1137" s="1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D1137" s="6"/>
      <c r="CE1137" s="6"/>
      <c r="CF1137" s="6"/>
      <c r="CG1137" s="6"/>
      <c r="CH1137" s="6"/>
      <c r="CI1137" s="6"/>
      <c r="CJ1137" s="6"/>
    </row>
    <row r="1138" spans="1:88" ht="29.25" customHeight="1">
      <c r="A1138" s="2"/>
      <c r="B1138" s="2"/>
      <c r="C1138" s="1"/>
      <c r="D1138" s="12"/>
      <c r="E1138" s="1"/>
      <c r="F1138" s="1"/>
      <c r="G1138" s="1"/>
      <c r="H1138" s="4"/>
      <c r="I1138" s="17"/>
      <c r="J1138" s="17"/>
      <c r="K1138" s="1"/>
      <c r="L1138" s="1"/>
      <c r="M1138" s="1"/>
      <c r="N1138" s="1"/>
      <c r="O1138" s="1"/>
      <c r="P1138" s="1"/>
      <c r="Q1138" s="32"/>
      <c r="R1138" s="1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D1138" s="6"/>
      <c r="CE1138" s="6"/>
      <c r="CF1138" s="6"/>
      <c r="CG1138" s="6"/>
      <c r="CH1138" s="6"/>
      <c r="CI1138" s="6"/>
      <c r="CJ1138" s="6"/>
    </row>
    <row r="1139" spans="1:88" ht="29.25" customHeight="1">
      <c r="A1139" s="2"/>
      <c r="B1139" s="2"/>
      <c r="C1139" s="1"/>
      <c r="D1139" s="12"/>
      <c r="E1139" s="1"/>
      <c r="F1139" s="1"/>
      <c r="G1139" s="1"/>
      <c r="H1139" s="4"/>
      <c r="I1139" s="17"/>
      <c r="J1139" s="17"/>
      <c r="K1139" s="1"/>
      <c r="L1139" s="1"/>
      <c r="M1139" s="1"/>
      <c r="N1139" s="1"/>
      <c r="O1139" s="1"/>
      <c r="P1139" s="1"/>
      <c r="Q1139" s="32"/>
      <c r="R1139" s="1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D1139" s="6"/>
      <c r="CE1139" s="6"/>
      <c r="CF1139" s="6"/>
      <c r="CG1139" s="6"/>
      <c r="CH1139" s="6"/>
      <c r="CI1139" s="6"/>
      <c r="CJ1139" s="6"/>
    </row>
    <row r="1140" spans="1:88" ht="29.25" customHeight="1">
      <c r="A1140" s="2"/>
      <c r="B1140" s="2"/>
      <c r="C1140" s="1"/>
      <c r="D1140" s="12"/>
      <c r="E1140" s="1"/>
      <c r="F1140" s="1"/>
      <c r="G1140" s="1"/>
      <c r="H1140" s="4"/>
      <c r="I1140" s="17"/>
      <c r="J1140" s="17"/>
      <c r="K1140" s="1"/>
      <c r="L1140" s="1"/>
      <c r="M1140" s="1"/>
      <c r="N1140" s="1"/>
      <c r="O1140" s="1"/>
      <c r="P1140" s="1"/>
      <c r="Q1140" s="32"/>
      <c r="R1140" s="1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D1140" s="6"/>
      <c r="CE1140" s="6"/>
      <c r="CF1140" s="6"/>
      <c r="CG1140" s="6"/>
      <c r="CH1140" s="6"/>
      <c r="CI1140" s="6"/>
      <c r="CJ1140" s="6"/>
    </row>
  </sheetData>
  <customSheetViews>
    <customSheetView guid="{25587799-F7F9-4EB8-A6B7-3355ACE34E07}" filter="1" showAutoFilter="1">
      <pageMargins left="0.511811024" right="0.511811024" top="0.78740157499999996" bottom="0.78740157499999996" header="0.31496062000000002" footer="0.31496062000000002"/>
      <autoFilter ref="A2:R167" xr:uid="{41BA962A-157F-494A-B421-C1554D72D7D3}"/>
    </customSheetView>
  </customSheetViews>
  <mergeCells count="2">
    <mergeCell ref="I1:J1"/>
    <mergeCell ref="M1:R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36"/>
  <sheetViews>
    <sheetView workbookViewId="0"/>
  </sheetViews>
  <sheetFormatPr defaultColWidth="12.6640625" defaultRowHeight="15.75" customHeight="1"/>
  <cols>
    <col min="4" max="4" width="38.44140625" customWidth="1"/>
    <col min="5" max="5" width="22.33203125" customWidth="1"/>
    <col min="6" max="6" width="24.21875" customWidth="1"/>
    <col min="7" max="7" width="14.6640625" customWidth="1"/>
  </cols>
  <sheetData>
    <row r="1" spans="1:26" ht="13.2">
      <c r="A1" s="89"/>
      <c r="B1" s="89"/>
      <c r="C1" s="89"/>
      <c r="D1" s="89"/>
      <c r="E1" s="89"/>
      <c r="F1" s="89"/>
      <c r="G1" s="404" t="s">
        <v>667</v>
      </c>
      <c r="H1" s="402"/>
      <c r="I1" s="402"/>
      <c r="J1" s="402"/>
      <c r="K1" s="402"/>
      <c r="L1" s="402"/>
      <c r="M1" s="402"/>
      <c r="N1" s="402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3.2">
      <c r="A2" s="91" t="s">
        <v>668</v>
      </c>
      <c r="B2" s="91" t="s">
        <v>669</v>
      </c>
      <c r="C2" s="91" t="s">
        <v>10</v>
      </c>
      <c r="D2" s="91" t="s">
        <v>670</v>
      </c>
      <c r="E2" s="91" t="s">
        <v>671</v>
      </c>
      <c r="F2" s="91" t="s">
        <v>672</v>
      </c>
      <c r="G2" s="92" t="s">
        <v>673</v>
      </c>
      <c r="H2" s="92" t="s">
        <v>674</v>
      </c>
      <c r="I2" s="92" t="s">
        <v>675</v>
      </c>
      <c r="J2" s="92" t="s">
        <v>676</v>
      </c>
      <c r="K2" s="92" t="s">
        <v>677</v>
      </c>
      <c r="L2" s="92" t="s">
        <v>678</v>
      </c>
      <c r="M2" s="92" t="s">
        <v>679</v>
      </c>
      <c r="N2" s="92" t="s">
        <v>680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39.5" customHeight="1">
      <c r="A3" s="93" t="s">
        <v>21</v>
      </c>
      <c r="B3" s="94" t="s">
        <v>21</v>
      </c>
      <c r="C3" s="94" t="s">
        <v>417</v>
      </c>
      <c r="D3" s="95"/>
      <c r="E3" s="94" t="s">
        <v>28</v>
      </c>
      <c r="F3" s="94" t="s">
        <v>28</v>
      </c>
      <c r="G3" s="89" t="s">
        <v>681</v>
      </c>
      <c r="H3" s="89" t="s">
        <v>682</v>
      </c>
      <c r="I3" s="89" t="s">
        <v>683</v>
      </c>
      <c r="J3" s="89" t="s">
        <v>684</v>
      </c>
      <c r="K3" s="89" t="s">
        <v>685</v>
      </c>
      <c r="L3" s="89" t="s">
        <v>686</v>
      </c>
      <c r="M3" s="89" t="s">
        <v>687</v>
      </c>
      <c r="N3" s="89" t="s">
        <v>688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3.2">
      <c r="A4" s="96" t="s">
        <v>34</v>
      </c>
      <c r="B4" s="96" t="s">
        <v>34</v>
      </c>
      <c r="C4" s="89"/>
      <c r="D4" s="89" t="s">
        <v>76</v>
      </c>
      <c r="E4" s="89" t="s">
        <v>48</v>
      </c>
      <c r="F4" s="14" t="s">
        <v>689</v>
      </c>
      <c r="G4" s="89"/>
      <c r="H4" s="89"/>
      <c r="I4" s="89"/>
      <c r="J4" s="89"/>
      <c r="K4" s="89"/>
      <c r="L4" s="89"/>
      <c r="M4" s="89"/>
      <c r="N4" s="89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3.2">
      <c r="A5" s="97" t="s">
        <v>43</v>
      </c>
      <c r="B5" s="97" t="s">
        <v>43</v>
      </c>
      <c r="C5" s="94" t="s">
        <v>462</v>
      </c>
      <c r="E5" s="94" t="s">
        <v>49</v>
      </c>
      <c r="F5" s="94" t="s">
        <v>49</v>
      </c>
      <c r="G5" s="89"/>
      <c r="H5" s="89"/>
      <c r="I5" s="89"/>
      <c r="J5" s="89"/>
      <c r="K5" s="89"/>
      <c r="L5" s="89"/>
      <c r="M5" s="89"/>
      <c r="N5" s="89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3.2">
      <c r="A6" s="97" t="s">
        <v>52</v>
      </c>
      <c r="B6" s="97" t="s">
        <v>52</v>
      </c>
      <c r="C6" s="94"/>
      <c r="D6" s="95"/>
      <c r="E6" s="94" t="s">
        <v>54</v>
      </c>
      <c r="F6" s="94" t="s">
        <v>54</v>
      </c>
      <c r="G6" s="89"/>
      <c r="H6" s="89"/>
      <c r="I6" s="89"/>
      <c r="J6" s="89"/>
      <c r="K6" s="89"/>
      <c r="L6" s="89"/>
      <c r="M6" s="89"/>
      <c r="N6" s="89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3.2">
      <c r="A7" s="98" t="s">
        <v>57</v>
      </c>
      <c r="B7" s="98" t="s">
        <v>57</v>
      </c>
      <c r="C7" s="94"/>
      <c r="D7" s="95"/>
      <c r="E7" s="94" t="s">
        <v>690</v>
      </c>
      <c r="F7" s="94" t="s">
        <v>691</v>
      </c>
      <c r="G7" s="89"/>
      <c r="H7" s="89"/>
      <c r="I7" s="89"/>
      <c r="J7" s="89"/>
      <c r="K7" s="89"/>
      <c r="L7" s="89"/>
      <c r="M7" s="89"/>
      <c r="N7" s="89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3.2">
      <c r="A8" s="93" t="s">
        <v>61</v>
      </c>
      <c r="B8" s="97" t="s">
        <v>62</v>
      </c>
      <c r="C8" s="94"/>
      <c r="D8" s="95"/>
      <c r="E8" s="14"/>
      <c r="F8" s="14" t="s">
        <v>692</v>
      </c>
      <c r="G8" s="89"/>
      <c r="H8" s="89"/>
      <c r="I8" s="89"/>
      <c r="J8" s="89"/>
      <c r="K8" s="89"/>
      <c r="L8" s="89"/>
      <c r="M8" s="89"/>
      <c r="N8" s="89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3.2">
      <c r="A9" s="93" t="s">
        <v>67</v>
      </c>
      <c r="B9" s="96" t="s">
        <v>68</v>
      </c>
      <c r="C9" s="94"/>
      <c r="D9" s="95"/>
      <c r="E9" s="14" t="s">
        <v>69</v>
      </c>
      <c r="F9" s="14" t="s">
        <v>69</v>
      </c>
      <c r="G9" s="89"/>
      <c r="H9" s="89"/>
      <c r="I9" s="89"/>
      <c r="J9" s="89"/>
      <c r="K9" s="89"/>
      <c r="L9" s="89"/>
      <c r="M9" s="89"/>
      <c r="N9" s="89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26.4">
      <c r="A10" s="93" t="s">
        <v>73</v>
      </c>
      <c r="B10" s="96" t="s">
        <v>74</v>
      </c>
      <c r="C10" s="94"/>
      <c r="D10" s="95"/>
      <c r="E10" s="14" t="s">
        <v>75</v>
      </c>
      <c r="F10" s="17" t="s">
        <v>76</v>
      </c>
      <c r="G10" s="89"/>
      <c r="H10" s="89"/>
      <c r="I10" s="89"/>
      <c r="J10" s="89"/>
      <c r="K10" s="89"/>
      <c r="L10" s="89"/>
      <c r="M10" s="89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26.4">
      <c r="A11" s="93" t="s">
        <v>81</v>
      </c>
      <c r="B11" s="97" t="s">
        <v>82</v>
      </c>
      <c r="C11" s="94"/>
      <c r="D11" s="95"/>
      <c r="E11" s="14" t="s">
        <v>75</v>
      </c>
      <c r="F11" s="17" t="s">
        <v>76</v>
      </c>
      <c r="G11" s="89"/>
      <c r="H11" s="89"/>
      <c r="I11" s="89"/>
      <c r="J11" s="89"/>
      <c r="K11" s="89"/>
      <c r="L11" s="89"/>
      <c r="M11" s="89"/>
      <c r="N11" s="89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8" customHeight="1">
      <c r="A12" s="93" t="s">
        <v>83</v>
      </c>
      <c r="B12" s="96" t="s">
        <v>84</v>
      </c>
      <c r="C12" s="94"/>
      <c r="D12" s="95"/>
      <c r="E12" s="14" t="s">
        <v>85</v>
      </c>
      <c r="F12" s="14" t="s">
        <v>693</v>
      </c>
      <c r="G12" s="89" t="s">
        <v>694</v>
      </c>
      <c r="H12" s="89" t="s">
        <v>695</v>
      </c>
      <c r="I12" s="89" t="s">
        <v>696</v>
      </c>
      <c r="J12" s="89" t="s">
        <v>697</v>
      </c>
      <c r="K12" s="89" t="s">
        <v>698</v>
      </c>
      <c r="L12" s="89" t="s">
        <v>699</v>
      </c>
      <c r="M12" s="89" t="s">
        <v>700</v>
      </c>
      <c r="N12" s="89" t="s">
        <v>701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26.4">
      <c r="A13" s="93" t="s">
        <v>89</v>
      </c>
      <c r="B13" s="96" t="s">
        <v>90</v>
      </c>
      <c r="C13" s="94"/>
      <c r="D13" s="95"/>
      <c r="E13" s="14" t="s">
        <v>92</v>
      </c>
      <c r="F13" s="17" t="s">
        <v>76</v>
      </c>
      <c r="G13" s="89"/>
      <c r="H13" s="89"/>
      <c r="I13" s="89"/>
      <c r="J13" s="89"/>
      <c r="K13" s="89"/>
      <c r="L13" s="89"/>
      <c r="M13" s="89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26.4">
      <c r="A14" s="93" t="s">
        <v>93</v>
      </c>
      <c r="B14" s="96" t="s">
        <v>94</v>
      </c>
      <c r="C14" s="94"/>
      <c r="D14" s="95"/>
      <c r="E14" s="14" t="s">
        <v>75</v>
      </c>
      <c r="F14" s="17" t="s">
        <v>76</v>
      </c>
      <c r="G14" s="89"/>
      <c r="H14" s="89"/>
      <c r="I14" s="89"/>
      <c r="J14" s="89"/>
      <c r="K14" s="89"/>
      <c r="L14" s="89"/>
      <c r="M14" s="89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3.2">
      <c r="A15" s="93" t="s">
        <v>95</v>
      </c>
      <c r="B15" s="96" t="s">
        <v>96</v>
      </c>
      <c r="C15" s="94"/>
      <c r="D15" s="95"/>
      <c r="E15" s="14" t="s">
        <v>98</v>
      </c>
      <c r="F15" s="14" t="s">
        <v>702</v>
      </c>
      <c r="G15" s="89" t="s">
        <v>694</v>
      </c>
      <c r="H15" s="89" t="s">
        <v>695</v>
      </c>
      <c r="I15" s="89" t="s">
        <v>703</v>
      </c>
      <c r="J15" s="89" t="s">
        <v>684</v>
      </c>
      <c r="K15" s="89" t="s">
        <v>685</v>
      </c>
      <c r="L15" s="89" t="s">
        <v>686</v>
      </c>
      <c r="M15" s="89" t="s">
        <v>687</v>
      </c>
      <c r="N15" s="89" t="s">
        <v>701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13.2">
      <c r="A16" s="93" t="s">
        <v>102</v>
      </c>
      <c r="B16" s="96" t="s">
        <v>103</v>
      </c>
      <c r="C16" s="94" t="s">
        <v>417</v>
      </c>
      <c r="D16" s="95"/>
      <c r="E16" s="94" t="s">
        <v>28</v>
      </c>
      <c r="F16" s="94" t="s">
        <v>28</v>
      </c>
      <c r="G16" s="89"/>
      <c r="H16" s="89"/>
      <c r="I16" s="89"/>
      <c r="J16" s="89"/>
      <c r="K16" s="89"/>
      <c r="L16" s="89"/>
      <c r="M16" s="89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26.4">
      <c r="A17" s="89" t="s">
        <v>106</v>
      </c>
      <c r="B17" s="96" t="s">
        <v>107</v>
      </c>
      <c r="C17" s="89"/>
      <c r="D17" s="89"/>
      <c r="E17" s="14" t="s">
        <v>92</v>
      </c>
      <c r="F17" s="17" t="s">
        <v>76</v>
      </c>
      <c r="G17" s="89"/>
      <c r="H17" s="89"/>
      <c r="I17" s="89"/>
      <c r="J17" s="89"/>
      <c r="K17" s="89"/>
      <c r="L17" s="89"/>
      <c r="M17" s="89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26.4">
      <c r="A18" s="89" t="s">
        <v>108</v>
      </c>
      <c r="B18" s="96" t="s">
        <v>109</v>
      </c>
      <c r="C18" s="89"/>
      <c r="D18" s="89"/>
      <c r="E18" s="14" t="s">
        <v>28</v>
      </c>
      <c r="F18" s="17" t="s">
        <v>76</v>
      </c>
      <c r="G18" s="89"/>
      <c r="H18" s="89"/>
      <c r="I18" s="89"/>
      <c r="J18" s="89"/>
      <c r="K18" s="89"/>
      <c r="L18" s="89"/>
      <c r="M18" s="89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3.2">
      <c r="A19" s="89" t="s">
        <v>110</v>
      </c>
      <c r="B19" s="96" t="s">
        <v>111</v>
      </c>
      <c r="C19" s="89"/>
      <c r="D19" s="89"/>
      <c r="E19" s="14" t="s">
        <v>112</v>
      </c>
      <c r="F19" s="17" t="s">
        <v>76</v>
      </c>
      <c r="G19" s="89"/>
      <c r="H19" s="89"/>
      <c r="I19" s="89"/>
      <c r="J19" s="89"/>
      <c r="K19" s="89"/>
      <c r="L19" s="89"/>
      <c r="M19" s="89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3.2">
      <c r="A20" s="89" t="s">
        <v>113</v>
      </c>
      <c r="B20" s="96" t="s">
        <v>114</v>
      </c>
      <c r="C20" s="89"/>
      <c r="D20" s="89"/>
      <c r="E20" s="14" t="s">
        <v>112</v>
      </c>
      <c r="F20" s="17"/>
      <c r="G20" s="89"/>
      <c r="H20" s="89"/>
      <c r="I20" s="89"/>
      <c r="J20" s="89"/>
      <c r="K20" s="89"/>
      <c r="L20" s="89"/>
      <c r="M20" s="89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26.4">
      <c r="A21" s="89" t="s">
        <v>116</v>
      </c>
      <c r="B21" s="96" t="s">
        <v>117</v>
      </c>
      <c r="C21" s="89"/>
      <c r="D21" s="89"/>
      <c r="E21" s="14" t="s">
        <v>92</v>
      </c>
      <c r="F21" s="17" t="s">
        <v>76</v>
      </c>
      <c r="G21" s="89"/>
      <c r="H21" s="89"/>
      <c r="I21" s="89"/>
      <c r="J21" s="89"/>
      <c r="K21" s="89"/>
      <c r="L21" s="89"/>
      <c r="M21" s="89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3.2">
      <c r="A22" s="89" t="s">
        <v>119</v>
      </c>
      <c r="B22" s="96" t="s">
        <v>120</v>
      </c>
      <c r="C22" s="89"/>
      <c r="D22" s="89"/>
      <c r="E22" s="14" t="s">
        <v>121</v>
      </c>
      <c r="F22" s="17" t="s">
        <v>76</v>
      </c>
      <c r="G22" s="89"/>
      <c r="H22" s="89"/>
      <c r="I22" s="89"/>
      <c r="J22" s="89"/>
      <c r="K22" s="89"/>
      <c r="L22" s="89"/>
      <c r="M22" s="89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26.4">
      <c r="A23" s="89" t="s">
        <v>122</v>
      </c>
      <c r="B23" s="96" t="s">
        <v>123</v>
      </c>
      <c r="C23" s="89"/>
      <c r="D23" s="89"/>
      <c r="E23" s="14" t="s">
        <v>75</v>
      </c>
      <c r="F23" s="17" t="s">
        <v>76</v>
      </c>
      <c r="G23" s="89"/>
      <c r="H23" s="89"/>
      <c r="I23" s="89"/>
      <c r="J23" s="89"/>
      <c r="K23" s="89"/>
      <c r="L23" s="89"/>
      <c r="M23" s="89"/>
      <c r="N23" s="8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26.4">
      <c r="A24" s="89" t="s">
        <v>124</v>
      </c>
      <c r="B24" s="96" t="s">
        <v>125</v>
      </c>
      <c r="C24" s="89"/>
      <c r="D24" s="89"/>
      <c r="E24" s="14" t="s">
        <v>75</v>
      </c>
      <c r="F24" s="17" t="s">
        <v>76</v>
      </c>
      <c r="G24" s="89"/>
      <c r="H24" s="89"/>
      <c r="I24" s="89"/>
      <c r="J24" s="89"/>
      <c r="K24" s="89"/>
      <c r="L24" s="89"/>
      <c r="M24" s="89"/>
      <c r="N24" s="8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3.2">
      <c r="A25" s="89" t="s">
        <v>127</v>
      </c>
      <c r="B25" s="96" t="s">
        <v>128</v>
      </c>
      <c r="C25" s="89"/>
      <c r="D25" s="89"/>
      <c r="E25" s="14" t="s">
        <v>129</v>
      </c>
      <c r="F25" s="14" t="s">
        <v>130</v>
      </c>
      <c r="G25" s="89"/>
      <c r="H25" s="89"/>
      <c r="I25" s="89"/>
      <c r="J25" s="89"/>
      <c r="K25" s="89"/>
      <c r="L25" s="89"/>
      <c r="M25" s="89"/>
      <c r="N25" s="8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3.2">
      <c r="A26" s="89" t="s">
        <v>132</v>
      </c>
      <c r="B26" s="96" t="s">
        <v>133</v>
      </c>
      <c r="C26" s="89"/>
      <c r="D26" s="89"/>
      <c r="E26" s="14" t="s">
        <v>112</v>
      </c>
      <c r="F26" s="17" t="s">
        <v>76</v>
      </c>
      <c r="G26" s="89"/>
      <c r="H26" s="89"/>
      <c r="I26" s="89"/>
      <c r="J26" s="89"/>
      <c r="K26" s="89"/>
      <c r="L26" s="89"/>
      <c r="M26" s="89"/>
      <c r="N26" s="89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3.2">
      <c r="A27" s="89" t="s">
        <v>134</v>
      </c>
      <c r="B27" s="96" t="s">
        <v>135</v>
      </c>
      <c r="C27" s="89"/>
      <c r="D27" s="89"/>
      <c r="E27" s="14" t="s">
        <v>112</v>
      </c>
      <c r="F27" s="17" t="s">
        <v>76</v>
      </c>
      <c r="G27" s="89"/>
      <c r="H27" s="89"/>
      <c r="I27" s="89"/>
      <c r="J27" s="89"/>
      <c r="K27" s="89"/>
      <c r="L27" s="89"/>
      <c r="M27" s="89"/>
      <c r="N27" s="8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26.4">
      <c r="A28" s="89" t="s">
        <v>137</v>
      </c>
      <c r="B28" s="96" t="s">
        <v>138</v>
      </c>
      <c r="C28" s="89"/>
      <c r="D28" s="89"/>
      <c r="E28" s="14" t="s">
        <v>139</v>
      </c>
      <c r="F28" s="14" t="s">
        <v>140</v>
      </c>
      <c r="G28" s="89"/>
      <c r="H28" s="89"/>
      <c r="I28" s="89"/>
      <c r="J28" s="89"/>
      <c r="K28" s="89"/>
      <c r="L28" s="89"/>
      <c r="M28" s="89"/>
      <c r="N28" s="89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3.2">
      <c r="A29" s="89" t="s">
        <v>142</v>
      </c>
      <c r="B29" s="96" t="s">
        <v>143</v>
      </c>
      <c r="C29" s="89"/>
      <c r="D29" s="89"/>
      <c r="E29" s="14" t="s">
        <v>121</v>
      </c>
      <c r="F29" s="14" t="s">
        <v>130</v>
      </c>
      <c r="G29" s="89"/>
      <c r="H29" s="89"/>
      <c r="I29" s="89"/>
      <c r="J29" s="89"/>
      <c r="K29" s="89"/>
      <c r="L29" s="89"/>
      <c r="M29" s="89"/>
      <c r="N29" s="89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3.2">
      <c r="A30" s="89" t="s">
        <v>145</v>
      </c>
      <c r="B30" s="96" t="s">
        <v>146</v>
      </c>
      <c r="C30" s="89"/>
      <c r="D30" s="89"/>
      <c r="E30" s="14" t="s">
        <v>49</v>
      </c>
      <c r="F30" s="14" t="s">
        <v>130</v>
      </c>
      <c r="G30" s="89"/>
      <c r="H30" s="89"/>
      <c r="I30" s="89"/>
      <c r="J30" s="89"/>
      <c r="K30" s="89"/>
      <c r="L30" s="89"/>
      <c r="M30" s="89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3.2">
      <c r="A31" s="89" t="s">
        <v>149</v>
      </c>
      <c r="B31" s="96" t="s">
        <v>150</v>
      </c>
      <c r="C31" s="89"/>
      <c r="D31" s="89"/>
      <c r="E31" s="14" t="s">
        <v>121</v>
      </c>
      <c r="F31" s="17" t="s">
        <v>76</v>
      </c>
      <c r="G31" s="89"/>
      <c r="H31" s="89"/>
      <c r="I31" s="89"/>
      <c r="J31" s="89"/>
      <c r="K31" s="89"/>
      <c r="L31" s="89"/>
      <c r="M31" s="89"/>
      <c r="N31" s="89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3.2">
      <c r="A32" s="89" t="s">
        <v>152</v>
      </c>
      <c r="B32" s="96" t="s">
        <v>153</v>
      </c>
      <c r="C32" s="89"/>
      <c r="D32" s="89"/>
      <c r="E32" s="14"/>
      <c r="F32" s="14" t="s">
        <v>158</v>
      </c>
      <c r="G32" s="89"/>
      <c r="H32" s="89"/>
      <c r="I32" s="89"/>
      <c r="J32" s="89"/>
      <c r="K32" s="89"/>
      <c r="L32" s="89"/>
      <c r="M32" s="89"/>
      <c r="N32" s="89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3.2">
      <c r="A33" s="89" t="s">
        <v>160</v>
      </c>
      <c r="B33" s="99" t="s">
        <v>161</v>
      </c>
      <c r="C33" s="89"/>
      <c r="D33" s="89"/>
      <c r="E33" s="14"/>
      <c r="F33" s="14" t="s">
        <v>158</v>
      </c>
      <c r="G33" s="89"/>
      <c r="H33" s="89"/>
      <c r="I33" s="89"/>
      <c r="J33" s="89"/>
      <c r="K33" s="89"/>
      <c r="L33" s="89"/>
      <c r="M33" s="89"/>
      <c r="N33" s="89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3.2">
      <c r="A34" s="89" t="s">
        <v>163</v>
      </c>
      <c r="B34" s="99" t="s">
        <v>164</v>
      </c>
      <c r="C34" s="89"/>
      <c r="D34" s="89"/>
      <c r="E34" s="14"/>
      <c r="F34" s="14" t="s">
        <v>158</v>
      </c>
      <c r="G34" s="89"/>
      <c r="H34" s="89"/>
      <c r="I34" s="89"/>
      <c r="J34" s="89"/>
      <c r="K34" s="89"/>
      <c r="L34" s="89"/>
      <c r="M34" s="89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3.2">
      <c r="A35" s="89" t="s">
        <v>165</v>
      </c>
      <c r="B35" s="99" t="s">
        <v>166</v>
      </c>
      <c r="C35" s="89"/>
      <c r="D35" s="89"/>
      <c r="E35" s="14"/>
      <c r="F35" s="14" t="s">
        <v>158</v>
      </c>
      <c r="G35" s="89"/>
      <c r="H35" s="89"/>
      <c r="I35" s="89"/>
      <c r="J35" s="89"/>
      <c r="K35" s="89"/>
      <c r="L35" s="89"/>
      <c r="M35" s="89"/>
      <c r="N35" s="89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3.2">
      <c r="A36" s="89" t="s">
        <v>168</v>
      </c>
      <c r="B36" s="99" t="s">
        <v>169</v>
      </c>
      <c r="C36" s="89"/>
      <c r="D36" s="89"/>
      <c r="E36" s="14"/>
      <c r="F36" s="14" t="s">
        <v>158</v>
      </c>
      <c r="G36" s="89"/>
      <c r="H36" s="89"/>
      <c r="I36" s="89"/>
      <c r="J36" s="89"/>
      <c r="K36" s="89"/>
      <c r="L36" s="89"/>
      <c r="M36" s="89"/>
      <c r="N36" s="89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3.2">
      <c r="A37" s="89" t="s">
        <v>171</v>
      </c>
      <c r="B37" s="99" t="s">
        <v>172</v>
      </c>
      <c r="C37" s="89"/>
      <c r="D37" s="89"/>
      <c r="E37" s="14"/>
      <c r="F37" s="14" t="s">
        <v>158</v>
      </c>
      <c r="G37" s="89"/>
      <c r="H37" s="89"/>
      <c r="I37" s="89"/>
      <c r="J37" s="89"/>
      <c r="K37" s="89"/>
      <c r="L37" s="89"/>
      <c r="M37" s="89"/>
      <c r="N37" s="89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3.2">
      <c r="A38" s="89" t="s">
        <v>173</v>
      </c>
      <c r="B38" s="99" t="s">
        <v>174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3.2">
      <c r="A39" s="89" t="s">
        <v>176</v>
      </c>
      <c r="B39" s="99" t="s">
        <v>177</v>
      </c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3.2">
      <c r="A40" s="89" t="s">
        <v>178</v>
      </c>
      <c r="B40" s="96" t="s">
        <v>179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3.2">
      <c r="A41" s="89" t="s">
        <v>180</v>
      </c>
      <c r="B41" s="99" t="s">
        <v>181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3.2">
      <c r="A42" s="89" t="s">
        <v>184</v>
      </c>
      <c r="B42" s="96" t="s">
        <v>185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3.2">
      <c r="A43" s="89" t="s">
        <v>186</v>
      </c>
      <c r="B43" s="96" t="s">
        <v>187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3.2">
      <c r="A44" s="89" t="s">
        <v>191</v>
      </c>
      <c r="B44" s="96" t="s">
        <v>179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3.2">
      <c r="A45" s="89" t="s">
        <v>194</v>
      </c>
      <c r="B45" s="96" t="s">
        <v>195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3.2">
      <c r="A46" s="89" t="s">
        <v>198</v>
      </c>
      <c r="B46" s="96" t="s">
        <v>199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3.2">
      <c r="A47" s="89" t="s">
        <v>202</v>
      </c>
      <c r="B47" s="96" t="s">
        <v>203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3.2">
      <c r="A48" s="89" t="s">
        <v>204</v>
      </c>
      <c r="B48" s="97" t="s">
        <v>205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3.2">
      <c r="A49" s="89" t="s">
        <v>206</v>
      </c>
      <c r="B49" s="97" t="s">
        <v>207</v>
      </c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3.2">
      <c r="A50" s="89" t="s">
        <v>210</v>
      </c>
      <c r="B50" s="97" t="s">
        <v>211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3.2">
      <c r="A51" s="89" t="s">
        <v>704</v>
      </c>
      <c r="B51" s="97" t="s">
        <v>214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3.2">
      <c r="A52" s="89" t="s">
        <v>705</v>
      </c>
      <c r="B52" s="97" t="s">
        <v>218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3.2">
      <c r="A53" s="89" t="s">
        <v>213</v>
      </c>
      <c r="B53" s="97" t="s">
        <v>222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3.2">
      <c r="A54" s="89" t="s">
        <v>217</v>
      </c>
      <c r="B54" s="97" t="s">
        <v>227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3.2">
      <c r="A55" s="89" t="s">
        <v>221</v>
      </c>
      <c r="B55" s="97" t="s">
        <v>230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3.2">
      <c r="A56" s="89" t="s">
        <v>226</v>
      </c>
      <c r="B56" s="97" t="s">
        <v>232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3.2">
      <c r="A57" s="89" t="s">
        <v>229</v>
      </c>
      <c r="B57" s="97" t="s">
        <v>235</v>
      </c>
      <c r="C57" s="89"/>
      <c r="D57" s="89"/>
      <c r="E57" s="89"/>
      <c r="F57" s="89"/>
      <c r="G57" s="89" t="s">
        <v>681</v>
      </c>
      <c r="H57" s="89" t="s">
        <v>682</v>
      </c>
      <c r="I57" s="89" t="s">
        <v>706</v>
      </c>
      <c r="J57" s="89" t="s">
        <v>684</v>
      </c>
      <c r="K57" s="89" t="s">
        <v>707</v>
      </c>
      <c r="L57" s="89" t="s">
        <v>699</v>
      </c>
      <c r="M57" s="89" t="s">
        <v>687</v>
      </c>
      <c r="N57" s="89" t="s">
        <v>701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3.2">
      <c r="A58" s="89" t="s">
        <v>231</v>
      </c>
      <c r="B58" s="97" t="s">
        <v>237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3.2">
      <c r="A59" s="89" t="s">
        <v>234</v>
      </c>
      <c r="B59" s="97" t="s">
        <v>239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3.2">
      <c r="A60" s="89" t="s">
        <v>236</v>
      </c>
      <c r="B60" s="97" t="s">
        <v>243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3.2">
      <c r="A61" s="93" t="s">
        <v>238</v>
      </c>
      <c r="B61" s="100" t="s">
        <v>247</v>
      </c>
      <c r="C61" s="94" t="s">
        <v>442</v>
      </c>
      <c r="D61" s="95"/>
      <c r="E61" s="94" t="s">
        <v>139</v>
      </c>
      <c r="F61" s="94" t="s">
        <v>139</v>
      </c>
      <c r="G61" s="89"/>
      <c r="H61" s="89"/>
      <c r="I61" s="89"/>
      <c r="J61" s="89"/>
      <c r="K61" s="89"/>
      <c r="L61" s="89"/>
      <c r="M61" s="89"/>
      <c r="N61" s="89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3.2">
      <c r="A62" s="93" t="s">
        <v>242</v>
      </c>
      <c r="B62" s="97" t="s">
        <v>250</v>
      </c>
      <c r="C62" s="94"/>
      <c r="D62" s="95"/>
      <c r="E62" s="94"/>
      <c r="F62" s="94"/>
      <c r="G62" s="89"/>
      <c r="H62" s="89"/>
      <c r="I62" s="89"/>
      <c r="J62" s="89"/>
      <c r="K62" s="89"/>
      <c r="L62" s="89"/>
      <c r="M62" s="89"/>
      <c r="N62" s="89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3.2">
      <c r="A63" s="93" t="s">
        <v>246</v>
      </c>
      <c r="B63" s="97" t="s">
        <v>253</v>
      </c>
      <c r="C63" s="94"/>
      <c r="D63" s="95"/>
      <c r="E63" s="94"/>
      <c r="F63" s="94"/>
      <c r="G63" s="89"/>
      <c r="H63" s="89"/>
      <c r="I63" s="89"/>
      <c r="J63" s="89"/>
      <c r="K63" s="89"/>
      <c r="L63" s="89"/>
      <c r="M63" s="89"/>
      <c r="N63" s="89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3.2">
      <c r="A64" s="93" t="s">
        <v>249</v>
      </c>
      <c r="B64" s="97" t="s">
        <v>255</v>
      </c>
      <c r="C64" s="94"/>
      <c r="D64" s="95"/>
      <c r="E64" s="94"/>
      <c r="F64" s="94"/>
      <c r="G64" s="89"/>
      <c r="H64" s="89"/>
      <c r="I64" s="89"/>
      <c r="J64" s="89"/>
      <c r="K64" s="89"/>
      <c r="L64" s="89"/>
      <c r="M64" s="89"/>
      <c r="N64" s="89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3.2">
      <c r="A65" s="93" t="s">
        <v>252</v>
      </c>
      <c r="B65" s="97" t="s">
        <v>258</v>
      </c>
      <c r="C65" s="94"/>
      <c r="D65" s="95"/>
      <c r="E65" s="94"/>
      <c r="F65" s="94"/>
      <c r="G65" s="89"/>
      <c r="H65" s="89"/>
      <c r="I65" s="89"/>
      <c r="J65" s="89"/>
      <c r="K65" s="89"/>
      <c r="L65" s="89"/>
      <c r="M65" s="89"/>
      <c r="N65" s="89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3.2">
      <c r="A66" s="93" t="s">
        <v>254</v>
      </c>
      <c r="B66" s="97" t="s">
        <v>260</v>
      </c>
      <c r="C66" s="94"/>
      <c r="D66" s="95"/>
      <c r="E66" s="94"/>
      <c r="F66" s="94"/>
      <c r="G66" s="89"/>
      <c r="H66" s="89"/>
      <c r="I66" s="89"/>
      <c r="J66" s="89"/>
      <c r="K66" s="89"/>
      <c r="L66" s="89"/>
      <c r="M66" s="89"/>
      <c r="N66" s="89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3.2">
      <c r="A67" s="93" t="s">
        <v>257</v>
      </c>
      <c r="B67" s="97" t="s">
        <v>269</v>
      </c>
      <c r="C67" s="94"/>
      <c r="D67" s="95"/>
      <c r="E67" s="94"/>
      <c r="F67" s="94"/>
      <c r="G67" s="89"/>
      <c r="H67" s="89"/>
      <c r="I67" s="89"/>
      <c r="J67" s="89"/>
      <c r="K67" s="89"/>
      <c r="L67" s="89"/>
      <c r="M67" s="89"/>
      <c r="N67" s="89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3.2">
      <c r="A68" s="93" t="s">
        <v>259</v>
      </c>
      <c r="B68" s="97" t="s">
        <v>274</v>
      </c>
      <c r="C68" s="94" t="s">
        <v>442</v>
      </c>
      <c r="D68" s="95"/>
      <c r="E68" s="94" t="s">
        <v>49</v>
      </c>
      <c r="F68" s="94" t="s">
        <v>49</v>
      </c>
      <c r="G68" s="89" t="s">
        <v>694</v>
      </c>
      <c r="H68" s="89" t="s">
        <v>695</v>
      </c>
      <c r="I68" s="89" t="s">
        <v>708</v>
      </c>
      <c r="J68" s="89" t="s">
        <v>697</v>
      </c>
      <c r="K68" s="89" t="s">
        <v>709</v>
      </c>
      <c r="L68" s="89" t="s">
        <v>699</v>
      </c>
      <c r="M68" s="89" t="s">
        <v>700</v>
      </c>
      <c r="N68" s="89" t="s">
        <v>701</v>
      </c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3.2">
      <c r="A69" s="93" t="s">
        <v>268</v>
      </c>
      <c r="B69" s="97" t="s">
        <v>278</v>
      </c>
      <c r="C69" s="94"/>
      <c r="D69" s="101"/>
      <c r="E69" s="94"/>
      <c r="F69" s="94"/>
      <c r="G69" s="89"/>
      <c r="H69" s="89"/>
      <c r="I69" s="89"/>
      <c r="J69" s="89"/>
      <c r="K69" s="89"/>
      <c r="L69" s="89"/>
      <c r="M69" s="89"/>
      <c r="N69" s="89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3.2">
      <c r="A70" s="93" t="s">
        <v>273</v>
      </c>
      <c r="B70" s="97">
        <v>16.100000000000001</v>
      </c>
      <c r="C70" s="94"/>
      <c r="D70" s="101"/>
      <c r="E70" s="94"/>
      <c r="F70" s="94"/>
      <c r="G70" s="89"/>
      <c r="H70" s="89"/>
      <c r="I70" s="89"/>
      <c r="J70" s="89"/>
      <c r="K70" s="89"/>
      <c r="L70" s="89"/>
      <c r="M70" s="89"/>
      <c r="N70" s="89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3.2">
      <c r="A71" s="93" t="s">
        <v>710</v>
      </c>
      <c r="B71" s="97" t="s">
        <v>287</v>
      </c>
      <c r="C71" s="94"/>
      <c r="D71" s="101"/>
      <c r="E71" s="94"/>
      <c r="F71" s="94"/>
      <c r="G71" s="89"/>
      <c r="H71" s="89"/>
      <c r="I71" s="89"/>
      <c r="J71" s="89"/>
      <c r="K71" s="89"/>
      <c r="L71" s="89"/>
      <c r="M71" s="89"/>
      <c r="N71" s="89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3.2">
      <c r="A72" s="93" t="s">
        <v>277</v>
      </c>
      <c r="B72" s="98" t="s">
        <v>290</v>
      </c>
      <c r="C72" s="94"/>
      <c r="D72" s="101"/>
      <c r="E72" s="94"/>
      <c r="F72" s="94"/>
      <c r="G72" s="89"/>
      <c r="H72" s="89"/>
      <c r="I72" s="89"/>
      <c r="J72" s="89"/>
      <c r="K72" s="89"/>
      <c r="L72" s="89"/>
      <c r="M72" s="89"/>
      <c r="N72" s="89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3.2">
      <c r="A73" s="93" t="s">
        <v>282</v>
      </c>
      <c r="B73" s="98" t="s">
        <v>293</v>
      </c>
      <c r="C73" s="94"/>
      <c r="D73" s="101"/>
      <c r="E73" s="94"/>
      <c r="F73" s="94"/>
      <c r="G73" s="89"/>
      <c r="H73" s="89"/>
      <c r="I73" s="89"/>
      <c r="J73" s="89"/>
      <c r="K73" s="89"/>
      <c r="L73" s="89"/>
      <c r="M73" s="89"/>
      <c r="N73" s="89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3.2">
      <c r="A74" s="93" t="s">
        <v>286</v>
      </c>
      <c r="B74" s="98" t="s">
        <v>297</v>
      </c>
      <c r="C74" s="94"/>
      <c r="D74" s="101"/>
      <c r="E74" s="94"/>
      <c r="F74" s="94"/>
      <c r="G74" s="89" t="s">
        <v>711</v>
      </c>
      <c r="H74" s="89" t="s">
        <v>695</v>
      </c>
      <c r="I74" s="89" t="s">
        <v>708</v>
      </c>
      <c r="J74" s="89" t="s">
        <v>697</v>
      </c>
      <c r="K74" s="89" t="s">
        <v>709</v>
      </c>
      <c r="L74" s="89" t="s">
        <v>699</v>
      </c>
      <c r="M74" s="89" t="s">
        <v>700</v>
      </c>
      <c r="N74" s="89" t="s">
        <v>701</v>
      </c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3.2">
      <c r="A75" s="93" t="s">
        <v>289</v>
      </c>
      <c r="B75" s="98" t="s">
        <v>302</v>
      </c>
      <c r="C75" s="94"/>
      <c r="D75" s="101"/>
      <c r="E75" s="94"/>
      <c r="F75" s="94"/>
      <c r="G75" s="89"/>
      <c r="H75" s="89"/>
      <c r="I75" s="89"/>
      <c r="J75" s="89"/>
      <c r="K75" s="89"/>
      <c r="L75" s="89"/>
      <c r="M75" s="89"/>
      <c r="N75" s="89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3.2">
      <c r="A76" s="93" t="s">
        <v>292</v>
      </c>
      <c r="B76" s="98" t="s">
        <v>304</v>
      </c>
      <c r="C76" s="94"/>
      <c r="D76" s="101"/>
      <c r="E76" s="94"/>
      <c r="F76" s="94"/>
      <c r="G76" s="89" t="s">
        <v>694</v>
      </c>
      <c r="H76" s="89" t="s">
        <v>695</v>
      </c>
      <c r="I76" s="89" t="s">
        <v>708</v>
      </c>
      <c r="J76" s="89" t="s">
        <v>697</v>
      </c>
      <c r="K76" s="89" t="s">
        <v>709</v>
      </c>
      <c r="L76" s="89" t="s">
        <v>699</v>
      </c>
      <c r="M76" s="89" t="s">
        <v>700</v>
      </c>
      <c r="N76" s="89" t="s">
        <v>701</v>
      </c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3.2">
      <c r="A77" s="93" t="s">
        <v>296</v>
      </c>
      <c r="B77" s="98" t="s">
        <v>308</v>
      </c>
      <c r="C77" s="94"/>
      <c r="D77" s="101"/>
      <c r="E77" s="94"/>
      <c r="F77" s="94"/>
      <c r="G77" s="89"/>
      <c r="H77" s="89"/>
      <c r="I77" s="89"/>
      <c r="J77" s="89"/>
      <c r="K77" s="89"/>
      <c r="L77" s="89"/>
      <c r="M77" s="89"/>
      <c r="N77" s="89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3.2">
      <c r="A78" s="93" t="s">
        <v>301</v>
      </c>
      <c r="B78" s="102" t="s">
        <v>311</v>
      </c>
      <c r="C78" s="94"/>
      <c r="D78" s="101"/>
      <c r="E78" s="94"/>
      <c r="F78" s="94"/>
      <c r="G78" s="89"/>
      <c r="H78" s="89"/>
      <c r="I78" s="89"/>
      <c r="J78" s="89"/>
      <c r="K78" s="89"/>
      <c r="L78" s="89"/>
      <c r="M78" s="89"/>
      <c r="N78" s="89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3.2">
      <c r="A79" s="93" t="s">
        <v>303</v>
      </c>
      <c r="B79" s="102" t="s">
        <v>318</v>
      </c>
      <c r="C79" s="94"/>
      <c r="D79" s="101"/>
      <c r="E79" s="94"/>
      <c r="F79" s="94"/>
      <c r="G79" s="89" t="s">
        <v>694</v>
      </c>
      <c r="H79" s="89" t="s">
        <v>695</v>
      </c>
      <c r="I79" s="89" t="s">
        <v>696</v>
      </c>
      <c r="J79" s="89" t="s">
        <v>684</v>
      </c>
      <c r="K79" s="89" t="s">
        <v>685</v>
      </c>
      <c r="L79" s="89" t="s">
        <v>699</v>
      </c>
      <c r="M79" s="89" t="s">
        <v>712</v>
      </c>
      <c r="N79" s="89" t="s">
        <v>701</v>
      </c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3.2">
      <c r="A80" s="93" t="s">
        <v>307</v>
      </c>
      <c r="B80" s="103" t="s">
        <v>320</v>
      </c>
      <c r="C80" s="94"/>
      <c r="D80" s="101"/>
      <c r="E80" s="94"/>
      <c r="F80" s="94"/>
      <c r="G80" s="89" t="s">
        <v>694</v>
      </c>
      <c r="H80" s="89" t="s">
        <v>695</v>
      </c>
      <c r="I80" s="89" t="s">
        <v>696</v>
      </c>
      <c r="J80" s="89" t="s">
        <v>684</v>
      </c>
      <c r="K80" s="89" t="s">
        <v>709</v>
      </c>
      <c r="L80" s="89" t="s">
        <v>699</v>
      </c>
      <c r="M80" s="89"/>
      <c r="N80" s="89" t="s">
        <v>701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3.2">
      <c r="A81" s="93" t="s">
        <v>310</v>
      </c>
      <c r="B81" s="103" t="s">
        <v>323</v>
      </c>
      <c r="C81" s="94"/>
      <c r="D81" s="101"/>
      <c r="E81" s="94"/>
      <c r="F81" s="94"/>
      <c r="G81" s="89"/>
      <c r="H81" s="89"/>
      <c r="I81" s="89"/>
      <c r="J81" s="89"/>
      <c r="K81" s="89"/>
      <c r="L81" s="89"/>
      <c r="M81" s="89"/>
      <c r="N81" s="89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3.2">
      <c r="A82" s="93" t="s">
        <v>317</v>
      </c>
      <c r="B82" s="103" t="s">
        <v>327</v>
      </c>
      <c r="C82" s="94"/>
      <c r="D82" s="101"/>
      <c r="E82" s="94"/>
      <c r="F82" s="94"/>
      <c r="G82" s="89"/>
      <c r="H82" s="89"/>
      <c r="I82" s="89"/>
      <c r="J82" s="89"/>
      <c r="K82" s="89"/>
      <c r="L82" s="89"/>
      <c r="M82" s="89"/>
      <c r="N82" s="89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3.2">
      <c r="A83" s="93" t="s">
        <v>319</v>
      </c>
      <c r="B83" s="102" t="s">
        <v>331</v>
      </c>
      <c r="C83" s="94"/>
      <c r="D83" s="101"/>
      <c r="E83" s="94"/>
      <c r="F83" s="94"/>
      <c r="G83" s="89"/>
      <c r="H83" s="89"/>
      <c r="I83" s="89"/>
      <c r="J83" s="89"/>
      <c r="K83" s="89"/>
      <c r="L83" s="89"/>
      <c r="M83" s="89"/>
      <c r="N83" s="89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3.2">
      <c r="A84" s="93" t="s">
        <v>322</v>
      </c>
      <c r="B84" s="102" t="s">
        <v>333</v>
      </c>
      <c r="C84" s="94"/>
      <c r="D84" s="101"/>
      <c r="E84" s="94"/>
      <c r="F84" s="94"/>
      <c r="G84" s="89"/>
      <c r="H84" s="89"/>
      <c r="I84" s="89"/>
      <c r="J84" s="89"/>
      <c r="K84" s="89"/>
      <c r="L84" s="89"/>
      <c r="M84" s="89"/>
      <c r="N84" s="89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3.2">
      <c r="A85" s="93" t="s">
        <v>326</v>
      </c>
      <c r="B85" s="103" t="s">
        <v>335</v>
      </c>
      <c r="C85" s="94"/>
      <c r="D85" s="101"/>
      <c r="E85" s="94"/>
      <c r="F85" s="94"/>
      <c r="G85" s="89"/>
      <c r="H85" s="89"/>
      <c r="I85" s="89"/>
      <c r="J85" s="89"/>
      <c r="K85" s="89"/>
      <c r="L85" s="89"/>
      <c r="M85" s="89"/>
      <c r="N85" s="89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3.2">
      <c r="A86" s="93" t="s">
        <v>330</v>
      </c>
      <c r="B86" s="102" t="s">
        <v>338</v>
      </c>
      <c r="C86" s="94"/>
      <c r="D86" s="101"/>
      <c r="E86" s="94"/>
      <c r="F86" s="94"/>
      <c r="G86" s="89"/>
      <c r="H86" s="89"/>
      <c r="I86" s="89"/>
      <c r="J86" s="89"/>
      <c r="K86" s="89"/>
      <c r="L86" s="89"/>
      <c r="M86" s="89"/>
      <c r="N86" s="89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3.2">
      <c r="A87" s="93" t="s">
        <v>332</v>
      </c>
      <c r="B87" s="103" t="s">
        <v>342</v>
      </c>
      <c r="C87" s="94"/>
      <c r="D87" s="101"/>
      <c r="E87" s="94"/>
      <c r="F87" s="94"/>
      <c r="G87" s="89"/>
      <c r="H87" s="89"/>
      <c r="I87" s="89"/>
      <c r="J87" s="89"/>
      <c r="K87" s="89"/>
      <c r="L87" s="89"/>
      <c r="M87" s="89"/>
      <c r="N87" s="89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3.2">
      <c r="A88" s="93" t="s">
        <v>334</v>
      </c>
      <c r="B88" s="102" t="s">
        <v>346</v>
      </c>
      <c r="C88" s="94"/>
      <c r="D88" s="101"/>
      <c r="E88" s="94"/>
      <c r="F88" s="94"/>
      <c r="G88" s="89" t="s">
        <v>694</v>
      </c>
      <c r="H88" s="89" t="s">
        <v>713</v>
      </c>
      <c r="I88" s="89" t="s">
        <v>708</v>
      </c>
      <c r="J88" s="89" t="s">
        <v>684</v>
      </c>
      <c r="K88" s="89" t="s">
        <v>707</v>
      </c>
      <c r="L88" s="89" t="s">
        <v>714</v>
      </c>
      <c r="M88" s="89" t="s">
        <v>700</v>
      </c>
      <c r="N88" s="89" t="s">
        <v>701</v>
      </c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3.2">
      <c r="A89" s="93" t="s">
        <v>337</v>
      </c>
      <c r="B89" s="102" t="s">
        <v>348</v>
      </c>
      <c r="C89" s="94"/>
      <c r="D89" s="101"/>
      <c r="E89" s="94"/>
      <c r="F89" s="94"/>
      <c r="G89" s="89"/>
      <c r="H89" s="89"/>
      <c r="I89" s="89"/>
      <c r="J89" s="89"/>
      <c r="K89" s="89"/>
      <c r="L89" s="89"/>
      <c r="M89" s="89"/>
      <c r="N89" s="89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3.2">
      <c r="A90" s="93" t="s">
        <v>341</v>
      </c>
      <c r="B90" s="102" t="s">
        <v>350</v>
      </c>
      <c r="C90" s="94" t="s">
        <v>442</v>
      </c>
      <c r="D90" s="89"/>
      <c r="E90" s="94" t="s">
        <v>324</v>
      </c>
      <c r="F90" s="94"/>
      <c r="G90" s="89"/>
      <c r="H90" s="89"/>
      <c r="I90" s="89"/>
      <c r="J90" s="89"/>
      <c r="K90" s="89"/>
      <c r="L90" s="89"/>
      <c r="M90" s="89"/>
      <c r="N90" s="89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3.2">
      <c r="A91" s="93" t="s">
        <v>345</v>
      </c>
      <c r="B91" s="102" t="s">
        <v>353</v>
      </c>
      <c r="C91" s="94"/>
      <c r="D91" s="89"/>
      <c r="E91" s="94"/>
      <c r="F91" s="94"/>
      <c r="G91" s="89"/>
      <c r="H91" s="89"/>
      <c r="I91" s="89"/>
      <c r="J91" s="89"/>
      <c r="K91" s="89"/>
      <c r="L91" s="89"/>
      <c r="M91" s="89"/>
      <c r="N91" s="89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3.2">
      <c r="A92" s="93" t="s">
        <v>347</v>
      </c>
      <c r="B92" s="102" t="s">
        <v>356</v>
      </c>
      <c r="C92" s="94"/>
      <c r="D92" s="89"/>
      <c r="E92" s="94"/>
      <c r="F92" s="94"/>
      <c r="G92" s="89"/>
      <c r="H92" s="89"/>
      <c r="I92" s="89"/>
      <c r="J92" s="89"/>
      <c r="K92" s="89"/>
      <c r="L92" s="89"/>
      <c r="M92" s="89"/>
      <c r="N92" s="89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3.2">
      <c r="A93" s="93" t="s">
        <v>349</v>
      </c>
      <c r="B93" s="102" t="s">
        <v>359</v>
      </c>
      <c r="C93" s="94"/>
      <c r="D93" s="89"/>
      <c r="E93" s="94"/>
      <c r="F93" s="94"/>
      <c r="G93" s="89"/>
      <c r="H93" s="89"/>
      <c r="I93" s="89"/>
      <c r="J93" s="89"/>
      <c r="K93" s="89"/>
      <c r="L93" s="89"/>
      <c r="M93" s="89"/>
      <c r="N93" s="89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3.2">
      <c r="A94" s="93" t="s">
        <v>352</v>
      </c>
      <c r="B94" s="102" t="s">
        <v>362</v>
      </c>
      <c r="C94" s="94"/>
      <c r="D94" s="89"/>
      <c r="E94" s="94"/>
      <c r="F94" s="94"/>
      <c r="G94" s="89"/>
      <c r="H94" s="89"/>
      <c r="I94" s="89"/>
      <c r="J94" s="89"/>
      <c r="K94" s="89"/>
      <c r="L94" s="89"/>
      <c r="M94" s="89"/>
      <c r="N94" s="89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3.2">
      <c r="A95" s="93" t="s">
        <v>355</v>
      </c>
      <c r="B95" s="102" t="s">
        <v>364</v>
      </c>
      <c r="C95" s="94"/>
      <c r="D95" s="89"/>
      <c r="E95" s="94"/>
      <c r="F95" s="94"/>
      <c r="G95" s="89"/>
      <c r="H95" s="89"/>
      <c r="I95" s="89"/>
      <c r="J95" s="89"/>
      <c r="K95" s="89"/>
      <c r="L95" s="89"/>
      <c r="M95" s="89"/>
      <c r="N95" s="89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3.2">
      <c r="A96" s="93" t="s">
        <v>358</v>
      </c>
      <c r="B96" s="103" t="s">
        <v>366</v>
      </c>
      <c r="C96" s="94"/>
      <c r="D96" s="89"/>
      <c r="E96" s="94"/>
      <c r="F96" s="94"/>
      <c r="G96" s="89"/>
      <c r="H96" s="89"/>
      <c r="I96" s="89"/>
      <c r="J96" s="89"/>
      <c r="K96" s="89"/>
      <c r="L96" s="89"/>
      <c r="M96" s="89"/>
      <c r="N96" s="89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3.2">
      <c r="A97" s="93" t="s">
        <v>361</v>
      </c>
      <c r="B97" s="102" t="s">
        <v>368</v>
      </c>
      <c r="C97" s="94"/>
      <c r="D97" s="89"/>
      <c r="E97" s="94"/>
      <c r="F97" s="94"/>
      <c r="G97" s="89"/>
      <c r="H97" s="89"/>
      <c r="I97" s="89"/>
      <c r="J97" s="89"/>
      <c r="K97" s="89"/>
      <c r="L97" s="89"/>
      <c r="M97" s="89"/>
      <c r="N97" s="89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3.2">
      <c r="A98" s="93" t="s">
        <v>363</v>
      </c>
      <c r="B98" s="104" t="s">
        <v>370</v>
      </c>
      <c r="C98" s="94"/>
      <c r="D98" s="89"/>
      <c r="E98" s="94"/>
      <c r="F98" s="94"/>
      <c r="G98" s="89"/>
      <c r="H98" s="89"/>
      <c r="I98" s="89"/>
      <c r="J98" s="89"/>
      <c r="K98" s="89"/>
      <c r="L98" s="89"/>
      <c r="M98" s="89"/>
      <c r="N98" s="89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3.2">
      <c r="A99" s="93" t="s">
        <v>365</v>
      </c>
      <c r="B99" s="98" t="s">
        <v>372</v>
      </c>
      <c r="C99" s="94"/>
      <c r="D99" s="89"/>
      <c r="E99" s="94"/>
      <c r="F99" s="94"/>
      <c r="G99" s="89"/>
      <c r="H99" s="89"/>
      <c r="I99" s="89"/>
      <c r="J99" s="89"/>
      <c r="K99" s="89"/>
      <c r="L99" s="89"/>
      <c r="M99" s="89"/>
      <c r="N99" s="89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3.2">
      <c r="A100" s="93" t="s">
        <v>367</v>
      </c>
      <c r="B100" s="98" t="s">
        <v>375</v>
      </c>
      <c r="C100" s="94"/>
      <c r="D100" s="89"/>
      <c r="E100" s="94"/>
      <c r="F100" s="94"/>
      <c r="G100" s="89"/>
      <c r="H100" s="89"/>
      <c r="I100" s="89"/>
      <c r="J100" s="89"/>
      <c r="K100" s="89"/>
      <c r="L100" s="89"/>
      <c r="M100" s="89"/>
      <c r="N100" s="89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3.2">
      <c r="A101" s="93" t="s">
        <v>369</v>
      </c>
      <c r="B101" s="98" t="s">
        <v>377</v>
      </c>
      <c r="C101" s="94"/>
      <c r="D101" s="89"/>
      <c r="E101" s="94"/>
      <c r="F101" s="94"/>
      <c r="G101" s="89"/>
      <c r="H101" s="89"/>
      <c r="I101" s="89"/>
      <c r="J101" s="89"/>
      <c r="K101" s="89"/>
      <c r="L101" s="89"/>
      <c r="M101" s="89"/>
      <c r="N101" s="89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3.2">
      <c r="A102" s="93" t="s">
        <v>371</v>
      </c>
      <c r="B102" s="104" t="s">
        <v>379</v>
      </c>
      <c r="C102" s="94"/>
      <c r="D102" s="89"/>
      <c r="E102" s="94"/>
      <c r="F102" s="94"/>
      <c r="G102" s="89"/>
      <c r="H102" s="89"/>
      <c r="I102" s="89"/>
      <c r="J102" s="89"/>
      <c r="K102" s="89"/>
      <c r="L102" s="89"/>
      <c r="M102" s="89"/>
      <c r="N102" s="89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3.2">
      <c r="A103" s="93" t="s">
        <v>374</v>
      </c>
      <c r="B103" s="98" t="s">
        <v>381</v>
      </c>
      <c r="C103" s="94"/>
      <c r="D103" s="89"/>
      <c r="E103" s="94"/>
      <c r="F103" s="94"/>
      <c r="G103" s="89"/>
      <c r="H103" s="89"/>
      <c r="I103" s="89"/>
      <c r="J103" s="89"/>
      <c r="K103" s="89"/>
      <c r="L103" s="89"/>
      <c r="M103" s="89"/>
      <c r="N103" s="89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3.2">
      <c r="A104" s="93" t="s">
        <v>376</v>
      </c>
      <c r="B104" s="104" t="s">
        <v>383</v>
      </c>
      <c r="C104" s="94"/>
      <c r="D104" s="89"/>
      <c r="E104" s="94"/>
      <c r="F104" s="94"/>
      <c r="G104" s="89"/>
      <c r="H104" s="89"/>
      <c r="I104" s="89"/>
      <c r="J104" s="89"/>
      <c r="K104" s="89"/>
      <c r="L104" s="89"/>
      <c r="M104" s="89"/>
      <c r="N104" s="89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3.2">
      <c r="A105" s="93" t="s">
        <v>378</v>
      </c>
      <c r="B105" s="98" t="s">
        <v>385</v>
      </c>
      <c r="C105" s="94"/>
      <c r="D105" s="89"/>
      <c r="E105" s="94"/>
      <c r="F105" s="94"/>
      <c r="G105" s="89"/>
      <c r="H105" s="89"/>
      <c r="I105" s="89"/>
      <c r="J105" s="89"/>
      <c r="K105" s="89"/>
      <c r="L105" s="89"/>
      <c r="M105" s="89"/>
      <c r="N105" s="89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3.2">
      <c r="A106" s="93" t="s">
        <v>380</v>
      </c>
      <c r="B106" s="98" t="s">
        <v>388</v>
      </c>
      <c r="C106" s="94"/>
      <c r="D106" s="89"/>
      <c r="E106" s="94"/>
      <c r="F106" s="94"/>
      <c r="G106" s="89"/>
      <c r="H106" s="89"/>
      <c r="I106" s="89"/>
      <c r="J106" s="89"/>
      <c r="K106" s="89"/>
      <c r="L106" s="89"/>
      <c r="M106" s="89"/>
      <c r="N106" s="89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3.2">
      <c r="A107" s="93" t="s">
        <v>382</v>
      </c>
      <c r="B107" s="104" t="s">
        <v>390</v>
      </c>
      <c r="C107" s="94"/>
      <c r="D107" s="89"/>
      <c r="E107" s="94"/>
      <c r="F107" s="94"/>
      <c r="G107" s="89"/>
      <c r="H107" s="89"/>
      <c r="I107" s="89"/>
      <c r="J107" s="89"/>
      <c r="K107" s="89"/>
      <c r="L107" s="89"/>
      <c r="M107" s="89"/>
      <c r="N107" s="89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3.2">
      <c r="A108" s="93" t="s">
        <v>384</v>
      </c>
      <c r="B108" s="104" t="s">
        <v>392</v>
      </c>
      <c r="C108" s="94"/>
      <c r="D108" s="89"/>
      <c r="E108" s="94"/>
      <c r="F108" s="94"/>
      <c r="G108" s="89" t="s">
        <v>681</v>
      </c>
      <c r="H108" s="89" t="s">
        <v>715</v>
      </c>
      <c r="I108" s="89" t="s">
        <v>708</v>
      </c>
      <c r="J108" s="89" t="s">
        <v>684</v>
      </c>
      <c r="K108" s="89" t="s">
        <v>707</v>
      </c>
      <c r="L108" s="89" t="s">
        <v>686</v>
      </c>
      <c r="M108" s="89" t="s">
        <v>687</v>
      </c>
      <c r="N108" s="89" t="s">
        <v>701</v>
      </c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3.2">
      <c r="A109" s="93" t="s">
        <v>387</v>
      </c>
      <c r="B109" s="98" t="s">
        <v>397</v>
      </c>
      <c r="C109" s="94"/>
      <c r="D109" s="89"/>
      <c r="E109" s="94"/>
      <c r="F109" s="94"/>
      <c r="G109" s="89"/>
      <c r="H109" s="89"/>
      <c r="I109" s="89"/>
      <c r="J109" s="89"/>
      <c r="K109" s="89"/>
      <c r="L109" s="89"/>
      <c r="M109" s="89"/>
      <c r="N109" s="89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3.2">
      <c r="A110" s="93" t="s">
        <v>389</v>
      </c>
      <c r="B110" s="98" t="s">
        <v>405</v>
      </c>
      <c r="C110" s="94"/>
      <c r="D110" s="89"/>
      <c r="E110" s="94"/>
      <c r="F110" s="94"/>
      <c r="G110" s="89"/>
      <c r="H110" s="89"/>
      <c r="I110" s="89"/>
      <c r="J110" s="89"/>
      <c r="K110" s="89"/>
      <c r="L110" s="89"/>
      <c r="M110" s="89"/>
      <c r="N110" s="89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3.2">
      <c r="A111" s="93" t="s">
        <v>391</v>
      </c>
      <c r="B111" s="98" t="s">
        <v>410</v>
      </c>
      <c r="C111" s="94"/>
      <c r="D111" s="89"/>
      <c r="E111" s="94"/>
      <c r="F111" s="94"/>
      <c r="G111" s="89"/>
      <c r="H111" s="89"/>
      <c r="I111" s="89"/>
      <c r="J111" s="89"/>
      <c r="K111" s="89"/>
      <c r="L111" s="89"/>
      <c r="M111" s="89"/>
      <c r="N111" s="89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3.2">
      <c r="A112" s="93" t="s">
        <v>396</v>
      </c>
      <c r="B112" s="98" t="s">
        <v>416</v>
      </c>
      <c r="C112" s="94"/>
      <c r="D112" s="89"/>
      <c r="E112" s="94"/>
      <c r="F112" s="94"/>
      <c r="G112" s="89" t="s">
        <v>681</v>
      </c>
      <c r="H112" s="89" t="s">
        <v>715</v>
      </c>
      <c r="I112" s="89" t="s">
        <v>716</v>
      </c>
      <c r="J112" s="89" t="s">
        <v>697</v>
      </c>
      <c r="K112" s="89" t="s">
        <v>707</v>
      </c>
      <c r="L112" s="89" t="s">
        <v>686</v>
      </c>
      <c r="M112" s="89" t="s">
        <v>76</v>
      </c>
      <c r="N112" s="89" t="s">
        <v>717</v>
      </c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3.2">
      <c r="A113" s="93" t="s">
        <v>404</v>
      </c>
      <c r="B113" s="105" t="s">
        <v>421</v>
      </c>
      <c r="C113" s="94"/>
      <c r="D113" s="89"/>
      <c r="E113" s="94"/>
      <c r="F113" s="94"/>
      <c r="G113" s="89"/>
      <c r="H113" s="89"/>
      <c r="I113" s="89"/>
      <c r="J113" s="89"/>
      <c r="K113" s="89"/>
      <c r="L113" s="89"/>
      <c r="M113" s="89"/>
      <c r="N113" s="89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3.2">
      <c r="A114" s="93" t="s">
        <v>409</v>
      </c>
      <c r="B114" s="105" t="s">
        <v>428</v>
      </c>
      <c r="C114" s="94"/>
      <c r="D114" s="89"/>
      <c r="E114" s="94"/>
      <c r="F114" s="94"/>
      <c r="G114" s="89"/>
      <c r="H114" s="89"/>
      <c r="I114" s="89"/>
      <c r="J114" s="89"/>
      <c r="K114" s="89"/>
      <c r="L114" s="89"/>
      <c r="M114" s="89"/>
      <c r="N114" s="89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3.2">
      <c r="A115" s="93" t="s">
        <v>415</v>
      </c>
      <c r="B115" s="105" t="s">
        <v>435</v>
      </c>
      <c r="C115" s="94"/>
      <c r="D115" s="89"/>
      <c r="E115" s="94"/>
      <c r="F115" s="94"/>
      <c r="G115" s="89"/>
      <c r="H115" s="89"/>
      <c r="I115" s="89"/>
      <c r="J115" s="89"/>
      <c r="K115" s="89"/>
      <c r="L115" s="89"/>
      <c r="M115" s="89"/>
      <c r="N115" s="89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3.2">
      <c r="A116" s="93" t="s">
        <v>420</v>
      </c>
      <c r="B116" s="105" t="s">
        <v>441</v>
      </c>
      <c r="C116" s="94" t="s">
        <v>417</v>
      </c>
      <c r="D116" s="89"/>
      <c r="E116" s="94" t="s">
        <v>718</v>
      </c>
      <c r="F116" s="94" t="s">
        <v>224</v>
      </c>
      <c r="G116" s="89"/>
      <c r="H116" s="89"/>
      <c r="I116" s="89"/>
      <c r="J116" s="89"/>
      <c r="K116" s="89"/>
      <c r="L116" s="89"/>
      <c r="M116" s="89"/>
      <c r="N116" s="89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3.2">
      <c r="A117" s="93" t="s">
        <v>427</v>
      </c>
      <c r="B117" s="105" t="s">
        <v>446</v>
      </c>
      <c r="C117" s="94" t="s">
        <v>417</v>
      </c>
      <c r="D117" s="89"/>
      <c r="E117" s="94" t="s">
        <v>719</v>
      </c>
      <c r="F117" s="94" t="s">
        <v>430</v>
      </c>
      <c r="G117" s="89"/>
      <c r="H117" s="89"/>
      <c r="I117" s="89"/>
      <c r="J117" s="89"/>
      <c r="K117" s="89"/>
      <c r="L117" s="89"/>
      <c r="M117" s="89"/>
      <c r="N117" s="89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3.2">
      <c r="A118" s="93" t="s">
        <v>434</v>
      </c>
      <c r="B118" s="105" t="s">
        <v>452</v>
      </c>
      <c r="C118" s="94" t="s">
        <v>417</v>
      </c>
      <c r="D118" s="89"/>
      <c r="E118" s="94" t="s">
        <v>720</v>
      </c>
      <c r="F118" s="95"/>
      <c r="G118" s="89"/>
      <c r="H118" s="89"/>
      <c r="I118" s="89"/>
      <c r="J118" s="89"/>
      <c r="K118" s="89"/>
      <c r="L118" s="89"/>
      <c r="M118" s="89"/>
      <c r="N118" s="89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3.2">
      <c r="A119" s="93" t="s">
        <v>721</v>
      </c>
      <c r="B119" s="105" t="s">
        <v>456</v>
      </c>
      <c r="C119" s="94"/>
      <c r="D119" s="89"/>
      <c r="E119" s="94"/>
      <c r="F119" s="95"/>
      <c r="G119" s="89"/>
      <c r="H119" s="89"/>
      <c r="I119" s="89"/>
      <c r="J119" s="89"/>
      <c r="K119" s="89"/>
      <c r="L119" s="89"/>
      <c r="M119" s="89"/>
      <c r="N119" s="89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3.2">
      <c r="A120" s="93" t="s">
        <v>440</v>
      </c>
      <c r="B120" s="105" t="s">
        <v>461</v>
      </c>
      <c r="C120" s="94" t="s">
        <v>442</v>
      </c>
      <c r="D120" s="89"/>
      <c r="E120" s="94" t="s">
        <v>722</v>
      </c>
      <c r="F120" s="94" t="s">
        <v>444</v>
      </c>
      <c r="G120" s="89"/>
      <c r="H120" s="89"/>
      <c r="I120" s="89"/>
      <c r="J120" s="89"/>
      <c r="K120" s="89"/>
      <c r="L120" s="89"/>
      <c r="M120" s="89"/>
      <c r="N120" s="89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3.2">
      <c r="A121" s="93" t="s">
        <v>445</v>
      </c>
      <c r="B121" s="105" t="s">
        <v>467</v>
      </c>
      <c r="C121" s="94" t="s">
        <v>453</v>
      </c>
      <c r="D121" s="89"/>
      <c r="E121" s="94" t="s">
        <v>723</v>
      </c>
      <c r="F121" s="95"/>
      <c r="G121" s="89"/>
      <c r="H121" s="89"/>
      <c r="I121" s="89"/>
      <c r="J121" s="89"/>
      <c r="K121" s="89"/>
      <c r="L121" s="89"/>
      <c r="M121" s="89"/>
      <c r="N121" s="89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3.2">
      <c r="A122" s="93" t="s">
        <v>451</v>
      </c>
      <c r="B122" s="105" t="s">
        <v>470</v>
      </c>
      <c r="C122" s="94" t="s">
        <v>453</v>
      </c>
      <c r="D122" s="89"/>
      <c r="E122" s="94" t="s">
        <v>723</v>
      </c>
      <c r="F122" s="95"/>
      <c r="G122" s="89"/>
      <c r="H122" s="89"/>
      <c r="I122" s="89"/>
      <c r="J122" s="89"/>
      <c r="K122" s="89"/>
      <c r="L122" s="89"/>
      <c r="M122" s="89"/>
      <c r="N122" s="89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3.2">
      <c r="A123" s="93" t="s">
        <v>455</v>
      </c>
      <c r="B123" s="105" t="s">
        <v>473</v>
      </c>
      <c r="C123" s="94" t="s">
        <v>453</v>
      </c>
      <c r="D123" s="89"/>
      <c r="E123" s="94" t="s">
        <v>724</v>
      </c>
      <c r="F123" s="95"/>
      <c r="G123" s="89"/>
      <c r="H123" s="89"/>
      <c r="I123" s="89"/>
      <c r="J123" s="89"/>
      <c r="K123" s="89"/>
      <c r="L123" s="89"/>
      <c r="M123" s="89"/>
      <c r="N123" s="89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3.2">
      <c r="A124" s="93" t="s">
        <v>460</v>
      </c>
      <c r="B124" s="105" t="s">
        <v>477</v>
      </c>
      <c r="C124" s="94" t="s">
        <v>462</v>
      </c>
      <c r="D124" s="89"/>
      <c r="E124" s="95"/>
      <c r="F124" s="95"/>
      <c r="G124" s="89"/>
      <c r="H124" s="89"/>
      <c r="I124" s="89"/>
      <c r="J124" s="89"/>
      <c r="K124" s="89"/>
      <c r="L124" s="89"/>
      <c r="M124" s="89"/>
      <c r="N124" s="89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3.2">
      <c r="A125" s="93" t="s">
        <v>466</v>
      </c>
      <c r="B125" s="105" t="s">
        <v>482</v>
      </c>
      <c r="C125" s="94" t="s">
        <v>417</v>
      </c>
      <c r="D125" s="89"/>
      <c r="E125" s="94" t="s">
        <v>219</v>
      </c>
      <c r="F125" s="95"/>
      <c r="G125" s="89"/>
      <c r="H125" s="89"/>
      <c r="I125" s="89"/>
      <c r="J125" s="89"/>
      <c r="K125" s="89"/>
      <c r="L125" s="89"/>
      <c r="M125" s="89"/>
      <c r="N125" s="89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3.2">
      <c r="A126" s="93" t="s">
        <v>469</v>
      </c>
      <c r="B126" s="105" t="s">
        <v>488</v>
      </c>
      <c r="C126" s="94" t="s">
        <v>453</v>
      </c>
      <c r="D126" s="89"/>
      <c r="E126" s="94" t="s">
        <v>723</v>
      </c>
      <c r="F126" s="95"/>
      <c r="G126" s="89"/>
      <c r="H126" s="89"/>
      <c r="I126" s="89"/>
      <c r="J126" s="89"/>
      <c r="K126" s="89"/>
      <c r="L126" s="89"/>
      <c r="M126" s="89"/>
      <c r="N126" s="89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3.2">
      <c r="A127" s="93" t="s">
        <v>472</v>
      </c>
      <c r="B127" s="105" t="s">
        <v>492</v>
      </c>
      <c r="C127" s="94" t="s">
        <v>417</v>
      </c>
      <c r="D127" s="89"/>
      <c r="E127" s="94" t="s">
        <v>725</v>
      </c>
      <c r="F127" s="94" t="s">
        <v>30</v>
      </c>
      <c r="G127" s="89"/>
      <c r="H127" s="89"/>
      <c r="I127" s="89"/>
      <c r="J127" s="89"/>
      <c r="K127" s="89"/>
      <c r="L127" s="89"/>
      <c r="M127" s="89"/>
      <c r="N127" s="89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3.2">
      <c r="A128" s="93" t="s">
        <v>476</v>
      </c>
      <c r="B128" s="105" t="s">
        <v>495</v>
      </c>
      <c r="C128" s="94" t="s">
        <v>417</v>
      </c>
      <c r="D128" s="89"/>
      <c r="E128" s="94" t="s">
        <v>719</v>
      </c>
      <c r="F128" s="95"/>
      <c r="G128" s="89"/>
      <c r="H128" s="89"/>
      <c r="I128" s="89"/>
      <c r="J128" s="89"/>
      <c r="K128" s="89"/>
      <c r="L128" s="89"/>
      <c r="M128" s="89"/>
      <c r="N128" s="89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3.2">
      <c r="A129" s="93" t="s">
        <v>481</v>
      </c>
      <c r="B129" s="105" t="s">
        <v>498</v>
      </c>
      <c r="C129" s="94" t="s">
        <v>462</v>
      </c>
      <c r="D129" s="89"/>
      <c r="E129" s="94" t="s">
        <v>139</v>
      </c>
      <c r="F129" s="95"/>
      <c r="G129" s="89"/>
      <c r="H129" s="89"/>
      <c r="I129" s="89"/>
      <c r="J129" s="89"/>
      <c r="K129" s="89"/>
      <c r="L129" s="89"/>
      <c r="M129" s="89"/>
      <c r="N129" s="89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3.2">
      <c r="A130" s="93" t="s">
        <v>487</v>
      </c>
      <c r="B130" s="105" t="s">
        <v>505</v>
      </c>
      <c r="C130" s="94" t="s">
        <v>462</v>
      </c>
      <c r="D130" s="89"/>
      <c r="E130" s="94" t="s">
        <v>139</v>
      </c>
      <c r="F130" s="95"/>
      <c r="G130" s="89"/>
      <c r="H130" s="89"/>
      <c r="I130" s="89"/>
      <c r="J130" s="89"/>
      <c r="K130" s="89"/>
      <c r="L130" s="89"/>
      <c r="M130" s="89"/>
      <c r="N130" s="89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3.2">
      <c r="A131" s="93" t="s">
        <v>726</v>
      </c>
      <c r="B131" s="105" t="s">
        <v>511</v>
      </c>
      <c r="C131" s="94"/>
      <c r="D131" s="89"/>
      <c r="E131" s="94"/>
      <c r="F131" s="95"/>
      <c r="G131" s="89"/>
      <c r="H131" s="89"/>
      <c r="I131" s="89"/>
      <c r="J131" s="89"/>
      <c r="K131" s="89"/>
      <c r="L131" s="89"/>
      <c r="M131" s="89"/>
      <c r="N131" s="89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3.2">
      <c r="A132" s="93" t="s">
        <v>491</v>
      </c>
      <c r="B132" s="105" t="s">
        <v>516</v>
      </c>
      <c r="C132" s="94" t="s">
        <v>462</v>
      </c>
      <c r="D132" s="89"/>
      <c r="E132" s="94" t="s">
        <v>139</v>
      </c>
      <c r="F132" s="95"/>
      <c r="G132" s="89"/>
      <c r="H132" s="89"/>
      <c r="I132" s="89"/>
      <c r="J132" s="89"/>
      <c r="K132" s="89"/>
      <c r="L132" s="89"/>
      <c r="M132" s="89"/>
      <c r="N132" s="89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3.2">
      <c r="A133" s="93" t="s">
        <v>494</v>
      </c>
      <c r="B133" s="105" t="s">
        <v>519</v>
      </c>
      <c r="C133" s="94" t="s">
        <v>417</v>
      </c>
      <c r="D133" s="89"/>
      <c r="E133" s="94" t="s">
        <v>719</v>
      </c>
      <c r="F133" s="95"/>
      <c r="G133" s="89"/>
      <c r="H133" s="89"/>
      <c r="I133" s="89"/>
      <c r="J133" s="89"/>
      <c r="K133" s="89"/>
      <c r="L133" s="89"/>
      <c r="M133" s="89"/>
      <c r="N133" s="89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3.2">
      <c r="A134" s="93" t="s">
        <v>497</v>
      </c>
      <c r="B134" s="105" t="s">
        <v>526</v>
      </c>
      <c r="C134" s="94" t="s">
        <v>442</v>
      </c>
      <c r="D134" s="89"/>
      <c r="E134" s="94" t="s">
        <v>727</v>
      </c>
      <c r="F134" s="95"/>
      <c r="G134" s="89"/>
      <c r="H134" s="89"/>
      <c r="I134" s="89"/>
      <c r="J134" s="89"/>
      <c r="K134" s="89"/>
      <c r="L134" s="89"/>
      <c r="M134" s="89"/>
      <c r="N134" s="89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3.2">
      <c r="A135" s="93" t="s">
        <v>504</v>
      </c>
      <c r="B135" s="105" t="s">
        <v>529</v>
      </c>
      <c r="C135" s="94" t="s">
        <v>417</v>
      </c>
      <c r="D135" s="89"/>
      <c r="E135" s="94" t="s">
        <v>478</v>
      </c>
      <c r="F135" s="95"/>
      <c r="G135" s="89"/>
      <c r="H135" s="89"/>
      <c r="I135" s="89"/>
      <c r="J135" s="89"/>
      <c r="K135" s="89"/>
      <c r="L135" s="89"/>
      <c r="M135" s="89"/>
      <c r="N135" s="89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3.2">
      <c r="A136" s="93" t="s">
        <v>510</v>
      </c>
      <c r="B136" s="105" t="s">
        <v>534</v>
      </c>
      <c r="C136" s="94" t="s">
        <v>417</v>
      </c>
      <c r="D136" s="89"/>
      <c r="E136" s="94" t="s">
        <v>478</v>
      </c>
      <c r="F136" s="95"/>
      <c r="G136" s="89"/>
      <c r="H136" s="89"/>
      <c r="I136" s="89"/>
      <c r="J136" s="89"/>
      <c r="K136" s="89"/>
      <c r="L136" s="89"/>
      <c r="M136" s="89"/>
      <c r="N136" s="89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3.2">
      <c r="A137" s="93" t="s">
        <v>515</v>
      </c>
      <c r="B137" s="97" t="s">
        <v>539</v>
      </c>
      <c r="C137" s="94" t="s">
        <v>462</v>
      </c>
      <c r="D137" s="89"/>
      <c r="E137" s="94" t="s">
        <v>139</v>
      </c>
      <c r="F137" s="95"/>
      <c r="G137" s="89"/>
      <c r="H137" s="89"/>
      <c r="I137" s="89"/>
      <c r="J137" s="89"/>
      <c r="K137" s="89"/>
      <c r="L137" s="89"/>
      <c r="M137" s="89"/>
      <c r="N137" s="89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3.2">
      <c r="A138" s="93" t="s">
        <v>518</v>
      </c>
      <c r="B138" s="97" t="s">
        <v>547</v>
      </c>
      <c r="C138" s="94" t="s">
        <v>520</v>
      </c>
      <c r="D138" s="89"/>
      <c r="E138" s="94" t="s">
        <v>215</v>
      </c>
      <c r="F138" s="94" t="s">
        <v>224</v>
      </c>
      <c r="G138" s="89"/>
      <c r="H138" s="89"/>
      <c r="I138" s="89"/>
      <c r="J138" s="89"/>
      <c r="K138" s="89"/>
      <c r="L138" s="89"/>
      <c r="M138" s="89"/>
      <c r="N138" s="89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3.2">
      <c r="A139" s="93" t="s">
        <v>525</v>
      </c>
      <c r="B139" s="97" t="s">
        <v>551</v>
      </c>
      <c r="C139" s="94" t="s">
        <v>442</v>
      </c>
      <c r="D139" s="89"/>
      <c r="E139" s="94" t="s">
        <v>49</v>
      </c>
      <c r="F139" s="95"/>
      <c r="G139" s="89"/>
      <c r="H139" s="89"/>
      <c r="I139" s="89"/>
      <c r="J139" s="89"/>
      <c r="K139" s="89"/>
      <c r="L139" s="89"/>
      <c r="M139" s="89"/>
      <c r="N139" s="89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3.2">
      <c r="A140" s="93" t="s">
        <v>528</v>
      </c>
      <c r="B140" s="97" t="s">
        <v>555</v>
      </c>
      <c r="C140" s="94" t="s">
        <v>520</v>
      </c>
      <c r="D140" s="89"/>
      <c r="E140" s="94" t="s">
        <v>28</v>
      </c>
      <c r="F140" s="94" t="s">
        <v>30</v>
      </c>
      <c r="G140" s="89"/>
      <c r="H140" s="89"/>
      <c r="I140" s="89"/>
      <c r="J140" s="89"/>
      <c r="K140" s="89"/>
      <c r="L140" s="89"/>
      <c r="M140" s="89"/>
      <c r="N140" s="89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3.2">
      <c r="A141" s="93" t="s">
        <v>533</v>
      </c>
      <c r="B141" s="106" t="s">
        <v>558</v>
      </c>
      <c r="C141" s="94" t="s">
        <v>417</v>
      </c>
      <c r="D141" s="89"/>
      <c r="E141" s="94" t="s">
        <v>728</v>
      </c>
      <c r="F141" s="95"/>
      <c r="G141" s="89"/>
      <c r="H141" s="89"/>
      <c r="I141" s="89"/>
      <c r="J141" s="89"/>
      <c r="K141" s="89"/>
      <c r="L141" s="89"/>
      <c r="M141" s="89"/>
      <c r="N141" s="89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3.2">
      <c r="A142" s="93" t="s">
        <v>729</v>
      </c>
      <c r="B142" s="106" t="s">
        <v>562</v>
      </c>
      <c r="C142" s="89"/>
      <c r="D142" s="89"/>
      <c r="E142" s="89"/>
      <c r="F142" s="95"/>
      <c r="G142" s="89"/>
      <c r="H142" s="89"/>
      <c r="I142" s="89"/>
      <c r="J142" s="89"/>
      <c r="K142" s="89"/>
      <c r="L142" s="89"/>
      <c r="M142" s="89"/>
      <c r="N142" s="89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3.2">
      <c r="A143" s="93" t="s">
        <v>538</v>
      </c>
      <c r="B143" s="106" t="s">
        <v>569</v>
      </c>
      <c r="C143" s="94" t="s">
        <v>417</v>
      </c>
      <c r="D143" s="89"/>
      <c r="E143" s="94" t="s">
        <v>541</v>
      </c>
      <c r="F143" s="94" t="s">
        <v>542</v>
      </c>
      <c r="G143" s="89"/>
      <c r="H143" s="89"/>
      <c r="I143" s="89"/>
      <c r="J143" s="89"/>
      <c r="K143" s="89"/>
      <c r="L143" s="89"/>
      <c r="M143" s="89"/>
      <c r="N143" s="89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3.2">
      <c r="A144" s="93" t="s">
        <v>546</v>
      </c>
      <c r="B144" s="106" t="s">
        <v>576</v>
      </c>
      <c r="C144" s="94" t="s">
        <v>417</v>
      </c>
      <c r="D144" s="89"/>
      <c r="E144" s="107" t="s">
        <v>548</v>
      </c>
      <c r="F144" s="95"/>
      <c r="G144" s="89"/>
      <c r="H144" s="89"/>
      <c r="I144" s="89"/>
      <c r="J144" s="89"/>
      <c r="K144" s="89"/>
      <c r="L144" s="89"/>
      <c r="M144" s="89"/>
      <c r="N144" s="89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3.2">
      <c r="A145" s="93" t="s">
        <v>550</v>
      </c>
      <c r="B145" s="106" t="s">
        <v>582</v>
      </c>
      <c r="C145" s="94" t="s">
        <v>417</v>
      </c>
      <c r="D145" s="89"/>
      <c r="E145" s="94" t="s">
        <v>541</v>
      </c>
      <c r="F145" s="94" t="s">
        <v>542</v>
      </c>
      <c r="G145" s="89"/>
      <c r="H145" s="89"/>
      <c r="I145" s="89"/>
      <c r="J145" s="89"/>
      <c r="K145" s="89"/>
      <c r="L145" s="89"/>
      <c r="M145" s="89"/>
      <c r="N145" s="89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3.2">
      <c r="A146" s="93" t="s">
        <v>554</v>
      </c>
      <c r="B146" s="108" t="s">
        <v>589</v>
      </c>
      <c r="C146" s="94" t="s">
        <v>417</v>
      </c>
      <c r="D146" s="89"/>
      <c r="E146" s="94" t="s">
        <v>541</v>
      </c>
      <c r="F146" s="95"/>
      <c r="G146" s="89"/>
      <c r="H146" s="89"/>
      <c r="I146" s="89"/>
      <c r="J146" s="89"/>
      <c r="K146" s="89"/>
      <c r="L146" s="89"/>
      <c r="M146" s="89"/>
      <c r="N146" s="89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3.2">
      <c r="A147" s="93" t="s">
        <v>557</v>
      </c>
      <c r="B147" s="106" t="s">
        <v>592</v>
      </c>
      <c r="C147" s="94" t="s">
        <v>417</v>
      </c>
      <c r="D147" s="89"/>
      <c r="E147" s="94" t="s">
        <v>541</v>
      </c>
      <c r="F147" s="95"/>
      <c r="G147" s="89"/>
      <c r="H147" s="89"/>
      <c r="I147" s="89"/>
      <c r="J147" s="89"/>
      <c r="K147" s="89"/>
      <c r="L147" s="89"/>
      <c r="M147" s="89"/>
      <c r="N147" s="89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3.2">
      <c r="A148" s="93" t="s">
        <v>561</v>
      </c>
      <c r="B148" s="108" t="s">
        <v>598</v>
      </c>
      <c r="C148" s="109"/>
      <c r="D148" s="89"/>
      <c r="E148" s="109"/>
      <c r="F148" s="101"/>
      <c r="G148" s="89"/>
      <c r="H148" s="89"/>
      <c r="I148" s="89"/>
      <c r="J148" s="89"/>
      <c r="K148" s="89"/>
      <c r="L148" s="89"/>
      <c r="M148" s="89"/>
      <c r="N148" s="89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3.2">
      <c r="A149" s="93" t="s">
        <v>568</v>
      </c>
      <c r="B149" s="106" t="s">
        <v>603</v>
      </c>
      <c r="C149" s="109"/>
      <c r="D149" s="89"/>
      <c r="E149" s="109"/>
      <c r="F149" s="101"/>
      <c r="G149" s="89"/>
      <c r="H149" s="89"/>
      <c r="I149" s="89"/>
      <c r="J149" s="89"/>
      <c r="K149" s="89"/>
      <c r="L149" s="89"/>
      <c r="M149" s="89"/>
      <c r="N149" s="89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3.2">
      <c r="A150" s="93" t="s">
        <v>575</v>
      </c>
      <c r="B150" s="106" t="s">
        <v>611</v>
      </c>
      <c r="C150" s="109"/>
      <c r="D150" s="89"/>
      <c r="E150" s="109"/>
      <c r="F150" s="101"/>
      <c r="G150" s="89"/>
      <c r="H150" s="89"/>
      <c r="I150" s="89"/>
      <c r="J150" s="89"/>
      <c r="K150" s="89"/>
      <c r="L150" s="89"/>
      <c r="M150" s="89"/>
      <c r="N150" s="89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3.2">
      <c r="A151" s="93" t="s">
        <v>581</v>
      </c>
      <c r="B151" s="106" t="s">
        <v>613</v>
      </c>
      <c r="C151" s="109"/>
      <c r="D151" s="89"/>
      <c r="E151" s="109"/>
      <c r="F151" s="101"/>
      <c r="G151" s="89"/>
      <c r="H151" s="89"/>
      <c r="I151" s="89"/>
      <c r="J151" s="89"/>
      <c r="K151" s="89"/>
      <c r="L151" s="89"/>
      <c r="M151" s="89"/>
      <c r="N151" s="89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3.2">
      <c r="A152" s="93" t="s">
        <v>588</v>
      </c>
      <c r="B152" s="106" t="s">
        <v>616</v>
      </c>
      <c r="C152" s="109"/>
      <c r="D152" s="89"/>
      <c r="E152" s="109"/>
      <c r="F152" s="101"/>
      <c r="G152" s="89"/>
      <c r="H152" s="89"/>
      <c r="I152" s="89"/>
      <c r="J152" s="89"/>
      <c r="K152" s="89"/>
      <c r="L152" s="89"/>
      <c r="M152" s="89"/>
      <c r="N152" s="89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3.2">
      <c r="A153" s="93" t="s">
        <v>591</v>
      </c>
      <c r="B153" s="108" t="s">
        <v>620</v>
      </c>
      <c r="C153" s="109"/>
      <c r="D153" s="89"/>
      <c r="E153" s="109"/>
      <c r="F153" s="101"/>
      <c r="G153" s="89"/>
      <c r="H153" s="89"/>
      <c r="I153" s="89"/>
      <c r="J153" s="89"/>
      <c r="K153" s="89"/>
      <c r="L153" s="89"/>
      <c r="M153" s="89"/>
      <c r="N153" s="89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3.2">
      <c r="A154" s="93" t="s">
        <v>597</v>
      </c>
      <c r="B154" s="108" t="s">
        <v>622</v>
      </c>
      <c r="C154" s="109"/>
      <c r="D154" s="89"/>
      <c r="E154" s="109"/>
      <c r="F154" s="101"/>
      <c r="G154" s="89"/>
      <c r="H154" s="89"/>
      <c r="I154" s="89"/>
      <c r="J154" s="89"/>
      <c r="K154" s="89"/>
      <c r="L154" s="89"/>
      <c r="M154" s="89"/>
      <c r="N154" s="89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3.2">
      <c r="A155" s="93" t="s">
        <v>602</v>
      </c>
      <c r="B155" s="106" t="s">
        <v>626</v>
      </c>
      <c r="C155" s="109"/>
      <c r="D155" s="89"/>
      <c r="E155" s="109"/>
      <c r="F155" s="101"/>
      <c r="G155" s="89"/>
      <c r="H155" s="89"/>
      <c r="I155" s="89"/>
      <c r="J155" s="89"/>
      <c r="K155" s="89"/>
      <c r="L155" s="89"/>
      <c r="M155" s="89"/>
      <c r="N155" s="89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3.2">
      <c r="A156" s="93" t="s">
        <v>610</v>
      </c>
      <c r="B156" s="106" t="s">
        <v>629</v>
      </c>
      <c r="C156" s="109"/>
      <c r="D156" s="89"/>
      <c r="E156" s="109"/>
      <c r="F156" s="101"/>
      <c r="G156" s="89"/>
      <c r="H156" s="89"/>
      <c r="I156" s="89"/>
      <c r="J156" s="89"/>
      <c r="K156" s="89"/>
      <c r="L156" s="89"/>
      <c r="M156" s="89"/>
      <c r="N156" s="89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3.2">
      <c r="A157" s="93" t="s">
        <v>612</v>
      </c>
      <c r="B157" s="108" t="s">
        <v>634</v>
      </c>
      <c r="C157" s="109"/>
      <c r="D157" s="89"/>
      <c r="E157" s="109"/>
      <c r="F157" s="101"/>
      <c r="G157" s="89"/>
      <c r="H157" s="89"/>
      <c r="I157" s="89"/>
      <c r="J157" s="89"/>
      <c r="K157" s="89"/>
      <c r="L157" s="89"/>
      <c r="M157" s="89"/>
      <c r="N157" s="89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3.2">
      <c r="A158" s="93" t="s">
        <v>615</v>
      </c>
      <c r="B158" s="106" t="s">
        <v>636</v>
      </c>
      <c r="C158" s="109"/>
      <c r="D158" s="89"/>
      <c r="E158" s="109"/>
      <c r="F158" s="101"/>
      <c r="G158" s="89"/>
      <c r="H158" s="89"/>
      <c r="I158" s="89"/>
      <c r="J158" s="89"/>
      <c r="K158" s="89"/>
      <c r="L158" s="89"/>
      <c r="M158" s="89"/>
      <c r="N158" s="89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3.2">
      <c r="A159" s="93" t="s">
        <v>619</v>
      </c>
      <c r="B159" s="108" t="s">
        <v>640</v>
      </c>
      <c r="C159" s="109"/>
      <c r="D159" s="89"/>
      <c r="E159" s="109"/>
      <c r="F159" s="101"/>
      <c r="G159" s="89"/>
      <c r="H159" s="89"/>
      <c r="I159" s="89"/>
      <c r="J159" s="89"/>
      <c r="K159" s="89"/>
      <c r="L159" s="89"/>
      <c r="M159" s="89"/>
      <c r="N159" s="89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3.2">
      <c r="A160" s="93" t="s">
        <v>621</v>
      </c>
      <c r="B160" s="106" t="s">
        <v>642</v>
      </c>
      <c r="C160" s="109"/>
      <c r="D160" s="89"/>
      <c r="E160" s="109"/>
      <c r="F160" s="101"/>
      <c r="G160" s="89"/>
      <c r="H160" s="89"/>
      <c r="I160" s="89"/>
      <c r="J160" s="89"/>
      <c r="K160" s="89"/>
      <c r="L160" s="89"/>
      <c r="M160" s="89"/>
      <c r="N160" s="89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3.2">
      <c r="A161" s="93" t="s">
        <v>625</v>
      </c>
      <c r="B161" s="106" t="s">
        <v>645</v>
      </c>
      <c r="C161" s="109"/>
      <c r="D161" s="89"/>
      <c r="E161" s="109"/>
      <c r="F161" s="101"/>
      <c r="G161" s="89"/>
      <c r="H161" s="89"/>
      <c r="I161" s="89"/>
      <c r="J161" s="89"/>
      <c r="K161" s="89"/>
      <c r="L161" s="89"/>
      <c r="M161" s="89"/>
      <c r="N161" s="89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3.2">
      <c r="A162" s="93" t="s">
        <v>628</v>
      </c>
      <c r="B162" s="106" t="s">
        <v>648</v>
      </c>
      <c r="C162" s="109"/>
      <c r="D162" s="89"/>
      <c r="E162" s="109"/>
      <c r="F162" s="101"/>
      <c r="G162" s="89"/>
      <c r="H162" s="89"/>
      <c r="I162" s="89"/>
      <c r="J162" s="89"/>
      <c r="K162" s="89"/>
      <c r="L162" s="89"/>
      <c r="M162" s="89"/>
      <c r="N162" s="89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3.2">
      <c r="A163" s="93" t="s">
        <v>633</v>
      </c>
      <c r="B163" s="106" t="s">
        <v>651</v>
      </c>
      <c r="C163" s="109"/>
      <c r="D163" s="89"/>
      <c r="E163" s="109"/>
      <c r="F163" s="101"/>
      <c r="G163" s="89"/>
      <c r="H163" s="89"/>
      <c r="I163" s="89"/>
      <c r="J163" s="89"/>
      <c r="K163" s="89"/>
      <c r="L163" s="89"/>
      <c r="M163" s="89"/>
      <c r="N163" s="89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3.2">
      <c r="A164" s="93" t="s">
        <v>635</v>
      </c>
      <c r="B164" s="108" t="s">
        <v>656</v>
      </c>
      <c r="C164" s="109"/>
      <c r="D164" s="89"/>
      <c r="E164" s="109"/>
      <c r="F164" s="101"/>
      <c r="G164" s="89"/>
      <c r="H164" s="89"/>
      <c r="I164" s="89"/>
      <c r="J164" s="89"/>
      <c r="K164" s="89"/>
      <c r="L164" s="89"/>
      <c r="M164" s="89"/>
      <c r="N164" s="89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3.2">
      <c r="A165" s="93" t="s">
        <v>639</v>
      </c>
      <c r="B165" s="106" t="s">
        <v>658</v>
      </c>
      <c r="C165" s="109"/>
      <c r="D165" s="89"/>
      <c r="E165" s="109"/>
      <c r="F165" s="101"/>
      <c r="G165" s="89"/>
      <c r="H165" s="89"/>
      <c r="I165" s="89"/>
      <c r="J165" s="89"/>
      <c r="K165" s="89"/>
      <c r="L165" s="89"/>
      <c r="M165" s="89"/>
      <c r="N165" s="89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3.2">
      <c r="A166" s="93" t="s">
        <v>641</v>
      </c>
      <c r="B166" s="106" t="s">
        <v>662</v>
      </c>
      <c r="C166" s="109"/>
      <c r="D166" s="89"/>
      <c r="E166" s="109"/>
      <c r="F166" s="101"/>
      <c r="G166" s="89"/>
      <c r="H166" s="89"/>
      <c r="I166" s="89"/>
      <c r="J166" s="89"/>
      <c r="K166" s="89"/>
      <c r="L166" s="89"/>
      <c r="M166" s="89"/>
      <c r="N166" s="89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3.2">
      <c r="A167" s="93" t="s">
        <v>644</v>
      </c>
      <c r="B167" s="106" t="s">
        <v>666</v>
      </c>
      <c r="C167" s="109"/>
      <c r="D167" s="89"/>
      <c r="E167" s="109"/>
      <c r="F167" s="101"/>
      <c r="G167" s="89"/>
      <c r="H167" s="89"/>
      <c r="I167" s="89"/>
      <c r="J167" s="89"/>
      <c r="K167" s="89"/>
      <c r="L167" s="89"/>
      <c r="M167" s="89"/>
      <c r="N167" s="89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3.2">
      <c r="A168" s="93" t="s">
        <v>647</v>
      </c>
      <c r="B168" s="106"/>
      <c r="C168" s="109"/>
      <c r="D168" s="89"/>
      <c r="E168" s="109"/>
      <c r="F168" s="101"/>
      <c r="G168" s="89"/>
      <c r="H168" s="89"/>
      <c r="I168" s="89"/>
      <c r="J168" s="89"/>
      <c r="K168" s="89"/>
      <c r="L168" s="89"/>
      <c r="M168" s="89"/>
      <c r="N168" s="89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3.2">
      <c r="A169" s="93" t="s">
        <v>650</v>
      </c>
      <c r="B169" s="109"/>
      <c r="C169" s="109"/>
      <c r="D169" s="89"/>
      <c r="E169" s="109"/>
      <c r="F169" s="101"/>
      <c r="G169" s="89"/>
      <c r="H169" s="89"/>
      <c r="I169" s="89"/>
      <c r="J169" s="89"/>
      <c r="K169" s="89"/>
      <c r="L169" s="89"/>
      <c r="M169" s="89"/>
      <c r="N169" s="89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3.2">
      <c r="A170" s="93" t="s">
        <v>655</v>
      </c>
      <c r="B170" s="109"/>
      <c r="C170" s="109"/>
      <c r="D170" s="89"/>
      <c r="E170" s="109"/>
      <c r="F170" s="101"/>
      <c r="G170" s="89"/>
      <c r="H170" s="89"/>
      <c r="I170" s="89"/>
      <c r="J170" s="89"/>
      <c r="K170" s="89"/>
      <c r="L170" s="89"/>
      <c r="M170" s="89"/>
      <c r="N170" s="89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3.2">
      <c r="A171" s="93" t="s">
        <v>657</v>
      </c>
      <c r="B171" s="109"/>
      <c r="C171" s="109"/>
      <c r="D171" s="89"/>
      <c r="E171" s="109"/>
      <c r="F171" s="101"/>
      <c r="G171" s="89"/>
      <c r="H171" s="89"/>
      <c r="I171" s="89"/>
      <c r="J171" s="89"/>
      <c r="K171" s="89"/>
      <c r="L171" s="89"/>
      <c r="M171" s="89"/>
      <c r="N171" s="89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3.2">
      <c r="A172" s="93" t="s">
        <v>661</v>
      </c>
      <c r="B172" s="109"/>
      <c r="C172" s="109"/>
      <c r="D172" s="89"/>
      <c r="E172" s="109"/>
      <c r="F172" s="101"/>
      <c r="G172" s="89"/>
      <c r="H172" s="89"/>
      <c r="I172" s="89"/>
      <c r="J172" s="89"/>
      <c r="K172" s="89"/>
      <c r="L172" s="89"/>
      <c r="M172" s="89"/>
      <c r="N172" s="89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3.2">
      <c r="A173" s="93" t="s">
        <v>665</v>
      </c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3.2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3.2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3.2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3.2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3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3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3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3.2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3.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3.2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3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3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3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3.2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3.2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3.2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3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3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3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3.2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3.2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3.2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3.2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3.2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3.2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3.2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3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3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3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3.2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3.2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3.2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3.2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3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3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3.2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3.2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3.2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3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3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3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3.2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3.2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3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3.2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3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3.2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3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3.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3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3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3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3.2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3.2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3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3.2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3.2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3.2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3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3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3.2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3.2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3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3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3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3.2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3.2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3.2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3.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3.2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3.2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3.2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3.2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3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3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3.2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3.2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3.2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3.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3.2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3.2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3.2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3.2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3.2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3.2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3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3.2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3.2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3.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3.2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3.2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3.2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3.2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3.2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3.2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3.2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3.2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3.2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3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3.2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3.2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3.2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3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3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3.2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3.2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3.2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3.2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3.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3.2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3.2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3.2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3.2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3.2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3.2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3.2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3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3.2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3.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3.2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3.2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3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3.2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3.2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3.2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3.2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3.2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3.2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3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3.2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3.2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3.2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3.2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3.2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3.2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3.2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3.2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3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3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3.2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3.2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3.2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3.2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3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3.2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3.2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3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3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3.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3.2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3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3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3.2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3.2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3.2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3.2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3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3.2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3.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3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3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3.2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3.2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3.2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3.2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3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3.2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3.2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3.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3.2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3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3.2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3.2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3.2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3.2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3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3.2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3.2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3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3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3.2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3.2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3.2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3.2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3.2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3.2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3.2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3.2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3.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3.2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3.2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3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3.2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3.2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3.2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3.2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3.2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3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3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3.2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3.2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3.2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3.2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3.2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3.2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3.2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3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3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3.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3.2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3.2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3.2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3.2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3.2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3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3.2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3.2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3.2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3.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3.2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3.2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3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3.2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3.2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3.2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3.2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3.2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3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3.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3.2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3.2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3.2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3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3.2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3.2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3.2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3.2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3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3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3.2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3.2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3.2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3.2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3.2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3.2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3.2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3.2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3.2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3.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3.2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3.2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3.2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3.2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3.2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3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3.2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3.2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3.2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3.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3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3.2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3.2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3.2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3.2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3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3.2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3.2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3.2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3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3.2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3.2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3.2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3.2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3.2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3.2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3.2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3.2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3.2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3.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3.2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3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3.2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3.2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3.2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3.2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3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3.2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3.2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3.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3.2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3.2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3.2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3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3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3.2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3.2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3.2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3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3.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3.2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3.2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3.2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3.2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3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3.2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3.2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3.2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3.2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3.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3.2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3.2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3.2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3.2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3.2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3.2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3.2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3.2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3.2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3.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3.2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3.2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3.2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3.2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3.2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3.2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3.2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3.2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3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3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3.2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3.2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3.2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3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3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3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3.2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3.2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3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3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3.2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3.2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3.2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3.2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3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3.2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3.2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3.2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3.2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3.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3.2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3.2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3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3.2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3.2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3.2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3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3.2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3.2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3.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3.2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3.2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3.2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3.2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3.2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3.2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3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3.2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3.2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3.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3.2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3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3.2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3.2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3.2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3.2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3.2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3.2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3.2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3.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3.2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3.2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3.2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3.2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3.2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3.2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3.2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3.2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3.2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3.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3.2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3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3.2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3.2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3.2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3.2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3.2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3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3.2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3.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3.2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3.2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3.2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3.2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3.2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3.2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3.2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3.2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3.2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3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3.2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3.2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3.2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3.2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3.2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3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3.2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3.2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3.2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3.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3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3.2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3.2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3.2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3.2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3.2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3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3.2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3.2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3.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3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3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3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3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3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3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3.2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3.2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3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3.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3.2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3.2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3.2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3.2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3.2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3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3.2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3.2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3.2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3.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3.2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3.2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3.2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3.2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3.2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3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3.2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3.2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3.2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3.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3.2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3.2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3.2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3.2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3.2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3.2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3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3.2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3.2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3.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3.2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3.2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3.2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3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3.2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3.2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3.2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3.2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3.2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3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3.2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3.2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3.2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3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3.2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3.2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3.2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3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3.2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3.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3.2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3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3.2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3.2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3.2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3.2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3.2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3.2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3.2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3.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3.2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3.2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3.2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3.2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3.2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3.2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3.2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3.2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3.2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3.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3.2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3.2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3.2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3.2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3.2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3.2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3.2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3.2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3.2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3.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3.2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3.2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3.2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3.2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3.2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3.2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3.2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3.2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3.2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3.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3.2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3.2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3.2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3.2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3.2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3.2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3.2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3.2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3.2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3.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3.2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3.2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3.2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3.2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3.2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3.2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3.2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3.2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3.2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3.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3.2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3.2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3.2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3.2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3.2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3.2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3.2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3.2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3.2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3.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3.2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3.2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3.2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3.2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3.2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3.2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3.2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3.2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3.2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3.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3.2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3.2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3.2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3.2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3.2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3.2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3.2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3.2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3.2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3.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3.2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3.2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3.2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3.2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3.2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3.2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3.2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3.2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3.2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3.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3.2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3.2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3.2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3.2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3.2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3.2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3.2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3.2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3.2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3.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3.2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3.2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3.2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3.2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3.2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3.2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3.2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3.2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3.2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3.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3.2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3.2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3.2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3.2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3.2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3.2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3.2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3.2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3.2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3.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3.2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3.2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3.2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3.2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3.2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3.2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3.2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3.2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3.2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3.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3.2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3.2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3.2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3.2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3.2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3.2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3.2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3.2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3.2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3.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3.2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3.2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3.2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3.2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3.2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3.2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3.2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3.2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3.2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3.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3.2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3.2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3.2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3.2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3.2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3.2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3.2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3.2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3.2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3.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3.2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3.2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3.2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3.2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3.2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3.2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3.2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3.2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3.2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3.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3.2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3.2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3.2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3.2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3.2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3.2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3.2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3.2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3.2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3.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3.2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3.2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3.2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3.2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3.2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3.2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3.2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3.2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3.2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3.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3.2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3.2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3.2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3.2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3.2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3.2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3.2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3.2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3.2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3.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3.2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3.2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3.2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3.2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3.2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3.2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3.2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3.2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3.2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3.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3.2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3.2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3.2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3.2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3.2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3.2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3.2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3.2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3.2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3.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3.2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3.2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3.2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3.2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3.2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3.2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3.2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3.2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3.2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3.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3.2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3.2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3.2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3.2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3.2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3.2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3.2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3.2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3.2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3.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3.2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3.2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3.2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3.2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3.2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3.2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3.2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3.2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3.2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3.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3.2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3.2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3.2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3.2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3.2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3.2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3.2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3.2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3.2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3.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3.2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3.2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3.2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3.2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3.2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3.2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3.2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3.2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3.2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3.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3.2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3.2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3.2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3.2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3.2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3.2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3.2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3.2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3.2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3.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3.2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3.2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3.2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3.2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3.2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3.2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3.2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3.2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3.2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3.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3.2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3.2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3.2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3.2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3.2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3.2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3.2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3.2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3.2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3.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3.2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3.2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3.2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3.2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3.2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3.2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3.2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3.2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3.2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3.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3.2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3.2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3.2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3.2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3.2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3.2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3.2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3.2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3.2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3.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3.2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3.2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3.2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3.2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3.2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3.2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3.2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3.2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 spans="1:26" ht="13.2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  <row r="1002" spans="1:26" ht="13.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</row>
    <row r="1003" spans="1:26" ht="13.2">
      <c r="A1003" s="90"/>
      <c r="B1003" s="90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</row>
    <row r="1004" spans="1:26" ht="13.2">
      <c r="A1004" s="90"/>
      <c r="B1004" s="90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</row>
    <row r="1005" spans="1:26" ht="13.2">
      <c r="A1005" s="90"/>
      <c r="B1005" s="90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</row>
    <row r="1006" spans="1:26" ht="13.2">
      <c r="A1006" s="90"/>
      <c r="B1006" s="90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</row>
    <row r="1007" spans="1:26" ht="13.2">
      <c r="A1007" s="90"/>
      <c r="B1007" s="90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</row>
    <row r="1008" spans="1:26" ht="13.2">
      <c r="A1008" s="90"/>
      <c r="B1008" s="90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</row>
    <row r="1009" spans="1:26" ht="13.2">
      <c r="A1009" s="90"/>
      <c r="B1009" s="90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</row>
    <row r="1010" spans="1:26" ht="13.2">
      <c r="A1010" s="90"/>
      <c r="B1010" s="90"/>
      <c r="C1010" s="90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</row>
    <row r="1011" spans="1:26" ht="13.2">
      <c r="A1011" s="90"/>
      <c r="B1011" s="90"/>
      <c r="C1011" s="90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</row>
    <row r="1012" spans="1:26" ht="13.2">
      <c r="A1012" s="90"/>
      <c r="B1012" s="90"/>
      <c r="C1012" s="90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</row>
    <row r="1013" spans="1:26" ht="13.2">
      <c r="A1013" s="90"/>
      <c r="B1013" s="90"/>
      <c r="C1013" s="90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</row>
    <row r="1014" spans="1:26" ht="13.2">
      <c r="A1014" s="90"/>
      <c r="B1014" s="90"/>
      <c r="C1014" s="90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</row>
    <row r="1015" spans="1:26" ht="13.2">
      <c r="A1015" s="90"/>
      <c r="B1015" s="90"/>
      <c r="C1015" s="90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</row>
    <row r="1016" spans="1:26" ht="13.2">
      <c r="A1016" s="90"/>
      <c r="B1016" s="90"/>
      <c r="C1016" s="90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</row>
    <row r="1017" spans="1:26" ht="13.2">
      <c r="A1017" s="90"/>
      <c r="B1017" s="90"/>
      <c r="C1017" s="90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</row>
    <row r="1018" spans="1:26" ht="13.2">
      <c r="A1018" s="90"/>
      <c r="B1018" s="90"/>
      <c r="C1018" s="90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</row>
    <row r="1019" spans="1:26" ht="13.2">
      <c r="A1019" s="90"/>
      <c r="B1019" s="90"/>
      <c r="C1019" s="90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</row>
    <row r="1020" spans="1:26" ht="13.2">
      <c r="A1020" s="90"/>
      <c r="B1020" s="90"/>
      <c r="C1020" s="90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</row>
    <row r="1021" spans="1:26" ht="13.2">
      <c r="A1021" s="90"/>
      <c r="B1021" s="90"/>
      <c r="C1021" s="90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</row>
    <row r="1022" spans="1:26" ht="13.2">
      <c r="A1022" s="90"/>
      <c r="B1022" s="90"/>
      <c r="C1022" s="90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</row>
    <row r="1023" spans="1:26" ht="13.2">
      <c r="A1023" s="90"/>
      <c r="B1023" s="90"/>
      <c r="C1023" s="90"/>
      <c r="D1023" s="90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</row>
    <row r="1024" spans="1:26" ht="13.2">
      <c r="A1024" s="90"/>
      <c r="B1024" s="90"/>
      <c r="C1024" s="90"/>
      <c r="D1024" s="90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</row>
    <row r="1025" spans="1:26" ht="13.2">
      <c r="A1025" s="90"/>
      <c r="B1025" s="90"/>
      <c r="C1025" s="90"/>
      <c r="D1025" s="90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</row>
    <row r="1026" spans="1:26" ht="13.2">
      <c r="A1026" s="90"/>
      <c r="B1026" s="90"/>
      <c r="C1026" s="90"/>
      <c r="D1026" s="90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</row>
    <row r="1027" spans="1:26" ht="13.2">
      <c r="A1027" s="90"/>
      <c r="B1027" s="90"/>
      <c r="C1027" s="90"/>
      <c r="D1027" s="90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</row>
    <row r="1028" spans="1:26" ht="13.2">
      <c r="A1028" s="90"/>
      <c r="B1028" s="90"/>
      <c r="C1028" s="90"/>
      <c r="D1028" s="90"/>
      <c r="E1028" s="90"/>
      <c r="F1028" s="90"/>
      <c r="G1028" s="90"/>
      <c r="H1028" s="90"/>
      <c r="I1028" s="90"/>
      <c r="J1028" s="90"/>
      <c r="K1028" s="90"/>
      <c r="L1028" s="90"/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</row>
    <row r="1029" spans="1:26" ht="13.2">
      <c r="A1029" s="90"/>
      <c r="B1029" s="90"/>
      <c r="C1029" s="90"/>
      <c r="D1029" s="90"/>
      <c r="E1029" s="90"/>
      <c r="F1029" s="90"/>
      <c r="G1029" s="90"/>
      <c r="H1029" s="90"/>
      <c r="I1029" s="90"/>
      <c r="J1029" s="90"/>
      <c r="K1029" s="90"/>
      <c r="L1029" s="90"/>
      <c r="M1029" s="90"/>
      <c r="N1029" s="90"/>
      <c r="O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</row>
    <row r="1030" spans="1:26" ht="13.2">
      <c r="A1030" s="90"/>
      <c r="B1030" s="90"/>
      <c r="C1030" s="90"/>
      <c r="D1030" s="90"/>
      <c r="E1030" s="90"/>
      <c r="F1030" s="90"/>
      <c r="G1030" s="90"/>
      <c r="H1030" s="90"/>
      <c r="I1030" s="90"/>
      <c r="J1030" s="90"/>
      <c r="K1030" s="90"/>
      <c r="L1030" s="90"/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</row>
    <row r="1031" spans="1:26" ht="13.2">
      <c r="A1031" s="90"/>
      <c r="B1031" s="90"/>
      <c r="C1031" s="90"/>
      <c r="D1031" s="90"/>
      <c r="E1031" s="90"/>
      <c r="F1031" s="90"/>
      <c r="G1031" s="90"/>
      <c r="H1031" s="90"/>
      <c r="I1031" s="90"/>
      <c r="J1031" s="90"/>
      <c r="K1031" s="90"/>
      <c r="L1031" s="90"/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</row>
    <row r="1032" spans="1:26" ht="13.2">
      <c r="A1032" s="90"/>
      <c r="B1032" s="90"/>
      <c r="C1032" s="90"/>
      <c r="D1032" s="90"/>
      <c r="E1032" s="90"/>
      <c r="F1032" s="90"/>
      <c r="G1032" s="90"/>
      <c r="H1032" s="90"/>
      <c r="I1032" s="90"/>
      <c r="J1032" s="90"/>
      <c r="K1032" s="90"/>
      <c r="L1032" s="90"/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</row>
    <row r="1033" spans="1:26" ht="13.2">
      <c r="A1033" s="90"/>
      <c r="B1033" s="90"/>
      <c r="C1033" s="90"/>
      <c r="D1033" s="90"/>
      <c r="E1033" s="90"/>
      <c r="F1033" s="90"/>
      <c r="G1033" s="90"/>
      <c r="H1033" s="90"/>
      <c r="I1033" s="90"/>
      <c r="J1033" s="90"/>
      <c r="K1033" s="90"/>
      <c r="L1033" s="90"/>
      <c r="M1033" s="90"/>
      <c r="N1033" s="90"/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</row>
    <row r="1034" spans="1:26" ht="13.2">
      <c r="A1034" s="90"/>
      <c r="B1034" s="90"/>
      <c r="C1034" s="90"/>
      <c r="D1034" s="90"/>
      <c r="E1034" s="90"/>
      <c r="F1034" s="90"/>
      <c r="G1034" s="90"/>
      <c r="H1034" s="90"/>
      <c r="I1034" s="90"/>
      <c r="J1034" s="90"/>
      <c r="K1034" s="90"/>
      <c r="L1034" s="90"/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</row>
    <row r="1035" spans="1:26" ht="13.2">
      <c r="A1035" s="90"/>
      <c r="B1035" s="90"/>
      <c r="C1035" s="90"/>
      <c r="D1035" s="90"/>
      <c r="E1035" s="90"/>
      <c r="F1035" s="90"/>
      <c r="G1035" s="90"/>
      <c r="H1035" s="90"/>
      <c r="I1035" s="90"/>
      <c r="J1035" s="90"/>
      <c r="K1035" s="90"/>
      <c r="L1035" s="90"/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</row>
    <row r="1036" spans="1:26" ht="13.2">
      <c r="A1036" s="90"/>
      <c r="B1036" s="90"/>
      <c r="C1036" s="90"/>
      <c r="D1036" s="90"/>
      <c r="E1036" s="90"/>
      <c r="F1036" s="90"/>
      <c r="G1036" s="90"/>
      <c r="H1036" s="90"/>
      <c r="I1036" s="90"/>
      <c r="J1036" s="90"/>
      <c r="K1036" s="90"/>
      <c r="L1036" s="90"/>
      <c r="M1036" s="90"/>
      <c r="N1036" s="90"/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</row>
    <row r="1037" spans="1:26" ht="13.2">
      <c r="A1037" s="90"/>
      <c r="B1037" s="90"/>
      <c r="C1037" s="90"/>
      <c r="D1037" s="90"/>
      <c r="E1037" s="90"/>
      <c r="F1037" s="90"/>
      <c r="G1037" s="90"/>
      <c r="H1037" s="90"/>
      <c r="I1037" s="90"/>
      <c r="J1037" s="90"/>
      <c r="K1037" s="90"/>
      <c r="L1037" s="90"/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</row>
    <row r="1038" spans="1:26" ht="13.2">
      <c r="A1038" s="90"/>
      <c r="B1038" s="90"/>
      <c r="C1038" s="90"/>
      <c r="D1038" s="90"/>
      <c r="E1038" s="90"/>
      <c r="F1038" s="90"/>
      <c r="G1038" s="90"/>
      <c r="H1038" s="90"/>
      <c r="I1038" s="90"/>
      <c r="J1038" s="90"/>
      <c r="K1038" s="90"/>
      <c r="L1038" s="90"/>
      <c r="M1038" s="90"/>
      <c r="N1038" s="90"/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</row>
    <row r="1039" spans="1:26" ht="13.2">
      <c r="A1039" s="90"/>
      <c r="B1039" s="90"/>
      <c r="C1039" s="90"/>
      <c r="D1039" s="90"/>
      <c r="E1039" s="90"/>
      <c r="F1039" s="90"/>
      <c r="G1039" s="90"/>
      <c r="H1039" s="90"/>
      <c r="I1039" s="90"/>
      <c r="J1039" s="90"/>
      <c r="K1039" s="90"/>
      <c r="L1039" s="90"/>
      <c r="M1039" s="90"/>
      <c r="N1039" s="90"/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</row>
    <row r="1040" spans="1:26" ht="13.2">
      <c r="A1040" s="90"/>
      <c r="B1040" s="90"/>
      <c r="C1040" s="90"/>
      <c r="D1040" s="90"/>
      <c r="E1040" s="90"/>
      <c r="F1040" s="90"/>
      <c r="G1040" s="90"/>
      <c r="H1040" s="90"/>
      <c r="I1040" s="90"/>
      <c r="J1040" s="90"/>
      <c r="K1040" s="90"/>
      <c r="L1040" s="90"/>
      <c r="M1040" s="90"/>
      <c r="N1040" s="90"/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</row>
    <row r="1041" spans="1:26" ht="13.2">
      <c r="A1041" s="90"/>
      <c r="B1041" s="90"/>
      <c r="C1041" s="90"/>
      <c r="D1041" s="90"/>
      <c r="E1041" s="90"/>
      <c r="F1041" s="90"/>
      <c r="G1041" s="90"/>
      <c r="H1041" s="90"/>
      <c r="I1041" s="90"/>
      <c r="J1041" s="90"/>
      <c r="K1041" s="90"/>
      <c r="L1041" s="90"/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</row>
    <row r="1042" spans="1:26" ht="13.2">
      <c r="A1042" s="90"/>
      <c r="B1042" s="90"/>
      <c r="C1042" s="90"/>
      <c r="D1042" s="90"/>
      <c r="E1042" s="90"/>
      <c r="F1042" s="90"/>
      <c r="G1042" s="90"/>
      <c r="H1042" s="90"/>
      <c r="I1042" s="90"/>
      <c r="J1042" s="90"/>
      <c r="K1042" s="90"/>
      <c r="L1042" s="90"/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</row>
    <row r="1043" spans="1:26" ht="13.2">
      <c r="A1043" s="90"/>
      <c r="B1043" s="90"/>
      <c r="C1043" s="90"/>
      <c r="D1043" s="90"/>
      <c r="E1043" s="90"/>
      <c r="F1043" s="90"/>
      <c r="G1043" s="90"/>
      <c r="H1043" s="90"/>
      <c r="I1043" s="90"/>
      <c r="J1043" s="90"/>
      <c r="K1043" s="90"/>
      <c r="L1043" s="90"/>
      <c r="M1043" s="90"/>
      <c r="N1043" s="90"/>
      <c r="O1043" s="90"/>
      <c r="P1043" s="90"/>
      <c r="Q1043" s="90"/>
      <c r="R1043" s="90"/>
      <c r="S1043" s="90"/>
      <c r="T1043" s="90"/>
      <c r="U1043" s="90"/>
      <c r="V1043" s="90"/>
      <c r="W1043" s="90"/>
      <c r="X1043" s="90"/>
      <c r="Y1043" s="90"/>
      <c r="Z1043" s="90"/>
    </row>
    <row r="1044" spans="1:26" ht="13.2">
      <c r="A1044" s="90"/>
      <c r="B1044" s="90"/>
      <c r="C1044" s="90"/>
      <c r="D1044" s="90"/>
      <c r="E1044" s="90"/>
      <c r="F1044" s="90"/>
      <c r="G1044" s="90"/>
      <c r="H1044" s="90"/>
      <c r="I1044" s="90"/>
      <c r="J1044" s="90"/>
      <c r="K1044" s="90"/>
      <c r="L1044" s="90"/>
      <c r="M1044" s="90"/>
      <c r="N1044" s="90"/>
      <c r="O1044" s="90"/>
      <c r="P1044" s="90"/>
      <c r="Q1044" s="90"/>
      <c r="R1044" s="90"/>
      <c r="S1044" s="90"/>
      <c r="T1044" s="90"/>
      <c r="U1044" s="90"/>
      <c r="V1044" s="90"/>
      <c r="W1044" s="90"/>
      <c r="X1044" s="90"/>
      <c r="Y1044" s="90"/>
      <c r="Z1044" s="90"/>
    </row>
    <row r="1045" spans="1:26" ht="13.2">
      <c r="A1045" s="90"/>
      <c r="B1045" s="90"/>
      <c r="C1045" s="90"/>
      <c r="D1045" s="90"/>
      <c r="E1045" s="90"/>
      <c r="F1045" s="90"/>
      <c r="G1045" s="90"/>
      <c r="H1045" s="90"/>
      <c r="I1045" s="90"/>
      <c r="J1045" s="90"/>
      <c r="K1045" s="90"/>
      <c r="L1045" s="90"/>
      <c r="M1045" s="90"/>
      <c r="N1045" s="90"/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</row>
    <row r="1046" spans="1:26" ht="13.2">
      <c r="A1046" s="90"/>
      <c r="B1046" s="90"/>
      <c r="C1046" s="90"/>
      <c r="D1046" s="90"/>
      <c r="E1046" s="90"/>
      <c r="F1046" s="90"/>
      <c r="G1046" s="90"/>
      <c r="H1046" s="90"/>
      <c r="I1046" s="90"/>
      <c r="J1046" s="90"/>
      <c r="K1046" s="90"/>
      <c r="L1046" s="90"/>
      <c r="M1046" s="90"/>
      <c r="N1046" s="90"/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</row>
    <row r="1047" spans="1:26" ht="13.2">
      <c r="A1047" s="90"/>
      <c r="B1047" s="90"/>
      <c r="C1047" s="90"/>
      <c r="D1047" s="90"/>
      <c r="E1047" s="90"/>
      <c r="F1047" s="90"/>
      <c r="G1047" s="90"/>
      <c r="H1047" s="90"/>
      <c r="I1047" s="90"/>
      <c r="J1047" s="90"/>
      <c r="K1047" s="90"/>
      <c r="L1047" s="90"/>
      <c r="M1047" s="90"/>
      <c r="N1047" s="90"/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</row>
    <row r="1048" spans="1:26" ht="13.2">
      <c r="A1048" s="90"/>
      <c r="B1048" s="90"/>
      <c r="C1048" s="90"/>
      <c r="D1048" s="90"/>
      <c r="E1048" s="90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</row>
    <row r="1049" spans="1:26" ht="13.2">
      <c r="A1049" s="90"/>
      <c r="B1049" s="90"/>
      <c r="C1049" s="90"/>
      <c r="D1049" s="90"/>
      <c r="E1049" s="90"/>
      <c r="F1049" s="90"/>
      <c r="G1049" s="90"/>
      <c r="H1049" s="90"/>
      <c r="I1049" s="90"/>
      <c r="J1049" s="90"/>
      <c r="K1049" s="90"/>
      <c r="L1049" s="90"/>
      <c r="M1049" s="90"/>
      <c r="N1049" s="90"/>
      <c r="O1049" s="90"/>
      <c r="P1049" s="90"/>
      <c r="Q1049" s="90"/>
      <c r="R1049" s="90"/>
      <c r="S1049" s="90"/>
      <c r="T1049" s="90"/>
      <c r="U1049" s="90"/>
      <c r="V1049" s="90"/>
      <c r="W1049" s="90"/>
      <c r="X1049" s="90"/>
      <c r="Y1049" s="90"/>
      <c r="Z1049" s="90"/>
    </row>
    <row r="1050" spans="1:26" ht="13.2">
      <c r="A1050" s="90"/>
      <c r="B1050" s="90"/>
      <c r="C1050" s="90"/>
      <c r="D1050" s="90"/>
      <c r="E1050" s="90"/>
      <c r="F1050" s="90"/>
      <c r="G1050" s="90"/>
      <c r="H1050" s="90"/>
      <c r="I1050" s="90"/>
      <c r="J1050" s="90"/>
      <c r="K1050" s="90"/>
      <c r="L1050" s="90"/>
      <c r="M1050" s="90"/>
      <c r="N1050" s="90"/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</row>
    <row r="1051" spans="1:26" ht="13.2">
      <c r="A1051" s="90"/>
      <c r="B1051" s="90"/>
      <c r="C1051" s="90"/>
      <c r="D1051" s="90"/>
      <c r="E1051" s="90"/>
      <c r="F1051" s="90"/>
      <c r="G1051" s="90"/>
      <c r="H1051" s="90"/>
      <c r="I1051" s="90"/>
      <c r="J1051" s="90"/>
      <c r="K1051" s="90"/>
      <c r="L1051" s="90"/>
      <c r="M1051" s="90"/>
      <c r="N1051" s="90"/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</row>
    <row r="1052" spans="1:26" ht="13.2">
      <c r="A1052" s="90"/>
      <c r="B1052" s="90"/>
      <c r="C1052" s="90"/>
      <c r="D1052" s="90"/>
      <c r="E1052" s="90"/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</row>
    <row r="1053" spans="1:26" ht="13.2">
      <c r="A1053" s="90"/>
      <c r="B1053" s="90"/>
      <c r="C1053" s="90"/>
      <c r="D1053" s="90"/>
      <c r="E1053" s="90"/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</row>
    <row r="1054" spans="1:26" ht="13.2">
      <c r="A1054" s="90"/>
      <c r="B1054" s="90"/>
      <c r="C1054" s="90"/>
      <c r="D1054" s="90"/>
      <c r="E1054" s="90"/>
      <c r="F1054" s="90"/>
      <c r="G1054" s="90"/>
      <c r="H1054" s="90"/>
      <c r="I1054" s="90"/>
      <c r="J1054" s="90"/>
      <c r="K1054" s="90"/>
      <c r="L1054" s="90"/>
      <c r="M1054" s="90"/>
      <c r="N1054" s="90"/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</row>
    <row r="1055" spans="1:26" ht="13.2">
      <c r="A1055" s="90"/>
      <c r="B1055" s="90"/>
      <c r="C1055" s="90"/>
      <c r="D1055" s="90"/>
      <c r="E1055" s="90"/>
      <c r="F1055" s="90"/>
      <c r="G1055" s="90"/>
      <c r="H1055" s="90"/>
      <c r="I1055" s="90"/>
      <c r="J1055" s="90"/>
      <c r="K1055" s="90"/>
      <c r="L1055" s="90"/>
      <c r="M1055" s="90"/>
      <c r="N1055" s="90"/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</row>
    <row r="1056" spans="1:26" ht="13.2">
      <c r="A1056" s="90"/>
      <c r="B1056" s="90"/>
      <c r="C1056" s="90"/>
      <c r="D1056" s="90"/>
      <c r="E1056" s="90"/>
      <c r="F1056" s="90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</row>
    <row r="1057" spans="1:26" ht="13.2">
      <c r="A1057" s="90"/>
      <c r="B1057" s="90"/>
      <c r="C1057" s="90"/>
      <c r="D1057" s="90"/>
      <c r="E1057" s="90"/>
      <c r="F1057" s="90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</row>
    <row r="1058" spans="1:26" ht="13.2">
      <c r="A1058" s="90"/>
      <c r="B1058" s="90"/>
      <c r="C1058" s="90"/>
      <c r="D1058" s="90"/>
      <c r="E1058" s="90"/>
      <c r="F1058" s="90"/>
      <c r="G1058" s="90"/>
      <c r="H1058" s="90"/>
      <c r="I1058" s="90"/>
      <c r="J1058" s="90"/>
      <c r="K1058" s="90"/>
      <c r="L1058" s="90"/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</row>
    <row r="1059" spans="1:26" ht="13.2">
      <c r="A1059" s="90"/>
      <c r="B1059" s="90"/>
      <c r="C1059" s="90"/>
      <c r="D1059" s="90"/>
      <c r="E1059" s="90"/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</row>
    <row r="1060" spans="1:26" ht="13.2">
      <c r="A1060" s="90"/>
      <c r="B1060" s="90"/>
      <c r="C1060" s="90"/>
      <c r="D1060" s="90"/>
      <c r="E1060" s="90"/>
      <c r="F1060" s="90"/>
      <c r="G1060" s="90"/>
      <c r="H1060" s="90"/>
      <c r="I1060" s="90"/>
      <c r="J1060" s="90"/>
      <c r="K1060" s="90"/>
      <c r="L1060" s="90"/>
      <c r="M1060" s="90"/>
      <c r="N1060" s="90"/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</row>
    <row r="1061" spans="1:26" ht="13.2">
      <c r="A1061" s="90"/>
      <c r="B1061" s="90"/>
      <c r="C1061" s="90"/>
      <c r="D1061" s="90"/>
      <c r="E1061" s="90"/>
      <c r="F1061" s="90"/>
      <c r="G1061" s="90"/>
      <c r="H1061" s="90"/>
      <c r="I1061" s="90"/>
      <c r="J1061" s="90"/>
      <c r="K1061" s="90"/>
      <c r="L1061" s="90"/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</row>
    <row r="1062" spans="1:26" ht="13.2">
      <c r="A1062" s="90"/>
      <c r="B1062" s="90"/>
      <c r="C1062" s="90"/>
      <c r="D1062" s="90"/>
      <c r="E1062" s="90"/>
      <c r="F1062" s="90"/>
      <c r="G1062" s="90"/>
      <c r="H1062" s="90"/>
      <c r="I1062" s="90"/>
      <c r="J1062" s="90"/>
      <c r="K1062" s="90"/>
      <c r="L1062" s="90"/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</row>
    <row r="1063" spans="1:26" ht="13.2">
      <c r="A1063" s="90"/>
      <c r="B1063" s="90"/>
      <c r="C1063" s="90"/>
      <c r="D1063" s="90"/>
      <c r="E1063" s="90"/>
      <c r="F1063" s="90"/>
      <c r="G1063" s="90"/>
      <c r="H1063" s="90"/>
      <c r="I1063" s="90"/>
      <c r="J1063" s="90"/>
      <c r="K1063" s="90"/>
      <c r="L1063" s="90"/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</row>
    <row r="1064" spans="1:26" ht="13.2">
      <c r="A1064" s="90"/>
      <c r="B1064" s="90"/>
      <c r="C1064" s="90"/>
      <c r="D1064" s="90"/>
      <c r="E1064" s="90"/>
      <c r="F1064" s="90"/>
      <c r="G1064" s="90"/>
      <c r="H1064" s="90"/>
      <c r="I1064" s="90"/>
      <c r="J1064" s="90"/>
      <c r="K1064" s="90"/>
      <c r="L1064" s="90"/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</row>
    <row r="1065" spans="1:26" ht="13.2">
      <c r="A1065" s="90"/>
      <c r="B1065" s="90"/>
      <c r="C1065" s="90"/>
      <c r="D1065" s="90"/>
      <c r="E1065" s="90"/>
      <c r="F1065" s="90"/>
      <c r="G1065" s="90"/>
      <c r="H1065" s="90"/>
      <c r="I1065" s="90"/>
      <c r="J1065" s="90"/>
      <c r="K1065" s="90"/>
      <c r="L1065" s="90"/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</row>
    <row r="1066" spans="1:26" ht="13.2">
      <c r="A1066" s="90"/>
      <c r="B1066" s="90"/>
      <c r="C1066" s="90"/>
      <c r="D1066" s="90"/>
      <c r="E1066" s="90"/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</row>
    <row r="1067" spans="1:26" ht="13.2">
      <c r="A1067" s="90"/>
      <c r="B1067" s="90"/>
      <c r="C1067" s="90"/>
      <c r="D1067" s="90"/>
      <c r="E1067" s="90"/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</row>
    <row r="1068" spans="1:26" ht="13.2">
      <c r="A1068" s="90"/>
      <c r="B1068" s="90"/>
      <c r="C1068" s="90"/>
      <c r="D1068" s="90"/>
      <c r="E1068" s="90"/>
      <c r="F1068" s="90"/>
      <c r="G1068" s="90"/>
      <c r="H1068" s="90"/>
      <c r="I1068" s="90"/>
      <c r="J1068" s="90"/>
      <c r="K1068" s="90"/>
      <c r="L1068" s="90"/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</row>
    <row r="1069" spans="1:26" ht="13.2">
      <c r="A1069" s="90"/>
      <c r="B1069" s="90"/>
      <c r="C1069" s="90"/>
      <c r="D1069" s="90"/>
      <c r="E1069" s="90"/>
      <c r="F1069" s="90"/>
      <c r="G1069" s="90"/>
      <c r="H1069" s="90"/>
      <c r="I1069" s="90"/>
      <c r="J1069" s="90"/>
      <c r="K1069" s="90"/>
      <c r="L1069" s="90"/>
      <c r="M1069" s="90"/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</row>
    <row r="1070" spans="1:26" ht="13.2">
      <c r="A1070" s="90"/>
      <c r="B1070" s="90"/>
      <c r="C1070" s="90"/>
      <c r="D1070" s="90"/>
      <c r="E1070" s="90"/>
      <c r="F1070" s="90"/>
      <c r="G1070" s="90"/>
      <c r="H1070" s="90"/>
      <c r="I1070" s="90"/>
      <c r="J1070" s="90"/>
      <c r="K1070" s="90"/>
      <c r="L1070" s="90"/>
      <c r="M1070" s="90"/>
      <c r="N1070" s="90"/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</row>
    <row r="1071" spans="1:26" ht="13.2">
      <c r="A1071" s="90"/>
      <c r="B1071" s="90"/>
      <c r="C1071" s="90"/>
      <c r="D1071" s="90"/>
      <c r="E1071" s="90"/>
      <c r="F1071" s="90"/>
      <c r="G1071" s="90"/>
      <c r="H1071" s="90"/>
      <c r="I1071" s="90"/>
      <c r="J1071" s="90"/>
      <c r="K1071" s="90"/>
      <c r="L1071" s="90"/>
      <c r="M1071" s="90"/>
      <c r="N1071" s="90"/>
      <c r="O1071" s="90"/>
      <c r="P1071" s="90"/>
      <c r="Q1071" s="90"/>
      <c r="R1071" s="90"/>
      <c r="S1071" s="90"/>
      <c r="T1071" s="90"/>
      <c r="U1071" s="90"/>
      <c r="V1071" s="90"/>
      <c r="W1071" s="90"/>
      <c r="X1071" s="90"/>
      <c r="Y1071" s="90"/>
      <c r="Z1071" s="90"/>
    </row>
    <row r="1072" spans="1:26" ht="13.2">
      <c r="A1072" s="90"/>
      <c r="B1072" s="90"/>
      <c r="C1072" s="90"/>
      <c r="D1072" s="90"/>
      <c r="E1072" s="90"/>
      <c r="F1072" s="90"/>
      <c r="G1072" s="90"/>
      <c r="H1072" s="90"/>
      <c r="I1072" s="90"/>
      <c r="J1072" s="90"/>
      <c r="K1072" s="90"/>
      <c r="L1072" s="90"/>
      <c r="M1072" s="90"/>
      <c r="N1072" s="90"/>
      <c r="O1072" s="90"/>
      <c r="P1072" s="90"/>
      <c r="Q1072" s="90"/>
      <c r="R1072" s="90"/>
      <c r="S1072" s="90"/>
      <c r="T1072" s="90"/>
      <c r="U1072" s="90"/>
      <c r="V1072" s="90"/>
      <c r="W1072" s="90"/>
      <c r="X1072" s="90"/>
      <c r="Y1072" s="90"/>
      <c r="Z1072" s="90"/>
    </row>
    <row r="1073" spans="1:26" ht="13.2">
      <c r="A1073" s="90"/>
      <c r="B1073" s="90"/>
      <c r="C1073" s="90"/>
      <c r="D1073" s="90"/>
      <c r="E1073" s="90"/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90"/>
      <c r="Q1073" s="90"/>
      <c r="R1073" s="90"/>
      <c r="S1073" s="90"/>
      <c r="T1073" s="90"/>
      <c r="U1073" s="90"/>
      <c r="V1073" s="90"/>
      <c r="W1073" s="90"/>
      <c r="X1073" s="90"/>
      <c r="Y1073" s="90"/>
      <c r="Z1073" s="90"/>
    </row>
    <row r="1074" spans="1:26" ht="13.2">
      <c r="A1074" s="90"/>
      <c r="B1074" s="90"/>
      <c r="C1074" s="90"/>
      <c r="D1074" s="90"/>
      <c r="E1074" s="90"/>
      <c r="F1074" s="90"/>
      <c r="G1074" s="90"/>
      <c r="H1074" s="90"/>
      <c r="I1074" s="90"/>
      <c r="J1074" s="90"/>
      <c r="K1074" s="90"/>
      <c r="L1074" s="90"/>
      <c r="M1074" s="90"/>
      <c r="N1074" s="90"/>
      <c r="O1074" s="90"/>
      <c r="P1074" s="90"/>
      <c r="Q1074" s="90"/>
      <c r="R1074" s="90"/>
      <c r="S1074" s="90"/>
      <c r="T1074" s="90"/>
      <c r="U1074" s="90"/>
      <c r="V1074" s="90"/>
      <c r="W1074" s="90"/>
      <c r="X1074" s="90"/>
      <c r="Y1074" s="90"/>
      <c r="Z1074" s="90"/>
    </row>
    <row r="1075" spans="1:26" ht="13.2">
      <c r="A1075" s="90"/>
      <c r="B1075" s="90"/>
      <c r="C1075" s="90"/>
      <c r="D1075" s="90"/>
      <c r="E1075" s="90"/>
      <c r="F1075" s="90"/>
      <c r="G1075" s="90"/>
      <c r="H1075" s="90"/>
      <c r="I1075" s="90"/>
      <c r="J1075" s="90"/>
      <c r="K1075" s="90"/>
      <c r="L1075" s="90"/>
      <c r="M1075" s="90"/>
      <c r="N1075" s="90"/>
      <c r="O1075" s="90"/>
      <c r="P1075" s="90"/>
      <c r="Q1075" s="90"/>
      <c r="R1075" s="90"/>
      <c r="S1075" s="90"/>
      <c r="T1075" s="90"/>
      <c r="U1075" s="90"/>
      <c r="V1075" s="90"/>
      <c r="W1075" s="90"/>
      <c r="X1075" s="90"/>
      <c r="Y1075" s="90"/>
      <c r="Z1075" s="90"/>
    </row>
    <row r="1076" spans="1:26" ht="13.2">
      <c r="A1076" s="90"/>
      <c r="B1076" s="90"/>
      <c r="C1076" s="90"/>
      <c r="D1076" s="90"/>
      <c r="E1076" s="90"/>
      <c r="F1076" s="90"/>
      <c r="G1076" s="90"/>
      <c r="H1076" s="90"/>
      <c r="I1076" s="90"/>
      <c r="J1076" s="90"/>
      <c r="K1076" s="90"/>
      <c r="L1076" s="90"/>
      <c r="M1076" s="90"/>
      <c r="N1076" s="90"/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</row>
    <row r="1077" spans="1:26" ht="13.2">
      <c r="A1077" s="90"/>
      <c r="B1077" s="90"/>
      <c r="C1077" s="90"/>
      <c r="D1077" s="90"/>
      <c r="E1077" s="90"/>
      <c r="F1077" s="90"/>
      <c r="G1077" s="90"/>
      <c r="H1077" s="90"/>
      <c r="I1077" s="90"/>
      <c r="J1077" s="90"/>
      <c r="K1077" s="90"/>
      <c r="L1077" s="90"/>
      <c r="M1077" s="90"/>
      <c r="N1077" s="90"/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</row>
    <row r="1078" spans="1:26" ht="13.2">
      <c r="A1078" s="90"/>
      <c r="B1078" s="90"/>
      <c r="C1078" s="90"/>
      <c r="D1078" s="90"/>
      <c r="E1078" s="90"/>
      <c r="F1078" s="90"/>
      <c r="G1078" s="90"/>
      <c r="H1078" s="90"/>
      <c r="I1078" s="90"/>
      <c r="J1078" s="90"/>
      <c r="K1078" s="90"/>
      <c r="L1078" s="90"/>
      <c r="M1078" s="90"/>
      <c r="N1078" s="90"/>
      <c r="O1078" s="90"/>
      <c r="P1078" s="90"/>
      <c r="Q1078" s="90"/>
      <c r="R1078" s="90"/>
      <c r="S1078" s="90"/>
      <c r="T1078" s="90"/>
      <c r="U1078" s="90"/>
      <c r="V1078" s="90"/>
      <c r="W1078" s="90"/>
      <c r="X1078" s="90"/>
      <c r="Y1078" s="90"/>
      <c r="Z1078" s="90"/>
    </row>
    <row r="1079" spans="1:26" ht="13.2">
      <c r="A1079" s="90"/>
      <c r="B1079" s="90"/>
      <c r="C1079" s="90"/>
      <c r="D1079" s="90"/>
      <c r="E1079" s="90"/>
      <c r="F1079" s="90"/>
      <c r="G1079" s="90"/>
      <c r="H1079" s="90"/>
      <c r="I1079" s="90"/>
      <c r="J1079" s="90"/>
      <c r="K1079" s="90"/>
      <c r="L1079" s="90"/>
      <c r="M1079" s="90"/>
      <c r="N1079" s="90"/>
      <c r="O1079" s="90"/>
      <c r="P1079" s="90"/>
      <c r="Q1079" s="90"/>
      <c r="R1079" s="90"/>
      <c r="S1079" s="90"/>
      <c r="T1079" s="90"/>
      <c r="U1079" s="90"/>
      <c r="V1079" s="90"/>
      <c r="W1079" s="90"/>
      <c r="X1079" s="90"/>
      <c r="Y1079" s="90"/>
      <c r="Z1079" s="90"/>
    </row>
    <row r="1080" spans="1:26" ht="13.2">
      <c r="A1080" s="90"/>
      <c r="B1080" s="90"/>
      <c r="C1080" s="90"/>
      <c r="D1080" s="90"/>
      <c r="E1080" s="90"/>
      <c r="F1080" s="90"/>
      <c r="G1080" s="90"/>
      <c r="H1080" s="90"/>
      <c r="I1080" s="90"/>
      <c r="J1080" s="90"/>
      <c r="K1080" s="90"/>
      <c r="L1080" s="90"/>
      <c r="M1080" s="90"/>
      <c r="N1080" s="90"/>
      <c r="O1080" s="90"/>
      <c r="P1080" s="90"/>
      <c r="Q1080" s="90"/>
      <c r="R1080" s="90"/>
      <c r="S1080" s="90"/>
      <c r="T1080" s="90"/>
      <c r="U1080" s="90"/>
      <c r="V1080" s="90"/>
      <c r="W1080" s="90"/>
      <c r="X1080" s="90"/>
      <c r="Y1080" s="90"/>
      <c r="Z1080" s="90"/>
    </row>
    <row r="1081" spans="1:26" ht="13.2">
      <c r="A1081" s="90"/>
      <c r="B1081" s="90"/>
      <c r="C1081" s="90"/>
      <c r="D1081" s="90"/>
      <c r="E1081" s="90"/>
      <c r="F1081" s="90"/>
      <c r="G1081" s="90"/>
      <c r="H1081" s="90"/>
      <c r="I1081" s="90"/>
      <c r="J1081" s="90"/>
      <c r="K1081" s="90"/>
      <c r="L1081" s="90"/>
      <c r="M1081" s="90"/>
      <c r="N1081" s="90"/>
      <c r="O1081" s="90"/>
      <c r="P1081" s="90"/>
      <c r="Q1081" s="90"/>
      <c r="R1081" s="90"/>
      <c r="S1081" s="90"/>
      <c r="T1081" s="90"/>
      <c r="U1081" s="90"/>
      <c r="V1081" s="90"/>
      <c r="W1081" s="90"/>
      <c r="X1081" s="90"/>
      <c r="Y1081" s="90"/>
      <c r="Z1081" s="90"/>
    </row>
    <row r="1082" spans="1:26" ht="13.2">
      <c r="A1082" s="90"/>
      <c r="B1082" s="90"/>
      <c r="C1082" s="90"/>
      <c r="D1082" s="90"/>
      <c r="E1082" s="90"/>
      <c r="F1082" s="90"/>
      <c r="G1082" s="90"/>
      <c r="H1082" s="90"/>
      <c r="I1082" s="90"/>
      <c r="J1082" s="90"/>
      <c r="K1082" s="90"/>
      <c r="L1082" s="90"/>
      <c r="M1082" s="90"/>
      <c r="N1082" s="90"/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</row>
    <row r="1083" spans="1:26" ht="13.2">
      <c r="A1083" s="90"/>
      <c r="B1083" s="90"/>
      <c r="C1083" s="90"/>
      <c r="D1083" s="90"/>
      <c r="E1083" s="90"/>
      <c r="F1083" s="90"/>
      <c r="G1083" s="90"/>
      <c r="H1083" s="90"/>
      <c r="I1083" s="90"/>
      <c r="J1083" s="90"/>
      <c r="K1083" s="90"/>
      <c r="L1083" s="90"/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</row>
    <row r="1084" spans="1:26" ht="13.2">
      <c r="A1084" s="90"/>
      <c r="B1084" s="90"/>
      <c r="C1084" s="90"/>
      <c r="D1084" s="90"/>
      <c r="E1084" s="90"/>
      <c r="F1084" s="90"/>
      <c r="G1084" s="90"/>
      <c r="H1084" s="90"/>
      <c r="I1084" s="90"/>
      <c r="J1084" s="90"/>
      <c r="K1084" s="90"/>
      <c r="L1084" s="90"/>
      <c r="M1084" s="90"/>
      <c r="N1084" s="90"/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</row>
    <row r="1085" spans="1:26" ht="13.2">
      <c r="A1085" s="90"/>
      <c r="B1085" s="90"/>
      <c r="C1085" s="90"/>
      <c r="D1085" s="90"/>
      <c r="E1085" s="90"/>
      <c r="F1085" s="90"/>
      <c r="G1085" s="90"/>
      <c r="H1085" s="90"/>
      <c r="I1085" s="90"/>
      <c r="J1085" s="90"/>
      <c r="K1085" s="90"/>
      <c r="L1085" s="90"/>
      <c r="M1085" s="90"/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</row>
    <row r="1086" spans="1:26" ht="13.2">
      <c r="A1086" s="90"/>
      <c r="B1086" s="90"/>
      <c r="C1086" s="90"/>
      <c r="D1086" s="90"/>
      <c r="E1086" s="90"/>
      <c r="F1086" s="90"/>
      <c r="G1086" s="90"/>
      <c r="H1086" s="90"/>
      <c r="I1086" s="90"/>
      <c r="J1086" s="90"/>
      <c r="K1086" s="90"/>
      <c r="L1086" s="90"/>
      <c r="M1086" s="90"/>
      <c r="N1086" s="90"/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</row>
    <row r="1087" spans="1:26" ht="13.2">
      <c r="A1087" s="90"/>
      <c r="B1087" s="90"/>
      <c r="C1087" s="90"/>
      <c r="D1087" s="90"/>
      <c r="E1087" s="90"/>
      <c r="F1087" s="90"/>
      <c r="G1087" s="90"/>
      <c r="H1087" s="90"/>
      <c r="I1087" s="90"/>
      <c r="J1087" s="90"/>
      <c r="K1087" s="90"/>
      <c r="L1087" s="90"/>
      <c r="M1087" s="90"/>
      <c r="N1087" s="90"/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</row>
    <row r="1088" spans="1:26" ht="13.2">
      <c r="A1088" s="90"/>
      <c r="B1088" s="90"/>
      <c r="C1088" s="90"/>
      <c r="D1088" s="90"/>
      <c r="E1088" s="90"/>
      <c r="F1088" s="90"/>
      <c r="G1088" s="90"/>
      <c r="H1088" s="90"/>
      <c r="I1088" s="90"/>
      <c r="J1088" s="90"/>
      <c r="K1088" s="90"/>
      <c r="L1088" s="90"/>
      <c r="M1088" s="90"/>
      <c r="N1088" s="90"/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</row>
    <row r="1089" spans="1:26" ht="13.2">
      <c r="A1089" s="90"/>
      <c r="B1089" s="90"/>
      <c r="C1089" s="90"/>
      <c r="D1089" s="90"/>
      <c r="E1089" s="90"/>
      <c r="F1089" s="90"/>
      <c r="G1089" s="90"/>
      <c r="H1089" s="90"/>
      <c r="I1089" s="90"/>
      <c r="J1089" s="90"/>
      <c r="K1089" s="90"/>
      <c r="L1089" s="90"/>
      <c r="M1089" s="90"/>
      <c r="N1089" s="90"/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</row>
    <row r="1090" spans="1:26" ht="13.2">
      <c r="A1090" s="90"/>
      <c r="B1090" s="90"/>
      <c r="C1090" s="90"/>
      <c r="D1090" s="90"/>
      <c r="E1090" s="90"/>
      <c r="F1090" s="90"/>
      <c r="G1090" s="90"/>
      <c r="H1090" s="90"/>
      <c r="I1090" s="90"/>
      <c r="J1090" s="90"/>
      <c r="K1090" s="90"/>
      <c r="L1090" s="90"/>
      <c r="M1090" s="90"/>
      <c r="N1090" s="90"/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</row>
    <row r="1091" spans="1:26" ht="13.2">
      <c r="A1091" s="90"/>
      <c r="B1091" s="90"/>
      <c r="C1091" s="90"/>
      <c r="D1091" s="90"/>
      <c r="E1091" s="90"/>
      <c r="F1091" s="90"/>
      <c r="G1091" s="90"/>
      <c r="H1091" s="90"/>
      <c r="I1091" s="90"/>
      <c r="J1091" s="90"/>
      <c r="K1091" s="90"/>
      <c r="L1091" s="90"/>
      <c r="M1091" s="90"/>
      <c r="N1091" s="90"/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</row>
    <row r="1092" spans="1:26" ht="13.2">
      <c r="A1092" s="90"/>
      <c r="B1092" s="90"/>
      <c r="C1092" s="90"/>
      <c r="D1092" s="90"/>
      <c r="E1092" s="90"/>
      <c r="F1092" s="90"/>
      <c r="G1092" s="90"/>
      <c r="H1092" s="90"/>
      <c r="I1092" s="90"/>
      <c r="J1092" s="90"/>
      <c r="K1092" s="90"/>
      <c r="L1092" s="90"/>
      <c r="M1092" s="90"/>
      <c r="N1092" s="90"/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</row>
    <row r="1093" spans="1:26" ht="13.2">
      <c r="A1093" s="90"/>
      <c r="B1093" s="90"/>
      <c r="C1093" s="90"/>
      <c r="D1093" s="90"/>
      <c r="E1093" s="90"/>
      <c r="F1093" s="90"/>
      <c r="G1093" s="90"/>
      <c r="H1093" s="90"/>
      <c r="I1093" s="90"/>
      <c r="J1093" s="90"/>
      <c r="K1093" s="90"/>
      <c r="L1093" s="90"/>
      <c r="M1093" s="90"/>
      <c r="N1093" s="90"/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</row>
    <row r="1094" spans="1:26" ht="13.2">
      <c r="A1094" s="90"/>
      <c r="B1094" s="90"/>
      <c r="C1094" s="90"/>
      <c r="D1094" s="90"/>
      <c r="E1094" s="90"/>
      <c r="F1094" s="90"/>
      <c r="G1094" s="90"/>
      <c r="H1094" s="90"/>
      <c r="I1094" s="90"/>
      <c r="J1094" s="90"/>
      <c r="K1094" s="90"/>
      <c r="L1094" s="90"/>
      <c r="M1094" s="90"/>
      <c r="N1094" s="90"/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</row>
    <row r="1095" spans="1:26" ht="13.2">
      <c r="A1095" s="90"/>
      <c r="B1095" s="90"/>
      <c r="C1095" s="90"/>
      <c r="D1095" s="90"/>
      <c r="E1095" s="90"/>
      <c r="F1095" s="90"/>
      <c r="G1095" s="90"/>
      <c r="H1095" s="90"/>
      <c r="I1095" s="90"/>
      <c r="J1095" s="90"/>
      <c r="K1095" s="90"/>
      <c r="L1095" s="90"/>
      <c r="M1095" s="90"/>
      <c r="N1095" s="90"/>
      <c r="O1095" s="90"/>
      <c r="P1095" s="90"/>
      <c r="Q1095" s="90"/>
      <c r="R1095" s="90"/>
      <c r="S1095" s="90"/>
      <c r="T1095" s="90"/>
      <c r="U1095" s="90"/>
      <c r="V1095" s="90"/>
      <c r="W1095" s="90"/>
      <c r="X1095" s="90"/>
      <c r="Y1095" s="90"/>
      <c r="Z1095" s="90"/>
    </row>
    <row r="1096" spans="1:26" ht="13.2">
      <c r="A1096" s="90"/>
      <c r="B1096" s="90"/>
      <c r="C1096" s="90"/>
      <c r="D1096" s="90"/>
      <c r="E1096" s="90"/>
      <c r="F1096" s="90"/>
      <c r="G1096" s="90"/>
      <c r="H1096" s="90"/>
      <c r="I1096" s="90"/>
      <c r="J1096" s="90"/>
      <c r="K1096" s="90"/>
      <c r="L1096" s="90"/>
      <c r="M1096" s="90"/>
      <c r="N1096" s="90"/>
      <c r="O1096" s="90"/>
      <c r="P1096" s="90"/>
      <c r="Q1096" s="90"/>
      <c r="R1096" s="90"/>
      <c r="S1096" s="90"/>
      <c r="T1096" s="90"/>
      <c r="U1096" s="90"/>
      <c r="V1096" s="90"/>
      <c r="W1096" s="90"/>
      <c r="X1096" s="90"/>
      <c r="Y1096" s="90"/>
      <c r="Z1096" s="90"/>
    </row>
    <row r="1097" spans="1:26" ht="13.2">
      <c r="A1097" s="90"/>
      <c r="B1097" s="90"/>
      <c r="C1097" s="90"/>
      <c r="D1097" s="90"/>
      <c r="E1097" s="90"/>
      <c r="F1097" s="90"/>
      <c r="G1097" s="90"/>
      <c r="H1097" s="90"/>
      <c r="I1097" s="90"/>
      <c r="J1097" s="90"/>
      <c r="K1097" s="90"/>
      <c r="L1097" s="90"/>
      <c r="M1097" s="90"/>
      <c r="N1097" s="90"/>
      <c r="O1097" s="90"/>
      <c r="P1097" s="90"/>
      <c r="Q1097" s="90"/>
      <c r="R1097" s="90"/>
      <c r="S1097" s="90"/>
      <c r="T1097" s="90"/>
      <c r="U1097" s="90"/>
      <c r="V1097" s="90"/>
      <c r="W1097" s="90"/>
      <c r="X1097" s="90"/>
      <c r="Y1097" s="90"/>
      <c r="Z1097" s="90"/>
    </row>
    <row r="1098" spans="1:26" ht="13.2">
      <c r="A1098" s="90"/>
      <c r="B1098" s="90"/>
      <c r="C1098" s="90"/>
      <c r="D1098" s="90"/>
      <c r="E1098" s="90"/>
      <c r="F1098" s="90"/>
      <c r="G1098" s="90"/>
      <c r="H1098" s="90"/>
      <c r="I1098" s="90"/>
      <c r="J1098" s="90"/>
      <c r="K1098" s="90"/>
      <c r="L1098" s="90"/>
      <c r="M1098" s="90"/>
      <c r="N1098" s="90"/>
      <c r="O1098" s="90"/>
      <c r="P1098" s="90"/>
      <c r="Q1098" s="90"/>
      <c r="R1098" s="90"/>
      <c r="S1098" s="90"/>
      <c r="T1098" s="90"/>
      <c r="U1098" s="90"/>
      <c r="V1098" s="90"/>
      <c r="W1098" s="90"/>
      <c r="X1098" s="90"/>
      <c r="Y1098" s="90"/>
      <c r="Z1098" s="90"/>
    </row>
    <row r="1099" spans="1:26" ht="13.2">
      <c r="A1099" s="90"/>
      <c r="B1099" s="90"/>
      <c r="C1099" s="90"/>
      <c r="D1099" s="90"/>
      <c r="E1099" s="90"/>
      <c r="F1099" s="90"/>
      <c r="G1099" s="90"/>
      <c r="H1099" s="90"/>
      <c r="I1099" s="90"/>
      <c r="J1099" s="90"/>
      <c r="K1099" s="90"/>
      <c r="L1099" s="90"/>
      <c r="M1099" s="90"/>
      <c r="N1099" s="90"/>
      <c r="O1099" s="90"/>
      <c r="P1099" s="90"/>
      <c r="Q1099" s="90"/>
      <c r="R1099" s="90"/>
      <c r="S1099" s="90"/>
      <c r="T1099" s="90"/>
      <c r="U1099" s="90"/>
      <c r="V1099" s="90"/>
      <c r="W1099" s="90"/>
      <c r="X1099" s="90"/>
      <c r="Y1099" s="90"/>
      <c r="Z1099" s="90"/>
    </row>
    <row r="1100" spans="1:26" ht="13.2">
      <c r="A1100" s="90"/>
      <c r="B1100" s="90"/>
      <c r="C1100" s="90"/>
      <c r="D1100" s="90"/>
      <c r="E1100" s="90"/>
      <c r="F1100" s="90"/>
      <c r="G1100" s="90"/>
      <c r="H1100" s="90"/>
      <c r="I1100" s="90"/>
      <c r="J1100" s="90"/>
      <c r="K1100" s="90"/>
      <c r="L1100" s="90"/>
      <c r="M1100" s="90"/>
      <c r="N1100" s="90"/>
      <c r="O1100" s="90"/>
      <c r="P1100" s="90"/>
      <c r="Q1100" s="90"/>
      <c r="R1100" s="90"/>
      <c r="S1100" s="90"/>
      <c r="T1100" s="90"/>
      <c r="U1100" s="90"/>
      <c r="V1100" s="90"/>
      <c r="W1100" s="90"/>
      <c r="X1100" s="90"/>
      <c r="Y1100" s="90"/>
      <c r="Z1100" s="90"/>
    </row>
    <row r="1101" spans="1:26" ht="13.2">
      <c r="A1101" s="90"/>
      <c r="B1101" s="90"/>
      <c r="C1101" s="90"/>
      <c r="D1101" s="90"/>
      <c r="E1101" s="90"/>
      <c r="F1101" s="90"/>
      <c r="G1101" s="90"/>
      <c r="H1101" s="90"/>
      <c r="I1101" s="90"/>
      <c r="J1101" s="90"/>
      <c r="K1101" s="90"/>
      <c r="L1101" s="90"/>
      <c r="M1101" s="90"/>
      <c r="N1101" s="90"/>
      <c r="O1101" s="90"/>
      <c r="P1101" s="90"/>
      <c r="Q1101" s="90"/>
      <c r="R1101" s="90"/>
      <c r="S1101" s="90"/>
      <c r="T1101" s="90"/>
      <c r="U1101" s="90"/>
      <c r="V1101" s="90"/>
      <c r="W1101" s="90"/>
      <c r="X1101" s="90"/>
      <c r="Y1101" s="90"/>
      <c r="Z1101" s="90"/>
    </row>
    <row r="1102" spans="1:26" ht="13.2">
      <c r="A1102" s="90"/>
      <c r="B1102" s="90"/>
      <c r="C1102" s="90"/>
      <c r="D1102" s="90"/>
      <c r="E1102" s="90"/>
      <c r="F1102" s="90"/>
      <c r="G1102" s="90"/>
      <c r="H1102" s="90"/>
      <c r="I1102" s="90"/>
      <c r="J1102" s="90"/>
      <c r="K1102" s="90"/>
      <c r="L1102" s="90"/>
      <c r="M1102" s="90"/>
      <c r="N1102" s="90"/>
      <c r="O1102" s="90"/>
      <c r="P1102" s="90"/>
      <c r="Q1102" s="90"/>
      <c r="R1102" s="90"/>
      <c r="S1102" s="90"/>
      <c r="T1102" s="90"/>
      <c r="U1102" s="90"/>
      <c r="V1102" s="90"/>
      <c r="W1102" s="90"/>
      <c r="X1102" s="90"/>
      <c r="Y1102" s="90"/>
      <c r="Z1102" s="90"/>
    </row>
    <row r="1103" spans="1:26" ht="13.2">
      <c r="A1103" s="90"/>
      <c r="B1103" s="90"/>
      <c r="C1103" s="90"/>
      <c r="D1103" s="90"/>
      <c r="E1103" s="90"/>
      <c r="F1103" s="90"/>
      <c r="G1103" s="90"/>
      <c r="H1103" s="90"/>
      <c r="I1103" s="90"/>
      <c r="J1103" s="90"/>
      <c r="K1103" s="90"/>
      <c r="L1103" s="90"/>
      <c r="M1103" s="90"/>
      <c r="N1103" s="90"/>
      <c r="O1103" s="90"/>
      <c r="P1103" s="90"/>
      <c r="Q1103" s="90"/>
      <c r="R1103" s="90"/>
      <c r="S1103" s="90"/>
      <c r="T1103" s="90"/>
      <c r="U1103" s="90"/>
      <c r="V1103" s="90"/>
      <c r="W1103" s="90"/>
      <c r="X1103" s="90"/>
      <c r="Y1103" s="90"/>
      <c r="Z1103" s="90"/>
    </row>
    <row r="1104" spans="1:26" ht="13.2">
      <c r="A1104" s="90"/>
      <c r="B1104" s="90"/>
      <c r="C1104" s="90"/>
      <c r="D1104" s="90"/>
      <c r="E1104" s="90"/>
      <c r="F1104" s="90"/>
      <c r="G1104" s="90"/>
      <c r="H1104" s="90"/>
      <c r="I1104" s="90"/>
      <c r="J1104" s="90"/>
      <c r="K1104" s="90"/>
      <c r="L1104" s="90"/>
      <c r="M1104" s="90"/>
      <c r="N1104" s="90"/>
      <c r="O1104" s="90"/>
      <c r="P1104" s="90"/>
      <c r="Q1104" s="90"/>
      <c r="R1104" s="90"/>
      <c r="S1104" s="90"/>
      <c r="T1104" s="90"/>
      <c r="U1104" s="90"/>
      <c r="V1104" s="90"/>
      <c r="W1104" s="90"/>
      <c r="X1104" s="90"/>
      <c r="Y1104" s="90"/>
      <c r="Z1104" s="90"/>
    </row>
    <row r="1105" spans="1:26" ht="13.2">
      <c r="A1105" s="90"/>
      <c r="B1105" s="90"/>
      <c r="C1105" s="90"/>
      <c r="D1105" s="90"/>
      <c r="E1105" s="90"/>
      <c r="F1105" s="90"/>
      <c r="G1105" s="90"/>
      <c r="H1105" s="90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0"/>
      <c r="Z1105" s="90"/>
    </row>
    <row r="1106" spans="1:26" ht="13.2">
      <c r="A1106" s="90"/>
      <c r="B1106" s="90"/>
      <c r="C1106" s="90"/>
      <c r="D1106" s="90"/>
      <c r="E1106" s="90"/>
      <c r="F1106" s="90"/>
      <c r="G1106" s="90"/>
      <c r="H1106" s="90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0"/>
      <c r="Z1106" s="90"/>
    </row>
    <row r="1107" spans="1:26" ht="13.2">
      <c r="A1107" s="90"/>
      <c r="B1107" s="90"/>
      <c r="C1107" s="90"/>
      <c r="D1107" s="90"/>
      <c r="E1107" s="90"/>
      <c r="F1107" s="90"/>
      <c r="G1107" s="90"/>
      <c r="H1107" s="90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0"/>
      <c r="Z1107" s="90"/>
    </row>
    <row r="1108" spans="1:26" ht="13.2">
      <c r="A1108" s="90"/>
      <c r="B1108" s="90"/>
      <c r="C1108" s="90"/>
      <c r="D1108" s="90"/>
      <c r="E1108" s="90"/>
      <c r="F1108" s="90"/>
      <c r="G1108" s="90"/>
      <c r="H1108" s="90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0"/>
      <c r="Z1108" s="90"/>
    </row>
    <row r="1109" spans="1:26" ht="13.2">
      <c r="A1109" s="90"/>
      <c r="B1109" s="90"/>
      <c r="C1109" s="90"/>
      <c r="D1109" s="90"/>
      <c r="E1109" s="90"/>
      <c r="F1109" s="90"/>
      <c r="G1109" s="90"/>
      <c r="H1109" s="90"/>
      <c r="I1109" s="90"/>
      <c r="J1109" s="90"/>
      <c r="K1109" s="90"/>
      <c r="L1109" s="90"/>
      <c r="M1109" s="90"/>
      <c r="N1109" s="90"/>
      <c r="O1109" s="90"/>
      <c r="P1109" s="90"/>
      <c r="Q1109" s="90"/>
      <c r="R1109" s="90"/>
      <c r="S1109" s="90"/>
      <c r="T1109" s="90"/>
      <c r="U1109" s="90"/>
      <c r="V1109" s="90"/>
      <c r="W1109" s="90"/>
      <c r="X1109" s="90"/>
      <c r="Y1109" s="90"/>
      <c r="Z1109" s="90"/>
    </row>
    <row r="1110" spans="1:26" ht="13.2">
      <c r="A1110" s="90"/>
      <c r="B1110" s="90"/>
      <c r="C1110" s="90"/>
      <c r="D1110" s="90"/>
      <c r="E1110" s="90"/>
      <c r="F1110" s="90"/>
      <c r="G1110" s="90"/>
      <c r="H1110" s="90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0"/>
      <c r="Z1110" s="90"/>
    </row>
    <row r="1111" spans="1:26" ht="13.2">
      <c r="A1111" s="90"/>
      <c r="B1111" s="90"/>
      <c r="C1111" s="90"/>
      <c r="D1111" s="90"/>
      <c r="E1111" s="90"/>
      <c r="F1111" s="90"/>
      <c r="G1111" s="90"/>
      <c r="H1111" s="90"/>
      <c r="I1111" s="90"/>
      <c r="J1111" s="90"/>
      <c r="K1111" s="90"/>
      <c r="L1111" s="90"/>
      <c r="M1111" s="90"/>
      <c r="N1111" s="90"/>
      <c r="O1111" s="90"/>
      <c r="P1111" s="90"/>
      <c r="Q1111" s="90"/>
      <c r="R1111" s="90"/>
      <c r="S1111" s="90"/>
      <c r="T1111" s="90"/>
      <c r="U1111" s="90"/>
      <c r="V1111" s="90"/>
      <c r="W1111" s="90"/>
      <c r="X1111" s="90"/>
      <c r="Y1111" s="90"/>
      <c r="Z1111" s="90"/>
    </row>
    <row r="1112" spans="1:26" ht="13.2">
      <c r="A1112" s="90"/>
      <c r="B1112" s="90"/>
      <c r="C1112" s="90"/>
      <c r="D1112" s="90"/>
      <c r="E1112" s="90"/>
      <c r="F1112" s="90"/>
      <c r="G1112" s="90"/>
      <c r="H1112" s="90"/>
      <c r="I1112" s="90"/>
      <c r="J1112" s="90"/>
      <c r="K1112" s="90"/>
      <c r="L1112" s="90"/>
      <c r="M1112" s="90"/>
      <c r="N1112" s="90"/>
      <c r="O1112" s="90"/>
      <c r="P1112" s="90"/>
      <c r="Q1112" s="90"/>
      <c r="R1112" s="90"/>
      <c r="S1112" s="90"/>
      <c r="T1112" s="90"/>
      <c r="U1112" s="90"/>
      <c r="V1112" s="90"/>
      <c r="W1112" s="90"/>
      <c r="X1112" s="90"/>
      <c r="Y1112" s="90"/>
      <c r="Z1112" s="90"/>
    </row>
    <row r="1113" spans="1:26" ht="13.2">
      <c r="A1113" s="90"/>
      <c r="B1113" s="90"/>
      <c r="C1113" s="90"/>
      <c r="D1113" s="90"/>
      <c r="E1113" s="90"/>
      <c r="F1113" s="90"/>
      <c r="G1113" s="90"/>
      <c r="H1113" s="90"/>
      <c r="I1113" s="90"/>
      <c r="J1113" s="90"/>
      <c r="K1113" s="90"/>
      <c r="L1113" s="90"/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</row>
    <row r="1114" spans="1:26" ht="13.2">
      <c r="A1114" s="90"/>
      <c r="B1114" s="90"/>
      <c r="C1114" s="90"/>
      <c r="D1114" s="90"/>
      <c r="E1114" s="90"/>
      <c r="F1114" s="90"/>
      <c r="G1114" s="90"/>
      <c r="H1114" s="90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</row>
    <row r="1115" spans="1:26" ht="13.2">
      <c r="A1115" s="90"/>
      <c r="B1115" s="90"/>
      <c r="C1115" s="90"/>
      <c r="D1115" s="90"/>
      <c r="E1115" s="90"/>
      <c r="F1115" s="90"/>
      <c r="G1115" s="90"/>
      <c r="H1115" s="90"/>
      <c r="I1115" s="90"/>
      <c r="J1115" s="90"/>
      <c r="K1115" s="90"/>
      <c r="L1115" s="90"/>
      <c r="M1115" s="90"/>
      <c r="N1115" s="90"/>
      <c r="O1115" s="90"/>
      <c r="P1115" s="90"/>
      <c r="Q1115" s="90"/>
      <c r="R1115" s="90"/>
      <c r="S1115" s="90"/>
      <c r="T1115" s="90"/>
      <c r="U1115" s="90"/>
      <c r="V1115" s="90"/>
      <c r="W1115" s="90"/>
      <c r="X1115" s="90"/>
      <c r="Y1115" s="90"/>
      <c r="Z1115" s="90"/>
    </row>
    <row r="1116" spans="1:26" ht="13.2">
      <c r="A1116" s="90"/>
      <c r="B1116" s="90"/>
      <c r="C1116" s="90"/>
      <c r="D1116" s="90"/>
      <c r="E1116" s="90"/>
      <c r="F1116" s="90"/>
      <c r="G1116" s="90"/>
      <c r="H1116" s="90"/>
      <c r="I1116" s="90"/>
      <c r="J1116" s="90"/>
      <c r="K1116" s="90"/>
      <c r="L1116" s="90"/>
      <c r="M1116" s="90"/>
      <c r="N1116" s="90"/>
      <c r="O1116" s="90"/>
      <c r="P1116" s="90"/>
      <c r="Q1116" s="90"/>
      <c r="R1116" s="90"/>
      <c r="S1116" s="90"/>
      <c r="T1116" s="90"/>
      <c r="U1116" s="90"/>
      <c r="V1116" s="90"/>
      <c r="W1116" s="90"/>
      <c r="X1116" s="90"/>
      <c r="Y1116" s="90"/>
      <c r="Z1116" s="90"/>
    </row>
    <row r="1117" spans="1:26" ht="13.2">
      <c r="A1117" s="90"/>
      <c r="B1117" s="90"/>
      <c r="C1117" s="90"/>
      <c r="D1117" s="90"/>
      <c r="E1117" s="90"/>
      <c r="F1117" s="90"/>
      <c r="G1117" s="90"/>
      <c r="H1117" s="90"/>
      <c r="I1117" s="90"/>
      <c r="J1117" s="90"/>
      <c r="K1117" s="90"/>
      <c r="L1117" s="90"/>
      <c r="M1117" s="90"/>
      <c r="N1117" s="90"/>
      <c r="O1117" s="90"/>
      <c r="P1117" s="90"/>
      <c r="Q1117" s="90"/>
      <c r="R1117" s="90"/>
      <c r="S1117" s="90"/>
      <c r="T1117" s="90"/>
      <c r="U1117" s="90"/>
      <c r="V1117" s="90"/>
      <c r="W1117" s="90"/>
      <c r="X1117" s="90"/>
      <c r="Y1117" s="90"/>
      <c r="Z1117" s="90"/>
    </row>
    <row r="1118" spans="1:26" ht="13.2">
      <c r="A1118" s="90"/>
      <c r="B1118" s="90"/>
      <c r="C1118" s="90"/>
      <c r="D1118" s="90"/>
      <c r="E1118" s="90"/>
      <c r="F1118" s="90"/>
      <c r="G1118" s="90"/>
      <c r="H1118" s="90"/>
      <c r="I1118" s="90"/>
      <c r="J1118" s="90"/>
      <c r="K1118" s="90"/>
      <c r="L1118" s="90"/>
      <c r="M1118" s="90"/>
      <c r="N1118" s="90"/>
      <c r="O1118" s="90"/>
      <c r="P1118" s="90"/>
      <c r="Q1118" s="90"/>
      <c r="R1118" s="90"/>
      <c r="S1118" s="90"/>
      <c r="T1118" s="90"/>
      <c r="U1118" s="90"/>
      <c r="V1118" s="90"/>
      <c r="W1118" s="90"/>
      <c r="X1118" s="90"/>
      <c r="Y1118" s="90"/>
      <c r="Z1118" s="90"/>
    </row>
    <row r="1119" spans="1:26" ht="13.2">
      <c r="A1119" s="90"/>
      <c r="B1119" s="90"/>
      <c r="C1119" s="90"/>
      <c r="D1119" s="90"/>
      <c r="E1119" s="90"/>
      <c r="F1119" s="90"/>
      <c r="G1119" s="90"/>
      <c r="H1119" s="90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0"/>
      <c r="Z1119" s="90"/>
    </row>
    <row r="1120" spans="1:26" ht="13.2">
      <c r="A1120" s="90"/>
      <c r="B1120" s="90"/>
      <c r="C1120" s="90"/>
      <c r="D1120" s="90"/>
      <c r="E1120" s="90"/>
      <c r="F1120" s="90"/>
      <c r="G1120" s="90"/>
      <c r="H1120" s="90"/>
      <c r="I1120" s="90"/>
      <c r="J1120" s="90"/>
      <c r="K1120" s="90"/>
      <c r="L1120" s="90"/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</row>
    <row r="1121" spans="1:26" ht="13.2">
      <c r="A1121" s="90"/>
      <c r="B1121" s="90"/>
      <c r="C1121" s="90"/>
      <c r="D1121" s="90"/>
      <c r="E1121" s="90"/>
      <c r="F1121" s="90"/>
      <c r="G1121" s="90"/>
      <c r="H1121" s="90"/>
      <c r="I1121" s="90"/>
      <c r="J1121" s="90"/>
      <c r="K1121" s="90"/>
      <c r="L1121" s="90"/>
      <c r="M1121" s="90"/>
      <c r="N1121" s="90"/>
      <c r="O1121" s="90"/>
      <c r="P1121" s="90"/>
      <c r="Q1121" s="90"/>
      <c r="R1121" s="90"/>
      <c r="S1121" s="90"/>
      <c r="T1121" s="90"/>
      <c r="U1121" s="90"/>
      <c r="V1121" s="90"/>
      <c r="W1121" s="90"/>
      <c r="X1121" s="90"/>
      <c r="Y1121" s="90"/>
      <c r="Z1121" s="90"/>
    </row>
    <row r="1122" spans="1:26" ht="13.2">
      <c r="A1122" s="90"/>
      <c r="B1122" s="90"/>
      <c r="C1122" s="90"/>
      <c r="D1122" s="90"/>
      <c r="E1122" s="90"/>
      <c r="F1122" s="90"/>
      <c r="G1122" s="90"/>
      <c r="H1122" s="90"/>
      <c r="I1122" s="90"/>
      <c r="J1122" s="90"/>
      <c r="K1122" s="90"/>
      <c r="L1122" s="90"/>
      <c r="M1122" s="90"/>
      <c r="N1122" s="90"/>
      <c r="O1122" s="90"/>
      <c r="P1122" s="90"/>
      <c r="Q1122" s="90"/>
      <c r="R1122" s="90"/>
      <c r="S1122" s="90"/>
      <c r="T1122" s="90"/>
      <c r="U1122" s="90"/>
      <c r="V1122" s="90"/>
      <c r="W1122" s="90"/>
      <c r="X1122" s="90"/>
      <c r="Y1122" s="90"/>
      <c r="Z1122" s="90"/>
    </row>
    <row r="1123" spans="1:26" ht="13.2">
      <c r="A1123" s="90"/>
      <c r="B1123" s="90"/>
      <c r="C1123" s="90"/>
      <c r="D1123" s="90"/>
      <c r="E1123" s="90"/>
      <c r="F1123" s="90"/>
      <c r="G1123" s="90"/>
      <c r="H1123" s="90"/>
      <c r="I1123" s="90"/>
      <c r="J1123" s="90"/>
      <c r="K1123" s="90"/>
      <c r="L1123" s="90"/>
      <c r="M1123" s="90"/>
      <c r="N1123" s="90"/>
      <c r="O1123" s="90"/>
      <c r="P1123" s="90"/>
      <c r="Q1123" s="90"/>
      <c r="R1123" s="90"/>
      <c r="S1123" s="90"/>
      <c r="T1123" s="90"/>
      <c r="U1123" s="90"/>
      <c r="V1123" s="90"/>
      <c r="W1123" s="90"/>
      <c r="X1123" s="90"/>
      <c r="Y1123" s="90"/>
      <c r="Z1123" s="90"/>
    </row>
    <row r="1124" spans="1:26" ht="13.2">
      <c r="A1124" s="90"/>
      <c r="B1124" s="90"/>
      <c r="C1124" s="90"/>
      <c r="D1124" s="90"/>
      <c r="E1124" s="90"/>
      <c r="F1124" s="90"/>
      <c r="G1124" s="90"/>
      <c r="H1124" s="90"/>
      <c r="I1124" s="90"/>
      <c r="J1124" s="90"/>
      <c r="K1124" s="90"/>
      <c r="L1124" s="90"/>
      <c r="M1124" s="90"/>
      <c r="N1124" s="90"/>
      <c r="O1124" s="90"/>
      <c r="P1124" s="90"/>
      <c r="Q1124" s="90"/>
      <c r="R1124" s="90"/>
      <c r="S1124" s="90"/>
      <c r="T1124" s="90"/>
      <c r="U1124" s="90"/>
      <c r="V1124" s="90"/>
      <c r="W1124" s="90"/>
      <c r="X1124" s="90"/>
      <c r="Y1124" s="90"/>
      <c r="Z1124" s="90"/>
    </row>
    <row r="1125" spans="1:26" ht="13.2">
      <c r="A1125" s="90"/>
      <c r="B1125" s="90"/>
      <c r="C1125" s="90"/>
      <c r="D1125" s="90"/>
      <c r="E1125" s="90"/>
      <c r="F1125" s="90"/>
      <c r="G1125" s="90"/>
      <c r="H1125" s="90"/>
      <c r="I1125" s="90"/>
      <c r="J1125" s="90"/>
      <c r="K1125" s="90"/>
      <c r="L1125" s="90"/>
      <c r="M1125" s="90"/>
      <c r="N1125" s="90"/>
      <c r="O1125" s="90"/>
      <c r="P1125" s="90"/>
      <c r="Q1125" s="90"/>
      <c r="R1125" s="90"/>
      <c r="S1125" s="90"/>
      <c r="T1125" s="90"/>
      <c r="U1125" s="90"/>
      <c r="V1125" s="90"/>
      <c r="W1125" s="90"/>
      <c r="X1125" s="90"/>
      <c r="Y1125" s="90"/>
      <c r="Z1125" s="90"/>
    </row>
    <row r="1126" spans="1:26" ht="13.2">
      <c r="A1126" s="90"/>
      <c r="B1126" s="90"/>
      <c r="C1126" s="90"/>
      <c r="D1126" s="90"/>
      <c r="E1126" s="90"/>
      <c r="F1126" s="90"/>
      <c r="G1126" s="90"/>
      <c r="H1126" s="90"/>
      <c r="I1126" s="90"/>
      <c r="J1126" s="90"/>
      <c r="K1126" s="90"/>
      <c r="L1126" s="90"/>
      <c r="M1126" s="90"/>
      <c r="N1126" s="90"/>
      <c r="O1126" s="90"/>
      <c r="P1126" s="90"/>
      <c r="Q1126" s="90"/>
      <c r="R1126" s="90"/>
      <c r="S1126" s="90"/>
      <c r="T1126" s="90"/>
      <c r="U1126" s="90"/>
      <c r="V1126" s="90"/>
      <c r="W1126" s="90"/>
      <c r="X1126" s="90"/>
      <c r="Y1126" s="90"/>
      <c r="Z1126" s="90"/>
    </row>
    <row r="1127" spans="1:26" ht="13.2">
      <c r="A1127" s="90"/>
      <c r="B1127" s="90"/>
      <c r="C1127" s="90"/>
      <c r="D1127" s="90"/>
      <c r="E1127" s="90"/>
      <c r="F1127" s="90"/>
      <c r="G1127" s="90"/>
      <c r="H1127" s="90"/>
      <c r="I1127" s="90"/>
      <c r="J1127" s="90"/>
      <c r="K1127" s="90"/>
      <c r="L1127" s="90"/>
      <c r="M1127" s="90"/>
      <c r="N1127" s="90"/>
      <c r="O1127" s="90"/>
      <c r="P1127" s="90"/>
      <c r="Q1127" s="90"/>
      <c r="R1127" s="90"/>
      <c r="S1127" s="90"/>
      <c r="T1127" s="90"/>
      <c r="U1127" s="90"/>
      <c r="V1127" s="90"/>
      <c r="W1127" s="90"/>
      <c r="X1127" s="90"/>
      <c r="Y1127" s="90"/>
      <c r="Z1127" s="90"/>
    </row>
    <row r="1128" spans="1:26" ht="13.2">
      <c r="A1128" s="90"/>
      <c r="B1128" s="90"/>
      <c r="C1128" s="90"/>
      <c r="D1128" s="90"/>
      <c r="E1128" s="90"/>
      <c r="F1128" s="90"/>
      <c r="G1128" s="90"/>
      <c r="H1128" s="90"/>
      <c r="I1128" s="90"/>
      <c r="J1128" s="90"/>
      <c r="K1128" s="90"/>
      <c r="L1128" s="90"/>
      <c r="M1128" s="90"/>
      <c r="N1128" s="90"/>
      <c r="O1128" s="90"/>
      <c r="P1128" s="90"/>
      <c r="Q1128" s="90"/>
      <c r="R1128" s="90"/>
      <c r="S1128" s="90"/>
      <c r="T1128" s="90"/>
      <c r="U1128" s="90"/>
      <c r="V1128" s="90"/>
      <c r="W1128" s="90"/>
      <c r="X1128" s="90"/>
      <c r="Y1128" s="90"/>
      <c r="Z1128" s="90"/>
    </row>
    <row r="1129" spans="1:26" ht="13.2">
      <c r="A1129" s="90"/>
      <c r="B1129" s="90"/>
      <c r="C1129" s="90"/>
      <c r="D1129" s="90"/>
      <c r="E1129" s="90"/>
      <c r="F1129" s="90"/>
      <c r="G1129" s="90"/>
      <c r="H1129" s="90"/>
      <c r="I1129" s="90"/>
      <c r="J1129" s="90"/>
      <c r="K1129" s="90"/>
      <c r="L1129" s="90"/>
      <c r="M1129" s="90"/>
      <c r="N1129" s="90"/>
      <c r="O1129" s="90"/>
      <c r="P1129" s="90"/>
      <c r="Q1129" s="90"/>
      <c r="R1129" s="90"/>
      <c r="S1129" s="90"/>
      <c r="T1129" s="90"/>
      <c r="U1129" s="90"/>
      <c r="V1129" s="90"/>
      <c r="W1129" s="90"/>
      <c r="X1129" s="90"/>
      <c r="Y1129" s="90"/>
      <c r="Z1129" s="90"/>
    </row>
    <row r="1130" spans="1:26" ht="13.2">
      <c r="A1130" s="90"/>
      <c r="B1130" s="90"/>
      <c r="C1130" s="90"/>
      <c r="D1130" s="90"/>
      <c r="E1130" s="90"/>
      <c r="F1130" s="90"/>
      <c r="G1130" s="90"/>
      <c r="H1130" s="90"/>
      <c r="I1130" s="90"/>
      <c r="J1130" s="90"/>
      <c r="K1130" s="90"/>
      <c r="L1130" s="90"/>
      <c r="M1130" s="90"/>
      <c r="N1130" s="90"/>
      <c r="O1130" s="90"/>
      <c r="P1130" s="90"/>
      <c r="Q1130" s="90"/>
      <c r="R1130" s="90"/>
      <c r="S1130" s="90"/>
      <c r="T1130" s="90"/>
      <c r="U1130" s="90"/>
      <c r="V1130" s="90"/>
      <c r="W1130" s="90"/>
      <c r="X1130" s="90"/>
      <c r="Y1130" s="90"/>
      <c r="Z1130" s="90"/>
    </row>
    <row r="1131" spans="1:26" ht="13.2">
      <c r="A1131" s="90"/>
      <c r="B1131" s="90"/>
      <c r="C1131" s="90"/>
      <c r="D1131" s="90"/>
      <c r="E1131" s="90"/>
      <c r="F1131" s="90"/>
      <c r="G1131" s="90"/>
      <c r="H1131" s="90"/>
      <c r="I1131" s="90"/>
      <c r="J1131" s="90"/>
      <c r="K1131" s="90"/>
      <c r="L1131" s="90"/>
      <c r="M1131" s="90"/>
      <c r="N1131" s="90"/>
      <c r="O1131" s="90"/>
      <c r="P1131" s="90"/>
      <c r="Q1131" s="90"/>
      <c r="R1131" s="90"/>
      <c r="S1131" s="90"/>
      <c r="T1131" s="90"/>
      <c r="U1131" s="90"/>
      <c r="V1131" s="90"/>
      <c r="W1131" s="90"/>
      <c r="X1131" s="90"/>
      <c r="Y1131" s="90"/>
      <c r="Z1131" s="90"/>
    </row>
    <row r="1132" spans="1:26" ht="13.2">
      <c r="A1132" s="90"/>
      <c r="B1132" s="90"/>
      <c r="C1132" s="90"/>
      <c r="D1132" s="90"/>
      <c r="E1132" s="90"/>
      <c r="F1132" s="90"/>
      <c r="G1132" s="90"/>
      <c r="H1132" s="90"/>
      <c r="I1132" s="90"/>
      <c r="J1132" s="90"/>
      <c r="K1132" s="90"/>
      <c r="L1132" s="90"/>
      <c r="M1132" s="90"/>
      <c r="N1132" s="90"/>
      <c r="O1132" s="90"/>
      <c r="P1132" s="90"/>
      <c r="Q1132" s="90"/>
      <c r="R1132" s="90"/>
      <c r="S1132" s="90"/>
      <c r="T1132" s="90"/>
      <c r="U1132" s="90"/>
      <c r="V1132" s="90"/>
      <c r="W1132" s="90"/>
      <c r="X1132" s="90"/>
      <c r="Y1132" s="90"/>
      <c r="Z1132" s="90"/>
    </row>
    <row r="1133" spans="1:26" ht="13.2">
      <c r="A1133" s="90"/>
      <c r="B1133" s="90"/>
      <c r="C1133" s="90"/>
      <c r="D1133" s="90"/>
      <c r="E1133" s="90"/>
      <c r="F1133" s="90"/>
      <c r="G1133" s="90"/>
      <c r="H1133" s="90"/>
      <c r="I1133" s="90"/>
      <c r="J1133" s="90"/>
      <c r="K1133" s="90"/>
      <c r="L1133" s="90"/>
      <c r="M1133" s="90"/>
      <c r="N1133" s="90"/>
      <c r="O1133" s="90"/>
      <c r="P1133" s="90"/>
      <c r="Q1133" s="90"/>
      <c r="R1133" s="90"/>
      <c r="S1133" s="90"/>
      <c r="T1133" s="90"/>
      <c r="U1133" s="90"/>
      <c r="V1133" s="90"/>
      <c r="W1133" s="90"/>
      <c r="X1133" s="90"/>
      <c r="Y1133" s="90"/>
      <c r="Z1133" s="90"/>
    </row>
    <row r="1134" spans="1:26" ht="13.2">
      <c r="A1134" s="90"/>
      <c r="B1134" s="90"/>
      <c r="C1134" s="90"/>
      <c r="D1134" s="90"/>
      <c r="E1134" s="90"/>
      <c r="F1134" s="90"/>
      <c r="G1134" s="90"/>
      <c r="H1134" s="90"/>
      <c r="I1134" s="90"/>
      <c r="J1134" s="90"/>
      <c r="K1134" s="90"/>
      <c r="L1134" s="90"/>
      <c r="M1134" s="90"/>
      <c r="N1134" s="90"/>
      <c r="O1134" s="90"/>
      <c r="P1134" s="90"/>
      <c r="Q1134" s="90"/>
      <c r="R1134" s="90"/>
      <c r="S1134" s="90"/>
      <c r="T1134" s="90"/>
      <c r="U1134" s="90"/>
      <c r="V1134" s="90"/>
      <c r="W1134" s="90"/>
      <c r="X1134" s="90"/>
      <c r="Y1134" s="90"/>
      <c r="Z1134" s="90"/>
    </row>
    <row r="1135" spans="1:26" ht="13.2">
      <c r="A1135" s="90"/>
      <c r="B1135" s="90"/>
      <c r="C1135" s="90"/>
      <c r="D1135" s="90"/>
      <c r="E1135" s="90"/>
      <c r="F1135" s="90"/>
      <c r="G1135" s="90"/>
      <c r="H1135" s="90"/>
      <c r="I1135" s="90"/>
      <c r="J1135" s="90"/>
      <c r="K1135" s="90"/>
      <c r="L1135" s="90"/>
      <c r="M1135" s="90"/>
      <c r="N1135" s="90"/>
      <c r="O1135" s="90"/>
      <c r="P1135" s="90"/>
      <c r="Q1135" s="90"/>
      <c r="R1135" s="90"/>
      <c r="S1135" s="90"/>
      <c r="T1135" s="90"/>
      <c r="U1135" s="90"/>
      <c r="V1135" s="90"/>
      <c r="W1135" s="90"/>
      <c r="X1135" s="90"/>
      <c r="Y1135" s="90"/>
      <c r="Z1135" s="90"/>
    </row>
    <row r="1136" spans="1:26" ht="13.2">
      <c r="A1136" s="90"/>
      <c r="B1136" s="90"/>
      <c r="C1136" s="90"/>
      <c r="D1136" s="90"/>
      <c r="E1136" s="90"/>
      <c r="F1136" s="90"/>
      <c r="G1136" s="90"/>
      <c r="H1136" s="90"/>
      <c r="I1136" s="90"/>
      <c r="J1136" s="90"/>
      <c r="K1136" s="90"/>
      <c r="L1136" s="90"/>
      <c r="M1136" s="90"/>
      <c r="N1136" s="90"/>
      <c r="O1136" s="90"/>
      <c r="P1136" s="90"/>
      <c r="Q1136" s="90"/>
      <c r="R1136" s="90"/>
      <c r="S1136" s="90"/>
      <c r="T1136" s="90"/>
      <c r="U1136" s="90"/>
      <c r="V1136" s="90"/>
      <c r="W1136" s="90"/>
      <c r="X1136" s="90"/>
      <c r="Y1136" s="90"/>
      <c r="Z1136" s="90"/>
    </row>
  </sheetData>
  <mergeCells count="1">
    <mergeCell ref="G1:N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43"/>
  <sheetViews>
    <sheetView topLeftCell="A55" workbookViewId="0"/>
  </sheetViews>
  <sheetFormatPr defaultColWidth="12.6640625" defaultRowHeight="15.75" customHeight="1"/>
  <cols>
    <col min="1" max="2" width="18.21875" customWidth="1"/>
    <col min="3" max="3" width="26.77734375" customWidth="1"/>
    <col min="4" max="4" width="32.33203125" customWidth="1"/>
  </cols>
  <sheetData>
    <row r="1" spans="1:4" ht="18" customHeight="1">
      <c r="A1" s="7" t="s">
        <v>3</v>
      </c>
      <c r="B1" s="7" t="s">
        <v>4</v>
      </c>
      <c r="C1" s="9" t="s">
        <v>12</v>
      </c>
      <c r="D1" s="10" t="s">
        <v>13</v>
      </c>
    </row>
    <row r="2" spans="1:4" ht="18" customHeight="1">
      <c r="A2" s="50" t="s">
        <v>497</v>
      </c>
      <c r="B2" s="3" t="s">
        <v>498</v>
      </c>
      <c r="C2" s="110" t="s">
        <v>500</v>
      </c>
      <c r="D2" s="73" t="s">
        <v>501</v>
      </c>
    </row>
    <row r="3" spans="1:4" ht="18" customHeight="1">
      <c r="A3" s="2" t="s">
        <v>52</v>
      </c>
      <c r="B3" s="2" t="s">
        <v>52</v>
      </c>
      <c r="C3" s="111" t="s">
        <v>54</v>
      </c>
      <c r="D3" s="17" t="s">
        <v>55</v>
      </c>
    </row>
    <row r="4" spans="1:4" ht="18" customHeight="1">
      <c r="A4" s="50" t="s">
        <v>481</v>
      </c>
      <c r="B4" s="3" t="s">
        <v>482</v>
      </c>
      <c r="C4" s="39" t="s">
        <v>139</v>
      </c>
      <c r="D4" s="20" t="s">
        <v>299</v>
      </c>
    </row>
    <row r="5" spans="1:4" ht="18" customHeight="1">
      <c r="A5" s="2" t="s">
        <v>186</v>
      </c>
      <c r="B5" s="16" t="s">
        <v>187</v>
      </c>
      <c r="C5" s="39" t="s">
        <v>189</v>
      </c>
      <c r="D5" s="17" t="s">
        <v>55</v>
      </c>
    </row>
    <row r="6" spans="1:4" ht="18" customHeight="1">
      <c r="A6" s="2" t="s">
        <v>191</v>
      </c>
      <c r="B6" s="16" t="s">
        <v>179</v>
      </c>
      <c r="C6" s="39" t="s">
        <v>189</v>
      </c>
      <c r="D6" s="17" t="s">
        <v>55</v>
      </c>
    </row>
    <row r="7" spans="1:4" ht="18" customHeight="1">
      <c r="A7" s="2" t="s">
        <v>194</v>
      </c>
      <c r="B7" s="16" t="s">
        <v>195</v>
      </c>
      <c r="C7" s="39" t="s">
        <v>189</v>
      </c>
      <c r="D7" s="17" t="s">
        <v>55</v>
      </c>
    </row>
    <row r="8" spans="1:4" ht="18" customHeight="1">
      <c r="A8" s="2" t="s">
        <v>198</v>
      </c>
      <c r="B8" s="16" t="s">
        <v>199</v>
      </c>
      <c r="C8" s="39" t="s">
        <v>189</v>
      </c>
      <c r="D8" s="17" t="s">
        <v>55</v>
      </c>
    </row>
    <row r="9" spans="1:4" ht="18" customHeight="1">
      <c r="A9" s="2" t="s">
        <v>210</v>
      </c>
      <c r="B9" s="2" t="s">
        <v>211</v>
      </c>
      <c r="C9" s="112" t="s">
        <v>189</v>
      </c>
      <c r="D9" s="17" t="s">
        <v>55</v>
      </c>
    </row>
    <row r="10" spans="1:4" ht="18" customHeight="1">
      <c r="A10" s="2" t="s">
        <v>238</v>
      </c>
      <c r="B10" s="2" t="s">
        <v>239</v>
      </c>
      <c r="C10" s="113" t="s">
        <v>189</v>
      </c>
      <c r="D10" s="17" t="s">
        <v>55</v>
      </c>
    </row>
    <row r="11" spans="1:4" ht="18" customHeight="1">
      <c r="A11" s="2" t="s">
        <v>137</v>
      </c>
      <c r="B11" s="16" t="s">
        <v>138</v>
      </c>
      <c r="C11" s="114" t="s">
        <v>140</v>
      </c>
      <c r="D11" s="1" t="s">
        <v>77</v>
      </c>
    </row>
    <row r="12" spans="1:4" ht="18" customHeight="1">
      <c r="A12" s="2" t="s">
        <v>296</v>
      </c>
      <c r="B12" s="18" t="s">
        <v>297</v>
      </c>
      <c r="C12" s="39" t="s">
        <v>298</v>
      </c>
      <c r="D12" s="17" t="s">
        <v>299</v>
      </c>
    </row>
    <row r="13" spans="1:4" ht="18" customHeight="1">
      <c r="A13" s="2" t="s">
        <v>568</v>
      </c>
      <c r="B13" s="78" t="s">
        <v>569</v>
      </c>
      <c r="C13" s="110" t="s">
        <v>572</v>
      </c>
      <c r="D13" s="1" t="s">
        <v>224</v>
      </c>
    </row>
    <row r="14" spans="1:4" ht="18" customHeight="1">
      <c r="A14" s="50" t="s">
        <v>602</v>
      </c>
      <c r="B14" s="78" t="s">
        <v>603</v>
      </c>
      <c r="C14" s="115" t="s">
        <v>572</v>
      </c>
      <c r="D14" s="12" t="s">
        <v>430</v>
      </c>
    </row>
    <row r="15" spans="1:4" ht="18" customHeight="1">
      <c r="A15" s="50" t="s">
        <v>641</v>
      </c>
      <c r="B15" s="78" t="s">
        <v>642</v>
      </c>
      <c r="C15" s="115" t="s">
        <v>572</v>
      </c>
      <c r="D15" s="12" t="s">
        <v>224</v>
      </c>
    </row>
    <row r="16" spans="1:4" ht="18" customHeight="1">
      <c r="A16" s="50" t="s">
        <v>494</v>
      </c>
      <c r="B16" s="3" t="s">
        <v>495</v>
      </c>
      <c r="C16" s="116" t="s">
        <v>336</v>
      </c>
      <c r="D16" s="20"/>
    </row>
    <row r="17" spans="1:4" ht="18" customHeight="1">
      <c r="A17" s="50" t="s">
        <v>612</v>
      </c>
      <c r="B17" s="78" t="s">
        <v>613</v>
      </c>
      <c r="C17" s="116" t="s">
        <v>336</v>
      </c>
      <c r="D17" s="1"/>
    </row>
    <row r="18" spans="1:4" ht="18" customHeight="1">
      <c r="A18" s="50" t="s">
        <v>615</v>
      </c>
      <c r="B18" s="78" t="s">
        <v>616</v>
      </c>
      <c r="C18" s="117" t="s">
        <v>336</v>
      </c>
      <c r="D18" s="43" t="s">
        <v>265</v>
      </c>
    </row>
    <row r="19" spans="1:4" ht="18" customHeight="1">
      <c r="A19" s="50" t="s">
        <v>334</v>
      </c>
      <c r="B19" s="51" t="s">
        <v>335</v>
      </c>
      <c r="C19" s="116" t="s">
        <v>336</v>
      </c>
      <c r="D19" s="1" t="s">
        <v>77</v>
      </c>
    </row>
    <row r="20" spans="1:4" ht="18" customHeight="1">
      <c r="A20" s="2" t="s">
        <v>102</v>
      </c>
      <c r="B20" s="16" t="s">
        <v>103</v>
      </c>
      <c r="C20" s="111" t="s">
        <v>29</v>
      </c>
      <c r="D20" s="14" t="s">
        <v>30</v>
      </c>
    </row>
    <row r="21" spans="1:4" ht="18" customHeight="1">
      <c r="A21" s="2" t="s">
        <v>21</v>
      </c>
      <c r="B21" s="2" t="s">
        <v>21</v>
      </c>
      <c r="C21" s="111" t="s">
        <v>29</v>
      </c>
      <c r="D21" s="14" t="s">
        <v>30</v>
      </c>
    </row>
    <row r="22" spans="1:4" ht="18" customHeight="1">
      <c r="A22" s="50" t="s">
        <v>434</v>
      </c>
      <c r="B22" s="3" t="s">
        <v>435</v>
      </c>
      <c r="C22" s="110" t="s">
        <v>437</v>
      </c>
      <c r="D22" s="31" t="s">
        <v>437</v>
      </c>
    </row>
    <row r="23" spans="1:4" ht="18" customHeight="1">
      <c r="A23" s="50" t="s">
        <v>650</v>
      </c>
      <c r="B23" s="78" t="s">
        <v>651</v>
      </c>
      <c r="C23" s="115" t="s">
        <v>653</v>
      </c>
      <c r="D23" s="12" t="s">
        <v>654</v>
      </c>
    </row>
    <row r="24" spans="1:4" ht="18" customHeight="1">
      <c r="A24" s="50" t="s">
        <v>661</v>
      </c>
      <c r="B24" s="78" t="s">
        <v>662</v>
      </c>
      <c r="C24" s="115" t="s">
        <v>653</v>
      </c>
      <c r="D24" s="12" t="s">
        <v>664</v>
      </c>
    </row>
    <row r="25" spans="1:4" ht="18" customHeight="1">
      <c r="A25" s="50" t="s">
        <v>657</v>
      </c>
      <c r="B25" s="78" t="s">
        <v>658</v>
      </c>
      <c r="C25" s="115" t="s">
        <v>660</v>
      </c>
      <c r="D25" s="12" t="s">
        <v>430</v>
      </c>
    </row>
    <row r="26" spans="1:4" ht="18" customHeight="1">
      <c r="A26" s="50" t="s">
        <v>476</v>
      </c>
      <c r="B26" s="3" t="s">
        <v>477</v>
      </c>
      <c r="C26" s="116" t="s">
        <v>478</v>
      </c>
      <c r="D26" s="1"/>
    </row>
    <row r="27" spans="1:4" ht="18" customHeight="1">
      <c r="A27" s="50" t="s">
        <v>504</v>
      </c>
      <c r="B27" s="3" t="s">
        <v>505</v>
      </c>
      <c r="C27" s="116" t="s">
        <v>478</v>
      </c>
      <c r="D27" s="31" t="s">
        <v>430</v>
      </c>
    </row>
    <row r="28" spans="1:4" ht="18" customHeight="1">
      <c r="A28" s="50" t="s">
        <v>518</v>
      </c>
      <c r="B28" s="3" t="s">
        <v>519</v>
      </c>
      <c r="C28" s="116" t="s">
        <v>219</v>
      </c>
      <c r="D28" s="73" t="s">
        <v>522</v>
      </c>
    </row>
    <row r="29" spans="1:4" ht="18" customHeight="1">
      <c r="A29" s="50" t="s">
        <v>647</v>
      </c>
      <c r="B29" s="78" t="s">
        <v>648</v>
      </c>
      <c r="C29" s="115" t="s">
        <v>219</v>
      </c>
      <c r="D29" s="12" t="s">
        <v>30</v>
      </c>
    </row>
    <row r="30" spans="1:4" ht="18" customHeight="1">
      <c r="A30" s="2" t="s">
        <v>221</v>
      </c>
      <c r="B30" s="2" t="s">
        <v>222</v>
      </c>
      <c r="C30" s="113" t="s">
        <v>223</v>
      </c>
      <c r="D30" s="17" t="s">
        <v>224</v>
      </c>
    </row>
    <row r="31" spans="1:4" ht="18" customHeight="1">
      <c r="A31" s="2" t="s">
        <v>229</v>
      </c>
      <c r="B31" s="2" t="s">
        <v>230</v>
      </c>
      <c r="C31" s="113" t="s">
        <v>223</v>
      </c>
      <c r="D31" s="17" t="s">
        <v>224</v>
      </c>
    </row>
    <row r="32" spans="1:4" ht="18" customHeight="1">
      <c r="A32" s="50" t="s">
        <v>472</v>
      </c>
      <c r="B32" s="3" t="s">
        <v>473</v>
      </c>
      <c r="C32" s="115" t="s">
        <v>288</v>
      </c>
      <c r="D32" s="73" t="s">
        <v>30</v>
      </c>
    </row>
    <row r="33" spans="1:4" ht="18" customHeight="1">
      <c r="A33" s="2" t="s">
        <v>303</v>
      </c>
      <c r="B33" s="18" t="s">
        <v>304</v>
      </c>
      <c r="C33" s="116" t="s">
        <v>305</v>
      </c>
      <c r="D33" s="1" t="s">
        <v>306</v>
      </c>
    </row>
    <row r="34" spans="1:4" ht="18" customHeight="1">
      <c r="A34" s="2" t="s">
        <v>307</v>
      </c>
      <c r="B34" s="18" t="s">
        <v>308</v>
      </c>
      <c r="C34" s="116" t="s">
        <v>305</v>
      </c>
      <c r="D34" s="1" t="s">
        <v>309</v>
      </c>
    </row>
    <row r="35" spans="1:4" ht="18" customHeight="1">
      <c r="A35" s="50" t="s">
        <v>326</v>
      </c>
      <c r="B35" s="51" t="s">
        <v>327</v>
      </c>
      <c r="C35" s="116" t="s">
        <v>329</v>
      </c>
      <c r="D35" s="1" t="s">
        <v>77</v>
      </c>
    </row>
    <row r="36" spans="1:4" ht="18" customHeight="1">
      <c r="A36" s="50" t="s">
        <v>538</v>
      </c>
      <c r="B36" s="2" t="s">
        <v>539</v>
      </c>
      <c r="C36" s="116" t="s">
        <v>542</v>
      </c>
      <c r="D36" s="1" t="s">
        <v>543</v>
      </c>
    </row>
    <row r="37" spans="1:4" ht="18" customHeight="1">
      <c r="A37" s="50" t="s">
        <v>550</v>
      </c>
      <c r="B37" s="2" t="s">
        <v>551</v>
      </c>
      <c r="C37" s="116" t="s">
        <v>542</v>
      </c>
      <c r="D37" s="1" t="s">
        <v>543</v>
      </c>
    </row>
    <row r="38" spans="1:4" ht="18" customHeight="1">
      <c r="A38" s="50" t="s">
        <v>554</v>
      </c>
      <c r="B38" s="2" t="s">
        <v>555</v>
      </c>
      <c r="C38" s="116" t="s">
        <v>542</v>
      </c>
      <c r="D38" s="1" t="s">
        <v>543</v>
      </c>
    </row>
    <row r="39" spans="1:4" ht="18" customHeight="1">
      <c r="A39" s="50" t="s">
        <v>557</v>
      </c>
      <c r="B39" s="77" t="s">
        <v>558</v>
      </c>
      <c r="C39" s="116" t="s">
        <v>542</v>
      </c>
      <c r="D39" s="1" t="s">
        <v>543</v>
      </c>
    </row>
    <row r="40" spans="1:4" ht="18" customHeight="1">
      <c r="A40" s="50" t="s">
        <v>575</v>
      </c>
      <c r="B40" s="78" t="s">
        <v>576</v>
      </c>
      <c r="C40" s="115" t="s">
        <v>578</v>
      </c>
      <c r="D40" s="12"/>
    </row>
    <row r="41" spans="1:4" ht="18" customHeight="1">
      <c r="A41" s="50" t="s">
        <v>591</v>
      </c>
      <c r="B41" s="78" t="s">
        <v>592</v>
      </c>
      <c r="C41" s="116" t="s">
        <v>594</v>
      </c>
      <c r="D41" s="1" t="s">
        <v>578</v>
      </c>
    </row>
    <row r="42" spans="1:4" ht="18" customHeight="1">
      <c r="A42" s="2" t="s">
        <v>292</v>
      </c>
      <c r="B42" s="18" t="s">
        <v>293</v>
      </c>
      <c r="C42" s="116" t="s">
        <v>294</v>
      </c>
      <c r="D42" s="1" t="s">
        <v>295</v>
      </c>
    </row>
    <row r="43" spans="1:4" ht="18" customHeight="1">
      <c r="A43" s="2" t="s">
        <v>83</v>
      </c>
      <c r="B43" s="16" t="s">
        <v>84</v>
      </c>
      <c r="C43" s="111" t="s">
        <v>86</v>
      </c>
      <c r="D43" s="13" t="s">
        <v>87</v>
      </c>
    </row>
    <row r="44" spans="1:4" ht="18" customHeight="1">
      <c r="A44" s="16" t="s">
        <v>34</v>
      </c>
      <c r="B44" s="16" t="s">
        <v>34</v>
      </c>
      <c r="C44" s="111" t="s">
        <v>39</v>
      </c>
      <c r="D44" s="13" t="s">
        <v>40</v>
      </c>
    </row>
    <row r="45" spans="1:4" ht="18" customHeight="1">
      <c r="A45" s="18" t="s">
        <v>57</v>
      </c>
      <c r="B45" s="18" t="s">
        <v>57</v>
      </c>
      <c r="C45" s="39" t="s">
        <v>58</v>
      </c>
      <c r="D45" s="1" t="s">
        <v>59</v>
      </c>
    </row>
    <row r="46" spans="1:4" ht="18" customHeight="1">
      <c r="A46" s="2" t="s">
        <v>289</v>
      </c>
      <c r="B46" s="18" t="s">
        <v>290</v>
      </c>
      <c r="C46" s="39" t="s">
        <v>58</v>
      </c>
      <c r="D46" s="1" t="s">
        <v>59</v>
      </c>
    </row>
    <row r="47" spans="1:4" ht="18" customHeight="1">
      <c r="A47" s="2" t="s">
        <v>301</v>
      </c>
      <c r="B47" s="18" t="s">
        <v>302</v>
      </c>
      <c r="C47" s="39" t="s">
        <v>58</v>
      </c>
      <c r="D47" s="1" t="s">
        <v>59</v>
      </c>
    </row>
    <row r="48" spans="1:4" ht="18" customHeight="1">
      <c r="A48" s="50" t="s">
        <v>460</v>
      </c>
      <c r="B48" s="3" t="s">
        <v>461</v>
      </c>
      <c r="C48" s="110" t="s">
        <v>463</v>
      </c>
      <c r="D48" s="69" t="s">
        <v>464</v>
      </c>
    </row>
    <row r="49" spans="1:4" ht="18" customHeight="1">
      <c r="A49" s="2" t="s">
        <v>61</v>
      </c>
      <c r="B49" s="2" t="s">
        <v>62</v>
      </c>
      <c r="C49" s="111" t="s">
        <v>64</v>
      </c>
      <c r="D49" s="13" t="s">
        <v>65</v>
      </c>
    </row>
    <row r="50" spans="1:4" ht="18" customHeight="1">
      <c r="A50" s="2" t="s">
        <v>43</v>
      </c>
      <c r="B50" s="2" t="s">
        <v>43</v>
      </c>
      <c r="C50" s="116" t="s">
        <v>49</v>
      </c>
      <c r="D50" s="1" t="s">
        <v>50</v>
      </c>
    </row>
    <row r="51" spans="1:4" ht="18" customHeight="1">
      <c r="A51" s="2" t="s">
        <v>127</v>
      </c>
      <c r="B51" s="16" t="s">
        <v>128</v>
      </c>
      <c r="C51" s="114" t="s">
        <v>130</v>
      </c>
      <c r="D51" s="1" t="s">
        <v>77</v>
      </c>
    </row>
    <row r="52" spans="1:4" ht="18" customHeight="1">
      <c r="A52" s="2" t="s">
        <v>142</v>
      </c>
      <c r="B52" s="16" t="s">
        <v>143</v>
      </c>
      <c r="C52" s="114" t="s">
        <v>130</v>
      </c>
      <c r="D52" s="1" t="s">
        <v>77</v>
      </c>
    </row>
    <row r="53" spans="1:4" ht="18" customHeight="1">
      <c r="A53" s="2" t="s">
        <v>145</v>
      </c>
      <c r="B53" s="16" t="s">
        <v>146</v>
      </c>
      <c r="C53" s="114" t="s">
        <v>130</v>
      </c>
      <c r="D53" s="1" t="s">
        <v>77</v>
      </c>
    </row>
    <row r="54" spans="1:4" ht="18" customHeight="1">
      <c r="A54" s="2" t="s">
        <v>259</v>
      </c>
      <c r="B54" s="2" t="s">
        <v>260</v>
      </c>
      <c r="C54" s="116" t="s">
        <v>130</v>
      </c>
      <c r="D54" s="1" t="s">
        <v>50</v>
      </c>
    </row>
    <row r="55" spans="1:4" ht="18" customHeight="1">
      <c r="A55" s="2" t="s">
        <v>286</v>
      </c>
      <c r="B55" s="2" t="s">
        <v>287</v>
      </c>
      <c r="C55" s="116" t="s">
        <v>130</v>
      </c>
      <c r="D55" s="1" t="s">
        <v>50</v>
      </c>
    </row>
    <row r="56" spans="1:4" ht="18" customHeight="1">
      <c r="A56" s="50" t="s">
        <v>384</v>
      </c>
      <c r="B56" s="18" t="s">
        <v>385</v>
      </c>
      <c r="C56" s="115" t="s">
        <v>324</v>
      </c>
      <c r="D56" s="1" t="s">
        <v>77</v>
      </c>
    </row>
    <row r="57" spans="1:4" ht="18" customHeight="1">
      <c r="A57" s="50" t="s">
        <v>409</v>
      </c>
      <c r="B57" s="18" t="s">
        <v>410</v>
      </c>
      <c r="C57" s="115" t="s">
        <v>324</v>
      </c>
      <c r="D57" s="6" t="s">
        <v>411</v>
      </c>
    </row>
    <row r="58" spans="1:4" ht="18" customHeight="1">
      <c r="A58" s="50" t="s">
        <v>415</v>
      </c>
      <c r="B58" s="18" t="s">
        <v>416</v>
      </c>
      <c r="C58" s="118" t="s">
        <v>324</v>
      </c>
      <c r="D58" s="1"/>
    </row>
    <row r="59" spans="1:4" ht="18" customHeight="1">
      <c r="A59" s="50" t="s">
        <v>665</v>
      </c>
      <c r="B59" s="78" t="s">
        <v>666</v>
      </c>
      <c r="C59" s="115" t="s">
        <v>324</v>
      </c>
      <c r="D59" s="1"/>
    </row>
    <row r="60" spans="1:4" ht="18" customHeight="1">
      <c r="A60" s="50" t="s">
        <v>322</v>
      </c>
      <c r="B60" s="51" t="s">
        <v>323</v>
      </c>
      <c r="C60" s="119" t="s">
        <v>324</v>
      </c>
      <c r="D60" s="1" t="s">
        <v>77</v>
      </c>
    </row>
    <row r="61" spans="1:4" ht="18" customHeight="1">
      <c r="A61" s="50" t="s">
        <v>341</v>
      </c>
      <c r="B61" s="51" t="s">
        <v>342</v>
      </c>
      <c r="C61" s="116" t="s">
        <v>324</v>
      </c>
      <c r="D61" s="17" t="s">
        <v>343</v>
      </c>
    </row>
    <row r="62" spans="1:4" ht="18" customHeight="1">
      <c r="A62" s="33" t="s">
        <v>352</v>
      </c>
      <c r="B62" s="45" t="s">
        <v>353</v>
      </c>
      <c r="C62" s="120" t="s">
        <v>324</v>
      </c>
      <c r="D62" s="34" t="s">
        <v>77</v>
      </c>
    </row>
    <row r="63" spans="1:4" ht="18" customHeight="1">
      <c r="A63" s="50" t="s">
        <v>644</v>
      </c>
      <c r="B63" s="78" t="s">
        <v>645</v>
      </c>
      <c r="C63" s="116" t="s">
        <v>646</v>
      </c>
      <c r="D63" s="1" t="s">
        <v>77</v>
      </c>
    </row>
    <row r="64" spans="1:4" ht="18" customHeight="1">
      <c r="A64" s="2" t="s">
        <v>95</v>
      </c>
      <c r="B64" s="16" t="s">
        <v>96</v>
      </c>
      <c r="C64" s="111" t="s">
        <v>99</v>
      </c>
      <c r="D64" s="14" t="s">
        <v>100</v>
      </c>
    </row>
    <row r="65" spans="1:4" ht="18" customHeight="1">
      <c r="A65" s="50" t="s">
        <v>635</v>
      </c>
      <c r="B65" s="78" t="s">
        <v>636</v>
      </c>
      <c r="C65" s="117" t="s">
        <v>637</v>
      </c>
      <c r="D65" s="43" t="s">
        <v>265</v>
      </c>
    </row>
    <row r="66" spans="1:4" ht="18" customHeight="1">
      <c r="A66" s="2" t="s">
        <v>67</v>
      </c>
      <c r="B66" s="16" t="s">
        <v>68</v>
      </c>
      <c r="C66" s="111" t="s">
        <v>70</v>
      </c>
      <c r="D66" s="14" t="s">
        <v>71</v>
      </c>
    </row>
    <row r="67" spans="1:4" ht="18" customHeight="1">
      <c r="A67" s="50" t="s">
        <v>371</v>
      </c>
      <c r="B67" s="18" t="s">
        <v>372</v>
      </c>
      <c r="C67" s="116" t="s">
        <v>373</v>
      </c>
      <c r="D67" s="1" t="s">
        <v>77</v>
      </c>
    </row>
    <row r="68" spans="1:4" ht="18" customHeight="1">
      <c r="A68" s="50" t="s">
        <v>374</v>
      </c>
      <c r="B68" s="18" t="s">
        <v>375</v>
      </c>
      <c r="C68" s="116" t="s">
        <v>373</v>
      </c>
      <c r="D68" s="1" t="s">
        <v>77</v>
      </c>
    </row>
    <row r="69" spans="1:4" ht="18" customHeight="1">
      <c r="A69" s="50" t="s">
        <v>396</v>
      </c>
      <c r="B69" s="18" t="s">
        <v>397</v>
      </c>
      <c r="C69" s="115" t="s">
        <v>398</v>
      </c>
      <c r="D69" s="1" t="s">
        <v>399</v>
      </c>
    </row>
    <row r="70" spans="1:4" ht="18" customHeight="1">
      <c r="A70" s="50" t="s">
        <v>404</v>
      </c>
      <c r="B70" s="18" t="s">
        <v>405</v>
      </c>
      <c r="C70" s="115" t="s">
        <v>398</v>
      </c>
      <c r="D70" s="1" t="s">
        <v>406</v>
      </c>
    </row>
    <row r="71" spans="1:4" ht="18" customHeight="1">
      <c r="A71" s="50" t="s">
        <v>581</v>
      </c>
      <c r="B71" s="78" t="s">
        <v>582</v>
      </c>
      <c r="C71" s="117" t="s">
        <v>584</v>
      </c>
      <c r="D71" s="1" t="s">
        <v>585</v>
      </c>
    </row>
    <row r="72" spans="1:4" ht="18" customHeight="1">
      <c r="A72" s="2"/>
      <c r="B72" s="78"/>
      <c r="C72" s="17"/>
      <c r="D72" s="1"/>
    </row>
    <row r="73" spans="1:4" ht="18" customHeight="1">
      <c r="A73" s="2"/>
      <c r="B73" s="78"/>
      <c r="C73" s="17"/>
      <c r="D73" s="1"/>
    </row>
    <row r="74" spans="1:4" ht="18" customHeight="1">
      <c r="A74" s="2"/>
      <c r="B74" s="78"/>
      <c r="C74" s="17"/>
      <c r="D74" s="1"/>
    </row>
    <row r="75" spans="1:4" ht="18" customHeight="1">
      <c r="A75" s="2"/>
      <c r="B75" s="78"/>
      <c r="C75" s="17"/>
      <c r="D75" s="1"/>
    </row>
    <row r="76" spans="1:4" ht="18" customHeight="1">
      <c r="A76" s="2"/>
      <c r="B76" s="78"/>
      <c r="C76" s="17"/>
      <c r="D76" s="1"/>
    </row>
    <row r="77" spans="1:4" ht="18" customHeight="1">
      <c r="A77" s="2"/>
      <c r="B77" s="78"/>
      <c r="C77" s="17"/>
      <c r="D77" s="1"/>
    </row>
    <row r="78" spans="1:4" ht="18" customHeight="1">
      <c r="A78" s="2"/>
      <c r="B78" s="78"/>
      <c r="C78" s="17"/>
      <c r="D78" s="1"/>
    </row>
    <row r="79" spans="1:4" ht="18" customHeight="1">
      <c r="A79" s="2"/>
      <c r="B79" s="78"/>
      <c r="C79" s="17"/>
      <c r="D79" s="1"/>
    </row>
    <row r="80" spans="1:4" ht="18" customHeight="1">
      <c r="A80" s="2"/>
      <c r="B80" s="78"/>
      <c r="C80" s="17"/>
      <c r="D80" s="1"/>
    </row>
    <row r="81" spans="1:4" ht="18" customHeight="1">
      <c r="A81" s="2"/>
      <c r="B81" s="78"/>
      <c r="C81" s="17"/>
      <c r="D81" s="1"/>
    </row>
    <row r="82" spans="1:4" ht="18" customHeight="1">
      <c r="A82" s="2"/>
      <c r="B82" s="78"/>
      <c r="C82" s="17"/>
      <c r="D82" s="1"/>
    </row>
    <row r="83" spans="1:4" ht="18" customHeight="1">
      <c r="A83" s="2"/>
      <c r="B83" s="78"/>
      <c r="C83" s="17"/>
      <c r="D83" s="1"/>
    </row>
    <row r="84" spans="1:4" ht="18" customHeight="1">
      <c r="A84" s="2"/>
      <c r="B84" s="78"/>
      <c r="C84" s="17"/>
      <c r="D84" s="1"/>
    </row>
    <row r="85" spans="1:4" ht="18" customHeight="1">
      <c r="A85" s="2"/>
      <c r="B85" s="78"/>
      <c r="C85" s="17"/>
      <c r="D85" s="1"/>
    </row>
    <row r="86" spans="1:4" ht="18" customHeight="1">
      <c r="A86" s="2"/>
      <c r="B86" s="78"/>
      <c r="C86" s="17"/>
      <c r="D86" s="1"/>
    </row>
    <row r="87" spans="1:4" ht="18" customHeight="1">
      <c r="A87" s="2"/>
      <c r="B87" s="78"/>
      <c r="C87" s="17"/>
      <c r="D87" s="1"/>
    </row>
    <row r="88" spans="1:4" ht="18" customHeight="1">
      <c r="A88" s="2"/>
      <c r="B88" s="78"/>
      <c r="C88" s="17"/>
      <c r="D88" s="1"/>
    </row>
    <row r="89" spans="1:4" ht="18" customHeight="1">
      <c r="A89" s="2"/>
      <c r="B89" s="78"/>
      <c r="C89" s="17"/>
      <c r="D89" s="1"/>
    </row>
    <row r="90" spans="1:4" ht="18" customHeight="1">
      <c r="A90" s="2"/>
      <c r="B90" s="78"/>
      <c r="C90" s="17"/>
      <c r="D90" s="1"/>
    </row>
    <row r="91" spans="1:4" ht="18" customHeight="1">
      <c r="A91" s="2"/>
      <c r="B91" s="78"/>
      <c r="C91" s="17"/>
      <c r="D91" s="1"/>
    </row>
    <row r="92" spans="1:4" ht="18" customHeight="1">
      <c r="A92" s="77"/>
      <c r="B92" s="77"/>
      <c r="C92" s="65"/>
      <c r="D92" s="87"/>
    </row>
    <row r="93" spans="1:4" ht="18" customHeight="1">
      <c r="A93" s="77"/>
      <c r="B93" s="77"/>
      <c r="C93" s="65"/>
      <c r="D93" s="87"/>
    </row>
    <row r="94" spans="1:4" ht="18" customHeight="1">
      <c r="A94" s="77"/>
      <c r="B94" s="77"/>
      <c r="C94" s="65"/>
      <c r="D94" s="87"/>
    </row>
    <row r="95" spans="1:4" ht="18" customHeight="1">
      <c r="A95" s="77"/>
      <c r="B95" s="77"/>
      <c r="C95" s="65"/>
      <c r="D95" s="87"/>
    </row>
    <row r="96" spans="1:4" ht="18" customHeight="1">
      <c r="A96" s="77"/>
      <c r="B96" s="77"/>
      <c r="C96" s="65"/>
      <c r="D96" s="87"/>
    </row>
    <row r="97" spans="1:4" ht="18" customHeight="1">
      <c r="A97" s="77"/>
      <c r="B97" s="77"/>
      <c r="C97" s="65"/>
      <c r="D97" s="87"/>
    </row>
    <row r="98" spans="1:4" ht="18" customHeight="1">
      <c r="A98" s="77"/>
      <c r="B98" s="77"/>
      <c r="C98" s="65"/>
      <c r="D98" s="87"/>
    </row>
    <row r="99" spans="1:4" ht="18" customHeight="1">
      <c r="A99" s="77"/>
      <c r="B99" s="77"/>
      <c r="C99" s="65"/>
      <c r="D99" s="87"/>
    </row>
    <row r="100" spans="1:4" ht="18" customHeight="1">
      <c r="A100" s="77"/>
      <c r="B100" s="77"/>
      <c r="C100" s="65"/>
      <c r="D100" s="87"/>
    </row>
    <row r="101" spans="1:4" ht="18" customHeight="1">
      <c r="A101" s="77"/>
      <c r="B101" s="77"/>
      <c r="C101" s="65"/>
      <c r="D101" s="87"/>
    </row>
    <row r="102" spans="1:4" ht="18" customHeight="1">
      <c r="A102" s="77"/>
      <c r="B102" s="77"/>
      <c r="C102" s="65"/>
      <c r="D102" s="87"/>
    </row>
    <row r="103" spans="1:4" ht="18" customHeight="1">
      <c r="A103" s="77"/>
      <c r="B103" s="77"/>
      <c r="C103" s="65"/>
      <c r="D103" s="87"/>
    </row>
    <row r="104" spans="1:4" ht="18" customHeight="1">
      <c r="A104" s="77"/>
      <c r="B104" s="77"/>
      <c r="C104" s="65"/>
      <c r="D104" s="87"/>
    </row>
    <row r="105" spans="1:4" ht="18" customHeight="1">
      <c r="A105" s="77"/>
      <c r="B105" s="77"/>
      <c r="C105" s="65"/>
      <c r="D105" s="87"/>
    </row>
    <row r="106" spans="1:4" ht="18" customHeight="1">
      <c r="A106" s="77"/>
      <c r="B106" s="77"/>
      <c r="C106" s="65"/>
      <c r="D106" s="87"/>
    </row>
    <row r="107" spans="1:4" ht="18" customHeight="1">
      <c r="A107" s="77"/>
      <c r="B107" s="77"/>
      <c r="C107" s="65"/>
      <c r="D107" s="87"/>
    </row>
    <row r="108" spans="1:4" ht="18" customHeight="1">
      <c r="A108" s="77"/>
      <c r="B108" s="77"/>
      <c r="C108" s="65"/>
      <c r="D108" s="87"/>
    </row>
    <row r="109" spans="1:4" ht="18" customHeight="1">
      <c r="A109" s="77"/>
      <c r="B109" s="77"/>
      <c r="C109" s="65"/>
      <c r="D109" s="87"/>
    </row>
    <row r="110" spans="1:4" ht="18" customHeight="1">
      <c r="A110" s="77"/>
      <c r="B110" s="77"/>
      <c r="C110" s="65"/>
      <c r="D110" s="87"/>
    </row>
    <row r="111" spans="1:4" ht="18" customHeight="1">
      <c r="A111" s="77"/>
      <c r="B111" s="77"/>
      <c r="C111" s="65"/>
      <c r="D111" s="87"/>
    </row>
    <row r="112" spans="1:4" ht="18" customHeight="1">
      <c r="A112" s="77"/>
      <c r="B112" s="77"/>
      <c r="C112" s="65"/>
      <c r="D112" s="87"/>
    </row>
    <row r="113" spans="1:4" ht="18" customHeight="1">
      <c r="A113" s="77"/>
      <c r="B113" s="77"/>
      <c r="C113" s="65"/>
      <c r="D113" s="87"/>
    </row>
    <row r="114" spans="1:4" ht="18" customHeight="1">
      <c r="A114" s="77"/>
      <c r="B114" s="77"/>
      <c r="C114" s="65"/>
      <c r="D114" s="87"/>
    </row>
    <row r="115" spans="1:4" ht="18" customHeight="1">
      <c r="A115" s="77"/>
      <c r="B115" s="77"/>
      <c r="C115" s="65"/>
      <c r="D115" s="87"/>
    </row>
    <row r="116" spans="1:4" ht="18" customHeight="1">
      <c r="A116" s="2"/>
      <c r="B116" s="2"/>
      <c r="C116" s="17"/>
      <c r="D116" s="1"/>
    </row>
    <row r="117" spans="1:4" ht="18" customHeight="1">
      <c r="A117" s="2"/>
      <c r="B117" s="2"/>
      <c r="C117" s="17"/>
      <c r="D117" s="1"/>
    </row>
    <row r="118" spans="1:4" ht="18" customHeight="1">
      <c r="A118" s="2"/>
      <c r="B118" s="2"/>
      <c r="C118" s="17"/>
      <c r="D118" s="1"/>
    </row>
    <row r="119" spans="1:4" ht="18" customHeight="1">
      <c r="A119" s="2"/>
      <c r="B119" s="2"/>
      <c r="C119" s="17"/>
      <c r="D119" s="1"/>
    </row>
    <row r="120" spans="1:4" ht="18" customHeight="1">
      <c r="A120" s="2"/>
      <c r="B120" s="2"/>
      <c r="C120" s="17"/>
      <c r="D120" s="1"/>
    </row>
    <row r="121" spans="1:4" ht="18" customHeight="1">
      <c r="A121" s="2"/>
      <c r="B121" s="2"/>
      <c r="C121" s="17"/>
      <c r="D121" s="1"/>
    </row>
    <row r="122" spans="1:4" ht="18" customHeight="1">
      <c r="A122" s="2"/>
      <c r="B122" s="2"/>
      <c r="C122" s="17"/>
      <c r="D122" s="1"/>
    </row>
    <row r="123" spans="1:4" ht="18" customHeight="1">
      <c r="A123" s="2"/>
      <c r="B123" s="2"/>
      <c r="C123" s="17"/>
      <c r="D123" s="1"/>
    </row>
    <row r="124" spans="1:4" ht="18" customHeight="1">
      <c r="A124" s="2"/>
      <c r="B124" s="2"/>
      <c r="C124" s="17"/>
      <c r="D124" s="1"/>
    </row>
    <row r="125" spans="1:4" ht="18" customHeight="1">
      <c r="A125" s="2"/>
      <c r="B125" s="2"/>
      <c r="C125" s="17"/>
      <c r="D125" s="1"/>
    </row>
    <row r="126" spans="1:4" ht="18" customHeight="1">
      <c r="A126" s="2"/>
      <c r="B126" s="2"/>
      <c r="C126" s="17"/>
      <c r="D126" s="1"/>
    </row>
    <row r="127" spans="1:4" ht="18" customHeight="1">
      <c r="A127" s="2"/>
      <c r="B127" s="2"/>
      <c r="C127" s="17"/>
      <c r="D127" s="1"/>
    </row>
    <row r="128" spans="1:4" ht="18" customHeight="1">
      <c r="A128" s="2"/>
      <c r="B128" s="2"/>
      <c r="C128" s="17"/>
      <c r="D128" s="1"/>
    </row>
    <row r="129" spans="1:4" ht="18" customHeight="1">
      <c r="A129" s="2"/>
      <c r="B129" s="2"/>
      <c r="C129" s="17"/>
      <c r="D129" s="1"/>
    </row>
    <row r="130" spans="1:4" ht="18" customHeight="1">
      <c r="A130" s="2"/>
      <c r="B130" s="2"/>
      <c r="C130" s="17"/>
      <c r="D130" s="1"/>
    </row>
    <row r="131" spans="1:4" ht="18" customHeight="1">
      <c r="A131" s="2"/>
      <c r="B131" s="2"/>
      <c r="C131" s="17"/>
      <c r="D131" s="1"/>
    </row>
    <row r="132" spans="1:4" ht="18" customHeight="1">
      <c r="A132" s="2"/>
      <c r="B132" s="2"/>
      <c r="C132" s="17"/>
      <c r="D132" s="1"/>
    </row>
    <row r="133" spans="1:4" ht="18" customHeight="1">
      <c r="A133" s="2"/>
      <c r="B133" s="2"/>
      <c r="C133" s="17"/>
      <c r="D133" s="1"/>
    </row>
    <row r="134" spans="1:4" ht="18" customHeight="1">
      <c r="A134" s="2"/>
      <c r="B134" s="2"/>
      <c r="C134" s="17"/>
      <c r="D134" s="1"/>
    </row>
    <row r="135" spans="1:4" ht="18" customHeight="1">
      <c r="A135" s="2"/>
      <c r="B135" s="2"/>
      <c r="C135" s="17"/>
      <c r="D135" s="1"/>
    </row>
    <row r="136" spans="1:4" ht="18" customHeight="1">
      <c r="A136" s="2"/>
      <c r="B136" s="2"/>
      <c r="C136" s="17"/>
      <c r="D136" s="1"/>
    </row>
    <row r="137" spans="1:4" ht="18" customHeight="1">
      <c r="A137" s="2"/>
      <c r="B137" s="2"/>
      <c r="C137" s="17"/>
      <c r="D137" s="1"/>
    </row>
    <row r="138" spans="1:4" ht="18" customHeight="1">
      <c r="A138" s="2"/>
      <c r="B138" s="2"/>
      <c r="C138" s="17"/>
      <c r="D138" s="1"/>
    </row>
    <row r="139" spans="1:4" ht="18" customHeight="1">
      <c r="A139" s="2"/>
      <c r="B139" s="2"/>
      <c r="C139" s="17"/>
      <c r="D139" s="1"/>
    </row>
    <row r="140" spans="1:4" ht="18" customHeight="1">
      <c r="A140" s="2"/>
      <c r="B140" s="2"/>
      <c r="C140" s="17"/>
      <c r="D140" s="1"/>
    </row>
    <row r="141" spans="1:4" ht="18" customHeight="1">
      <c r="A141" s="2"/>
      <c r="B141" s="2"/>
      <c r="C141" s="17"/>
      <c r="D141" s="1"/>
    </row>
    <row r="142" spans="1:4" ht="18" customHeight="1">
      <c r="A142" s="2"/>
      <c r="B142" s="2"/>
      <c r="C142" s="17"/>
      <c r="D142" s="1"/>
    </row>
    <row r="143" spans="1:4" ht="18" customHeight="1">
      <c r="A143" s="2"/>
      <c r="B143" s="2"/>
      <c r="C143" s="17"/>
      <c r="D143" s="1"/>
    </row>
    <row r="144" spans="1:4" ht="18" customHeight="1">
      <c r="A144" s="2"/>
      <c r="B144" s="2"/>
      <c r="C144" s="17"/>
      <c r="D144" s="1"/>
    </row>
    <row r="145" spans="1:4" ht="18" customHeight="1">
      <c r="A145" s="2"/>
      <c r="B145" s="2"/>
      <c r="C145" s="17"/>
      <c r="D145" s="1"/>
    </row>
    <row r="146" spans="1:4" ht="18" customHeight="1">
      <c r="A146" s="2"/>
      <c r="B146" s="2"/>
      <c r="C146" s="17"/>
      <c r="D146" s="1"/>
    </row>
    <row r="147" spans="1:4" ht="18" customHeight="1">
      <c r="A147" s="2"/>
      <c r="B147" s="2"/>
      <c r="C147" s="17"/>
      <c r="D147" s="1"/>
    </row>
    <row r="148" spans="1:4" ht="18" customHeight="1">
      <c r="A148" s="2"/>
      <c r="B148" s="2"/>
      <c r="C148" s="17"/>
      <c r="D148" s="1"/>
    </row>
    <row r="149" spans="1:4" ht="18" customHeight="1">
      <c r="A149" s="2"/>
      <c r="B149" s="2"/>
      <c r="C149" s="17"/>
      <c r="D149" s="1"/>
    </row>
    <row r="150" spans="1:4" ht="18" customHeight="1">
      <c r="A150" s="2"/>
      <c r="B150" s="2"/>
      <c r="C150" s="17"/>
      <c r="D150" s="1"/>
    </row>
    <row r="151" spans="1:4" ht="18" customHeight="1">
      <c r="A151" s="2"/>
      <c r="B151" s="2"/>
      <c r="C151" s="17"/>
      <c r="D151" s="1"/>
    </row>
    <row r="152" spans="1:4" ht="18" customHeight="1">
      <c r="A152" s="2"/>
      <c r="B152" s="2"/>
      <c r="C152" s="17"/>
      <c r="D152" s="1"/>
    </row>
    <row r="153" spans="1:4" ht="18" customHeight="1">
      <c r="A153" s="2"/>
      <c r="B153" s="2"/>
      <c r="C153" s="17"/>
      <c r="D153" s="1"/>
    </row>
    <row r="154" spans="1:4" ht="18" customHeight="1">
      <c r="A154" s="2"/>
      <c r="B154" s="2"/>
      <c r="C154" s="17"/>
      <c r="D154" s="1"/>
    </row>
    <row r="155" spans="1:4" ht="18" customHeight="1">
      <c r="A155" s="2"/>
      <c r="B155" s="2"/>
      <c r="C155" s="17"/>
      <c r="D155" s="1"/>
    </row>
    <row r="156" spans="1:4" ht="18" customHeight="1">
      <c r="A156" s="2"/>
      <c r="B156" s="2"/>
      <c r="C156" s="17"/>
      <c r="D156" s="1"/>
    </row>
    <row r="157" spans="1:4" ht="18" customHeight="1">
      <c r="A157" s="2"/>
      <c r="B157" s="2"/>
      <c r="C157" s="17"/>
      <c r="D157" s="1"/>
    </row>
    <row r="158" spans="1:4" ht="18" customHeight="1">
      <c r="A158" s="2"/>
      <c r="B158" s="2"/>
      <c r="C158" s="17"/>
      <c r="D158" s="1"/>
    </row>
    <row r="159" spans="1:4" ht="18" customHeight="1">
      <c r="A159" s="2"/>
      <c r="B159" s="2"/>
      <c r="C159" s="17"/>
      <c r="D159" s="1"/>
    </row>
    <row r="160" spans="1:4" ht="18" customHeight="1">
      <c r="A160" s="2"/>
      <c r="B160" s="2"/>
      <c r="C160" s="17"/>
      <c r="D160" s="1"/>
    </row>
    <row r="161" spans="1:4" ht="18" customHeight="1">
      <c r="A161" s="2"/>
      <c r="B161" s="2"/>
      <c r="C161" s="17"/>
      <c r="D161" s="1"/>
    </row>
    <row r="162" spans="1:4" ht="18" customHeight="1">
      <c r="A162" s="2"/>
      <c r="B162" s="2"/>
      <c r="C162" s="17"/>
      <c r="D162" s="1"/>
    </row>
    <row r="163" spans="1:4" ht="18" customHeight="1">
      <c r="A163" s="2"/>
      <c r="B163" s="2"/>
      <c r="C163" s="17"/>
      <c r="D163" s="1"/>
    </row>
    <row r="164" spans="1:4" ht="18" customHeight="1">
      <c r="A164" s="2"/>
      <c r="B164" s="2"/>
      <c r="C164" s="17"/>
      <c r="D164" s="1"/>
    </row>
    <row r="165" spans="1:4" ht="18" customHeight="1">
      <c r="A165" s="2"/>
      <c r="B165" s="2"/>
      <c r="C165" s="17"/>
      <c r="D165" s="1"/>
    </row>
    <row r="166" spans="1:4" ht="18" customHeight="1">
      <c r="A166" s="2"/>
      <c r="B166" s="2"/>
      <c r="C166" s="17"/>
      <c r="D166" s="1"/>
    </row>
    <row r="167" spans="1:4" ht="18" customHeight="1">
      <c r="A167" s="2"/>
      <c r="B167" s="2"/>
      <c r="C167" s="17"/>
      <c r="D167" s="1"/>
    </row>
    <row r="168" spans="1:4" ht="18" customHeight="1">
      <c r="A168" s="2"/>
      <c r="B168" s="2"/>
      <c r="C168" s="17"/>
      <c r="D168" s="1"/>
    </row>
    <row r="169" spans="1:4" ht="18" customHeight="1">
      <c r="A169" s="2"/>
      <c r="B169" s="2"/>
      <c r="C169" s="17"/>
      <c r="D169" s="1"/>
    </row>
    <row r="170" spans="1:4" ht="18" customHeight="1">
      <c r="A170" s="2"/>
      <c r="B170" s="2"/>
      <c r="C170" s="17"/>
      <c r="D170" s="1"/>
    </row>
    <row r="171" spans="1:4" ht="18" customHeight="1">
      <c r="A171" s="2"/>
      <c r="B171" s="2"/>
      <c r="C171" s="17"/>
      <c r="D171" s="1"/>
    </row>
    <row r="172" spans="1:4" ht="18" customHeight="1">
      <c r="A172" s="2"/>
      <c r="B172" s="2"/>
      <c r="C172" s="17"/>
      <c r="D172" s="1"/>
    </row>
    <row r="173" spans="1:4" ht="18" customHeight="1">
      <c r="A173" s="2"/>
      <c r="B173" s="2"/>
      <c r="C173" s="17"/>
      <c r="D173" s="1"/>
    </row>
    <row r="174" spans="1:4" ht="18" customHeight="1">
      <c r="A174" s="2"/>
      <c r="B174" s="2"/>
      <c r="C174" s="17"/>
      <c r="D174" s="1"/>
    </row>
    <row r="175" spans="1:4" ht="18" customHeight="1">
      <c r="A175" s="2"/>
      <c r="B175" s="2"/>
      <c r="C175" s="17"/>
      <c r="D175" s="1"/>
    </row>
    <row r="176" spans="1:4" ht="18" customHeight="1">
      <c r="A176" s="2"/>
      <c r="B176" s="2"/>
      <c r="C176" s="17"/>
      <c r="D176" s="1"/>
    </row>
    <row r="177" spans="1:4" ht="18" customHeight="1">
      <c r="A177" s="2"/>
      <c r="B177" s="2"/>
      <c r="C177" s="17"/>
      <c r="D177" s="1"/>
    </row>
    <row r="178" spans="1:4" ht="18" customHeight="1">
      <c r="A178" s="2"/>
      <c r="B178" s="2"/>
      <c r="C178" s="17"/>
      <c r="D178" s="1"/>
    </row>
    <row r="179" spans="1:4" ht="18" customHeight="1">
      <c r="A179" s="2"/>
      <c r="B179" s="2"/>
      <c r="C179" s="17"/>
      <c r="D179" s="1"/>
    </row>
    <row r="180" spans="1:4" ht="18" customHeight="1">
      <c r="A180" s="2"/>
      <c r="B180" s="2"/>
      <c r="C180" s="17"/>
      <c r="D180" s="1"/>
    </row>
    <row r="181" spans="1:4" ht="18" customHeight="1">
      <c r="A181" s="2"/>
      <c r="B181" s="2"/>
      <c r="C181" s="17"/>
      <c r="D181" s="1"/>
    </row>
    <row r="182" spans="1:4" ht="18" customHeight="1">
      <c r="A182" s="2"/>
      <c r="B182" s="2"/>
      <c r="C182" s="17"/>
      <c r="D182" s="1"/>
    </row>
    <row r="183" spans="1:4" ht="18" customHeight="1">
      <c r="A183" s="2"/>
      <c r="B183" s="2"/>
      <c r="C183" s="17"/>
      <c r="D183" s="1"/>
    </row>
    <row r="184" spans="1:4" ht="18" customHeight="1">
      <c r="A184" s="2"/>
      <c r="B184" s="2"/>
      <c r="C184" s="17"/>
      <c r="D184" s="1"/>
    </row>
    <row r="185" spans="1:4" ht="18" customHeight="1">
      <c r="A185" s="2"/>
      <c r="B185" s="2"/>
      <c r="C185" s="17"/>
      <c r="D185" s="1"/>
    </row>
    <row r="186" spans="1:4" ht="18" customHeight="1">
      <c r="A186" s="2"/>
      <c r="B186" s="2"/>
      <c r="C186" s="17"/>
      <c r="D186" s="1"/>
    </row>
    <row r="187" spans="1:4" ht="18" customHeight="1">
      <c r="A187" s="2"/>
      <c r="B187" s="2"/>
      <c r="C187" s="17"/>
      <c r="D187" s="1"/>
    </row>
    <row r="188" spans="1:4" ht="18" customHeight="1">
      <c r="A188" s="2"/>
      <c r="B188" s="2"/>
      <c r="C188" s="17"/>
      <c r="D188" s="1"/>
    </row>
    <row r="189" spans="1:4" ht="18" customHeight="1">
      <c r="A189" s="2"/>
      <c r="B189" s="2"/>
      <c r="C189" s="17"/>
      <c r="D189" s="1"/>
    </row>
    <row r="190" spans="1:4" ht="18" customHeight="1">
      <c r="A190" s="2"/>
      <c r="B190" s="2"/>
      <c r="C190" s="17"/>
      <c r="D190" s="1"/>
    </row>
    <row r="191" spans="1:4" ht="18" customHeight="1">
      <c r="A191" s="2"/>
      <c r="B191" s="2"/>
      <c r="C191" s="17"/>
      <c r="D191" s="1"/>
    </row>
    <row r="192" spans="1:4" ht="18" customHeight="1">
      <c r="A192" s="2"/>
      <c r="B192" s="2"/>
      <c r="C192" s="17"/>
      <c r="D192" s="1"/>
    </row>
    <row r="193" spans="1:4" ht="18" customHeight="1">
      <c r="A193" s="2"/>
      <c r="B193" s="2"/>
      <c r="C193" s="17"/>
      <c r="D193" s="1"/>
    </row>
    <row r="194" spans="1:4" ht="18" customHeight="1">
      <c r="A194" s="2"/>
      <c r="B194" s="2"/>
      <c r="C194" s="17"/>
      <c r="D194" s="1"/>
    </row>
    <row r="195" spans="1:4" ht="18" customHeight="1">
      <c r="A195" s="2"/>
      <c r="B195" s="2"/>
      <c r="C195" s="17"/>
      <c r="D195" s="1"/>
    </row>
    <row r="196" spans="1:4" ht="18" customHeight="1">
      <c r="A196" s="2"/>
      <c r="B196" s="2"/>
      <c r="C196" s="17"/>
      <c r="D196" s="1"/>
    </row>
    <row r="197" spans="1:4" ht="18" customHeight="1">
      <c r="A197" s="2"/>
      <c r="B197" s="2"/>
      <c r="C197" s="17"/>
      <c r="D197" s="1"/>
    </row>
    <row r="198" spans="1:4" ht="18" customHeight="1">
      <c r="A198" s="2"/>
      <c r="B198" s="2"/>
      <c r="C198" s="17"/>
      <c r="D198" s="1"/>
    </row>
    <row r="199" spans="1:4" ht="18" customHeight="1">
      <c r="A199" s="2"/>
      <c r="B199" s="2"/>
      <c r="C199" s="17"/>
      <c r="D199" s="1"/>
    </row>
    <row r="200" spans="1:4" ht="18" customHeight="1">
      <c r="A200" s="2"/>
      <c r="B200" s="2"/>
      <c r="C200" s="17"/>
      <c r="D200" s="1"/>
    </row>
    <row r="201" spans="1:4" ht="18" customHeight="1">
      <c r="A201" s="2"/>
      <c r="B201" s="2"/>
      <c r="C201" s="17"/>
      <c r="D201" s="1"/>
    </row>
    <row r="202" spans="1:4" ht="18" customHeight="1">
      <c r="A202" s="2"/>
      <c r="B202" s="2"/>
      <c r="C202" s="17"/>
      <c r="D202" s="1"/>
    </row>
    <row r="203" spans="1:4" ht="18" customHeight="1">
      <c r="A203" s="2"/>
      <c r="B203" s="2"/>
      <c r="C203" s="17"/>
      <c r="D203" s="1"/>
    </row>
    <row r="204" spans="1:4" ht="18" customHeight="1">
      <c r="A204" s="2"/>
      <c r="B204" s="2"/>
      <c r="C204" s="17"/>
      <c r="D204" s="1"/>
    </row>
    <row r="205" spans="1:4" ht="18" customHeight="1">
      <c r="A205" s="2"/>
      <c r="B205" s="2"/>
      <c r="C205" s="17"/>
      <c r="D205" s="1"/>
    </row>
    <row r="206" spans="1:4" ht="18" customHeight="1">
      <c r="A206" s="2"/>
      <c r="B206" s="2"/>
      <c r="C206" s="17"/>
      <c r="D206" s="1"/>
    </row>
    <row r="207" spans="1:4" ht="18" customHeight="1">
      <c r="A207" s="2"/>
      <c r="B207" s="2"/>
      <c r="C207" s="17"/>
      <c r="D207" s="1"/>
    </row>
    <row r="208" spans="1:4" ht="18" customHeight="1">
      <c r="A208" s="2"/>
      <c r="B208" s="2"/>
      <c r="C208" s="17"/>
      <c r="D208" s="1"/>
    </row>
    <row r="209" spans="1:4" ht="18" customHeight="1">
      <c r="A209" s="2"/>
      <c r="B209" s="2"/>
      <c r="C209" s="17"/>
      <c r="D209" s="1"/>
    </row>
    <row r="210" spans="1:4" ht="18" customHeight="1">
      <c r="A210" s="2"/>
      <c r="B210" s="2"/>
      <c r="C210" s="17"/>
      <c r="D210" s="1"/>
    </row>
    <row r="211" spans="1:4" ht="18" customHeight="1">
      <c r="A211" s="2"/>
      <c r="B211" s="2"/>
      <c r="C211" s="17"/>
      <c r="D211" s="1"/>
    </row>
    <row r="212" spans="1:4" ht="18" customHeight="1">
      <c r="A212" s="2"/>
      <c r="B212" s="2"/>
      <c r="C212" s="17"/>
      <c r="D212" s="1"/>
    </row>
    <row r="213" spans="1:4" ht="18" customHeight="1">
      <c r="A213" s="2"/>
      <c r="B213" s="2"/>
      <c r="C213" s="17"/>
      <c r="D213" s="1"/>
    </row>
    <row r="214" spans="1:4" ht="18" customHeight="1">
      <c r="A214" s="2"/>
      <c r="B214" s="2"/>
      <c r="C214" s="17"/>
      <c r="D214" s="1"/>
    </row>
    <row r="215" spans="1:4" ht="18" customHeight="1">
      <c r="A215" s="2"/>
      <c r="B215" s="2"/>
      <c r="C215" s="17"/>
      <c r="D215" s="1"/>
    </row>
    <row r="216" spans="1:4" ht="18" customHeight="1">
      <c r="A216" s="2"/>
      <c r="B216" s="2"/>
      <c r="C216" s="17"/>
      <c r="D216" s="1"/>
    </row>
    <row r="217" spans="1:4" ht="18" customHeight="1">
      <c r="A217" s="2"/>
      <c r="B217" s="2"/>
      <c r="C217" s="17"/>
      <c r="D217" s="1"/>
    </row>
    <row r="218" spans="1:4" ht="18" customHeight="1">
      <c r="A218" s="2"/>
      <c r="B218" s="2"/>
      <c r="C218" s="17"/>
      <c r="D218" s="1"/>
    </row>
    <row r="219" spans="1:4" ht="18" customHeight="1">
      <c r="A219" s="2"/>
      <c r="B219" s="2"/>
      <c r="C219" s="17"/>
      <c r="D219" s="1"/>
    </row>
    <row r="220" spans="1:4" ht="18" customHeight="1">
      <c r="A220" s="2"/>
      <c r="B220" s="2"/>
      <c r="C220" s="17"/>
      <c r="D220" s="1"/>
    </row>
    <row r="221" spans="1:4" ht="18" customHeight="1">
      <c r="A221" s="2"/>
      <c r="B221" s="2"/>
      <c r="C221" s="17"/>
      <c r="D221" s="1"/>
    </row>
    <row r="222" spans="1:4" ht="18" customHeight="1">
      <c r="A222" s="2"/>
      <c r="B222" s="2"/>
      <c r="C222" s="17"/>
      <c r="D222" s="1"/>
    </row>
    <row r="223" spans="1:4" ht="18" customHeight="1">
      <c r="A223" s="2"/>
      <c r="B223" s="2"/>
      <c r="C223" s="17"/>
      <c r="D223" s="1"/>
    </row>
    <row r="224" spans="1:4" ht="18" customHeight="1">
      <c r="A224" s="2"/>
      <c r="B224" s="2"/>
      <c r="C224" s="17"/>
      <c r="D224" s="1"/>
    </row>
    <row r="225" spans="1:4" ht="18" customHeight="1">
      <c r="A225" s="2"/>
      <c r="B225" s="2"/>
      <c r="C225" s="17"/>
      <c r="D225" s="1"/>
    </row>
    <row r="226" spans="1:4" ht="18" customHeight="1">
      <c r="A226" s="2"/>
      <c r="B226" s="2"/>
      <c r="C226" s="17"/>
      <c r="D226" s="1"/>
    </row>
    <row r="227" spans="1:4" ht="18" customHeight="1">
      <c r="A227" s="2"/>
      <c r="B227" s="2"/>
      <c r="C227" s="17"/>
      <c r="D227" s="1"/>
    </row>
    <row r="228" spans="1:4" ht="18" customHeight="1">
      <c r="A228" s="2"/>
      <c r="B228" s="2"/>
      <c r="C228" s="17"/>
      <c r="D228" s="1"/>
    </row>
    <row r="229" spans="1:4" ht="18" customHeight="1">
      <c r="A229" s="2"/>
      <c r="B229" s="2"/>
      <c r="C229" s="17"/>
      <c r="D229" s="1"/>
    </row>
    <row r="230" spans="1:4" ht="18" customHeight="1">
      <c r="A230" s="2"/>
      <c r="B230" s="2"/>
      <c r="C230" s="17"/>
      <c r="D230" s="1"/>
    </row>
    <row r="231" spans="1:4" ht="18" customHeight="1">
      <c r="A231" s="2"/>
      <c r="B231" s="2"/>
      <c r="C231" s="17"/>
      <c r="D231" s="1"/>
    </row>
    <row r="232" spans="1:4" ht="18" customHeight="1">
      <c r="A232" s="2"/>
      <c r="B232" s="2"/>
      <c r="C232" s="17"/>
      <c r="D232" s="1"/>
    </row>
    <row r="233" spans="1:4" ht="18" customHeight="1">
      <c r="A233" s="2"/>
      <c r="B233" s="2"/>
      <c r="C233" s="17"/>
      <c r="D233" s="1"/>
    </row>
    <row r="234" spans="1:4" ht="18" customHeight="1">
      <c r="A234" s="2"/>
      <c r="B234" s="2"/>
      <c r="C234" s="17"/>
      <c r="D234" s="1"/>
    </row>
    <row r="235" spans="1:4" ht="18" customHeight="1">
      <c r="A235" s="2"/>
      <c r="B235" s="2"/>
      <c r="C235" s="17"/>
      <c r="D235" s="1"/>
    </row>
    <row r="236" spans="1:4" ht="18" customHeight="1">
      <c r="A236" s="2"/>
      <c r="B236" s="2"/>
      <c r="C236" s="17"/>
      <c r="D236" s="1"/>
    </row>
    <row r="237" spans="1:4" ht="18" customHeight="1">
      <c r="A237" s="2"/>
      <c r="B237" s="2"/>
      <c r="C237" s="17"/>
      <c r="D237" s="1"/>
    </row>
    <row r="238" spans="1:4" ht="18" customHeight="1">
      <c r="A238" s="2"/>
      <c r="B238" s="2"/>
      <c r="C238" s="17"/>
      <c r="D238" s="1"/>
    </row>
    <row r="239" spans="1:4" ht="18" customHeight="1">
      <c r="A239" s="2"/>
      <c r="B239" s="2"/>
      <c r="C239" s="17"/>
      <c r="D239" s="1"/>
    </row>
    <row r="240" spans="1:4" ht="18" customHeight="1">
      <c r="A240" s="2"/>
      <c r="B240" s="2"/>
      <c r="C240" s="17"/>
      <c r="D240" s="1"/>
    </row>
    <row r="241" spans="1:4" ht="18" customHeight="1">
      <c r="A241" s="2"/>
      <c r="B241" s="2"/>
      <c r="C241" s="17"/>
      <c r="D241" s="1"/>
    </row>
    <row r="242" spans="1:4" ht="18" customHeight="1">
      <c r="A242" s="2"/>
      <c r="B242" s="2"/>
      <c r="C242" s="17"/>
      <c r="D242" s="1"/>
    </row>
    <row r="243" spans="1:4" ht="18" customHeight="1">
      <c r="A243" s="2"/>
      <c r="B243" s="2"/>
      <c r="C243" s="17"/>
      <c r="D243" s="1"/>
    </row>
    <row r="244" spans="1:4" ht="18" customHeight="1">
      <c r="A244" s="2"/>
      <c r="B244" s="2"/>
      <c r="C244" s="17"/>
      <c r="D244" s="1"/>
    </row>
    <row r="245" spans="1:4" ht="18" customHeight="1">
      <c r="A245" s="2"/>
      <c r="B245" s="2"/>
      <c r="C245" s="17"/>
      <c r="D245" s="1"/>
    </row>
    <row r="246" spans="1:4" ht="18" customHeight="1">
      <c r="A246" s="2"/>
      <c r="B246" s="2"/>
      <c r="C246" s="17"/>
      <c r="D246" s="1"/>
    </row>
    <row r="247" spans="1:4" ht="18" customHeight="1">
      <c r="A247" s="2"/>
      <c r="B247" s="2"/>
      <c r="C247" s="17"/>
      <c r="D247" s="1"/>
    </row>
    <row r="248" spans="1:4" ht="18" customHeight="1">
      <c r="A248" s="2"/>
      <c r="B248" s="2"/>
      <c r="C248" s="17"/>
      <c r="D248" s="1"/>
    </row>
    <row r="249" spans="1:4" ht="18" customHeight="1">
      <c r="A249" s="2"/>
      <c r="B249" s="2"/>
      <c r="C249" s="17"/>
      <c r="D249" s="1"/>
    </row>
    <row r="250" spans="1:4" ht="18" customHeight="1">
      <c r="A250" s="2"/>
      <c r="B250" s="2"/>
      <c r="C250" s="17"/>
      <c r="D250" s="1"/>
    </row>
    <row r="251" spans="1:4" ht="18" customHeight="1">
      <c r="A251" s="2"/>
      <c r="B251" s="2"/>
      <c r="C251" s="17"/>
      <c r="D251" s="1"/>
    </row>
    <row r="252" spans="1:4" ht="18" customHeight="1">
      <c r="A252" s="2"/>
      <c r="B252" s="2"/>
      <c r="C252" s="17"/>
      <c r="D252" s="1"/>
    </row>
    <row r="253" spans="1:4" ht="18" customHeight="1">
      <c r="A253" s="2"/>
      <c r="B253" s="2"/>
      <c r="C253" s="17"/>
      <c r="D253" s="1"/>
    </row>
    <row r="254" spans="1:4" ht="18" customHeight="1">
      <c r="A254" s="2"/>
      <c r="B254" s="2"/>
      <c r="C254" s="17"/>
      <c r="D254" s="1"/>
    </row>
    <row r="255" spans="1:4" ht="18" customHeight="1">
      <c r="A255" s="2"/>
      <c r="B255" s="2"/>
      <c r="C255" s="17"/>
      <c r="D255" s="1"/>
    </row>
    <row r="256" spans="1:4" ht="18" customHeight="1">
      <c r="A256" s="2"/>
      <c r="B256" s="2"/>
      <c r="C256" s="17"/>
      <c r="D256" s="1"/>
    </row>
    <row r="257" spans="1:4" ht="18" customHeight="1">
      <c r="A257" s="2"/>
      <c r="B257" s="2"/>
      <c r="C257" s="17"/>
      <c r="D257" s="1"/>
    </row>
    <row r="258" spans="1:4" ht="18" customHeight="1">
      <c r="A258" s="2"/>
      <c r="B258" s="2"/>
      <c r="C258" s="17"/>
      <c r="D258" s="1"/>
    </row>
    <row r="259" spans="1:4" ht="18" customHeight="1">
      <c r="A259" s="2"/>
      <c r="B259" s="2"/>
      <c r="C259" s="17"/>
      <c r="D259" s="1"/>
    </row>
    <row r="260" spans="1:4" ht="18" customHeight="1">
      <c r="A260" s="2"/>
      <c r="B260" s="2"/>
      <c r="C260" s="17"/>
      <c r="D260" s="1"/>
    </row>
    <row r="261" spans="1:4" ht="18" customHeight="1">
      <c r="A261" s="2"/>
      <c r="B261" s="2"/>
      <c r="C261" s="17"/>
      <c r="D261" s="1"/>
    </row>
    <row r="262" spans="1:4" ht="18" customHeight="1">
      <c r="A262" s="2"/>
      <c r="B262" s="2"/>
      <c r="C262" s="17"/>
      <c r="D262" s="1"/>
    </row>
    <row r="263" spans="1:4" ht="18" customHeight="1">
      <c r="A263" s="2"/>
      <c r="B263" s="2"/>
      <c r="C263" s="17"/>
      <c r="D263" s="1"/>
    </row>
    <row r="264" spans="1:4" ht="18" customHeight="1">
      <c r="A264" s="2"/>
      <c r="B264" s="2"/>
      <c r="C264" s="17"/>
      <c r="D264" s="1"/>
    </row>
    <row r="265" spans="1:4" ht="18" customHeight="1">
      <c r="A265" s="2"/>
      <c r="B265" s="2"/>
      <c r="C265" s="17"/>
      <c r="D265" s="1"/>
    </row>
    <row r="266" spans="1:4" ht="18" customHeight="1">
      <c r="A266" s="2"/>
      <c r="B266" s="2"/>
      <c r="C266" s="17"/>
      <c r="D266" s="1"/>
    </row>
    <row r="267" spans="1:4" ht="18" customHeight="1">
      <c r="A267" s="2"/>
      <c r="B267" s="2"/>
      <c r="C267" s="17"/>
      <c r="D267" s="1"/>
    </row>
    <row r="268" spans="1:4" ht="18" customHeight="1">
      <c r="A268" s="2"/>
      <c r="B268" s="2"/>
      <c r="C268" s="17"/>
      <c r="D268" s="1"/>
    </row>
    <row r="269" spans="1:4" ht="18" customHeight="1">
      <c r="A269" s="2"/>
      <c r="B269" s="2"/>
      <c r="C269" s="17"/>
      <c r="D269" s="1"/>
    </row>
    <row r="270" spans="1:4" ht="18" customHeight="1">
      <c r="A270" s="2"/>
      <c r="B270" s="2"/>
      <c r="C270" s="17"/>
      <c r="D270" s="1"/>
    </row>
    <row r="271" spans="1:4" ht="18" customHeight="1">
      <c r="A271" s="2"/>
      <c r="B271" s="2"/>
      <c r="C271" s="17"/>
      <c r="D271" s="1"/>
    </row>
    <row r="272" spans="1:4" ht="18" customHeight="1">
      <c r="A272" s="2"/>
      <c r="B272" s="2"/>
      <c r="C272" s="17"/>
      <c r="D272" s="1"/>
    </row>
    <row r="273" spans="1:4" ht="18" customHeight="1">
      <c r="A273" s="2"/>
      <c r="B273" s="2"/>
      <c r="C273" s="17"/>
      <c r="D273" s="1"/>
    </row>
    <row r="274" spans="1:4" ht="18" customHeight="1">
      <c r="A274" s="2"/>
      <c r="B274" s="2"/>
      <c r="C274" s="17"/>
      <c r="D274" s="1"/>
    </row>
    <row r="275" spans="1:4" ht="18" customHeight="1">
      <c r="A275" s="2"/>
      <c r="B275" s="2"/>
      <c r="C275" s="17"/>
      <c r="D275" s="1"/>
    </row>
    <row r="276" spans="1:4" ht="18" customHeight="1">
      <c r="A276" s="2"/>
      <c r="B276" s="2"/>
      <c r="C276" s="17"/>
      <c r="D276" s="1"/>
    </row>
    <row r="277" spans="1:4" ht="18" customHeight="1">
      <c r="A277" s="2"/>
      <c r="B277" s="2"/>
      <c r="C277" s="17"/>
      <c r="D277" s="1"/>
    </row>
    <row r="278" spans="1:4" ht="18" customHeight="1">
      <c r="A278" s="2"/>
      <c r="B278" s="2"/>
      <c r="C278" s="17"/>
      <c r="D278" s="1"/>
    </row>
    <row r="279" spans="1:4" ht="18" customHeight="1">
      <c r="A279" s="2"/>
      <c r="B279" s="2"/>
      <c r="C279" s="17"/>
      <c r="D279" s="1"/>
    </row>
    <row r="280" spans="1:4" ht="18" customHeight="1">
      <c r="A280" s="2"/>
      <c r="B280" s="2"/>
      <c r="C280" s="17"/>
      <c r="D280" s="1"/>
    </row>
    <row r="281" spans="1:4" ht="18" customHeight="1">
      <c r="A281" s="2"/>
      <c r="B281" s="2"/>
      <c r="C281" s="17"/>
      <c r="D281" s="1"/>
    </row>
    <row r="282" spans="1:4" ht="18" customHeight="1">
      <c r="A282" s="2"/>
      <c r="B282" s="2"/>
      <c r="C282" s="17"/>
      <c r="D282" s="1"/>
    </row>
    <row r="283" spans="1:4" ht="18" customHeight="1">
      <c r="A283" s="2"/>
      <c r="B283" s="2"/>
      <c r="C283" s="17"/>
      <c r="D283" s="1"/>
    </row>
    <row r="284" spans="1:4" ht="18" customHeight="1">
      <c r="A284" s="2"/>
      <c r="B284" s="2"/>
      <c r="C284" s="17"/>
      <c r="D284" s="1"/>
    </row>
    <row r="285" spans="1:4" ht="18" customHeight="1">
      <c r="A285" s="2"/>
      <c r="B285" s="2"/>
      <c r="C285" s="17"/>
      <c r="D285" s="1"/>
    </row>
    <row r="286" spans="1:4" ht="18" customHeight="1">
      <c r="A286" s="2"/>
      <c r="B286" s="2"/>
      <c r="C286" s="17"/>
      <c r="D286" s="1"/>
    </row>
    <row r="287" spans="1:4" ht="18" customHeight="1">
      <c r="A287" s="2"/>
      <c r="B287" s="2"/>
      <c r="C287" s="17"/>
      <c r="D287" s="1"/>
    </row>
    <row r="288" spans="1:4" ht="18" customHeight="1">
      <c r="A288" s="2"/>
      <c r="B288" s="2"/>
      <c r="C288" s="17"/>
      <c r="D288" s="1"/>
    </row>
    <row r="289" spans="1:4" ht="18" customHeight="1">
      <c r="A289" s="2"/>
      <c r="B289" s="2"/>
      <c r="C289" s="17"/>
      <c r="D289" s="1"/>
    </row>
    <row r="290" spans="1:4" ht="18" customHeight="1">
      <c r="A290" s="2"/>
      <c r="B290" s="2"/>
      <c r="C290" s="17"/>
      <c r="D290" s="1"/>
    </row>
    <row r="291" spans="1:4" ht="18" customHeight="1">
      <c r="A291" s="2"/>
      <c r="B291" s="2"/>
      <c r="C291" s="17"/>
      <c r="D291" s="1"/>
    </row>
    <row r="292" spans="1:4" ht="18" customHeight="1">
      <c r="A292" s="2"/>
      <c r="B292" s="2"/>
      <c r="C292" s="17"/>
      <c r="D292" s="1"/>
    </row>
    <row r="293" spans="1:4" ht="18" customHeight="1">
      <c r="A293" s="2"/>
      <c r="B293" s="2"/>
      <c r="C293" s="17"/>
      <c r="D293" s="1"/>
    </row>
    <row r="294" spans="1:4" ht="18" customHeight="1">
      <c r="A294" s="2"/>
      <c r="B294" s="2"/>
      <c r="C294" s="17"/>
      <c r="D294" s="1"/>
    </row>
    <row r="295" spans="1:4" ht="18" customHeight="1">
      <c r="A295" s="2"/>
      <c r="B295" s="2"/>
      <c r="C295" s="17"/>
      <c r="D295" s="1"/>
    </row>
    <row r="296" spans="1:4" ht="18" customHeight="1">
      <c r="A296" s="2"/>
      <c r="B296" s="2"/>
      <c r="C296" s="17"/>
      <c r="D296" s="1"/>
    </row>
    <row r="297" spans="1:4" ht="18" customHeight="1">
      <c r="A297" s="2"/>
      <c r="B297" s="2"/>
      <c r="C297" s="17"/>
      <c r="D297" s="1"/>
    </row>
    <row r="298" spans="1:4" ht="18" customHeight="1">
      <c r="A298" s="2"/>
      <c r="B298" s="2"/>
      <c r="C298" s="17"/>
      <c r="D298" s="1"/>
    </row>
    <row r="299" spans="1:4" ht="18" customHeight="1">
      <c r="A299" s="2"/>
      <c r="B299" s="2"/>
      <c r="C299" s="17"/>
      <c r="D299" s="1"/>
    </row>
    <row r="300" spans="1:4" ht="18" customHeight="1">
      <c r="A300" s="2"/>
      <c r="B300" s="2"/>
      <c r="C300" s="17"/>
      <c r="D300" s="1"/>
    </row>
    <row r="301" spans="1:4" ht="18" customHeight="1">
      <c r="A301" s="2"/>
      <c r="B301" s="2"/>
      <c r="C301" s="17"/>
      <c r="D301" s="1"/>
    </row>
    <row r="302" spans="1:4" ht="18" customHeight="1">
      <c r="A302" s="2"/>
      <c r="B302" s="2"/>
      <c r="C302" s="17"/>
      <c r="D302" s="1"/>
    </row>
    <row r="303" spans="1:4" ht="18" customHeight="1">
      <c r="A303" s="2"/>
      <c r="B303" s="2"/>
      <c r="C303" s="17"/>
      <c r="D303" s="1"/>
    </row>
    <row r="304" spans="1:4" ht="18" customHeight="1">
      <c r="A304" s="2"/>
      <c r="B304" s="2"/>
      <c r="C304" s="17"/>
      <c r="D304" s="1"/>
    </row>
    <row r="305" spans="1:4" ht="18" customHeight="1">
      <c r="A305" s="2"/>
      <c r="B305" s="2"/>
      <c r="C305" s="17"/>
      <c r="D305" s="1"/>
    </row>
    <row r="306" spans="1:4" ht="18" customHeight="1">
      <c r="A306" s="2"/>
      <c r="B306" s="2"/>
      <c r="C306" s="17"/>
      <c r="D306" s="1"/>
    </row>
    <row r="307" spans="1:4" ht="18" customHeight="1">
      <c r="A307" s="2"/>
      <c r="B307" s="2"/>
      <c r="C307" s="17"/>
      <c r="D307" s="1"/>
    </row>
    <row r="308" spans="1:4" ht="18" customHeight="1">
      <c r="A308" s="2"/>
      <c r="B308" s="2"/>
      <c r="C308" s="17"/>
      <c r="D308" s="1"/>
    </row>
    <row r="309" spans="1:4" ht="18" customHeight="1">
      <c r="A309" s="2"/>
      <c r="B309" s="2"/>
      <c r="C309" s="17"/>
      <c r="D309" s="1"/>
    </row>
    <row r="310" spans="1:4" ht="18" customHeight="1">
      <c r="A310" s="2"/>
      <c r="B310" s="2"/>
      <c r="C310" s="17"/>
      <c r="D310" s="1"/>
    </row>
    <row r="311" spans="1:4" ht="18" customHeight="1">
      <c r="A311" s="2"/>
      <c r="B311" s="2"/>
      <c r="C311" s="17"/>
      <c r="D311" s="1"/>
    </row>
    <row r="312" spans="1:4" ht="18" customHeight="1">
      <c r="A312" s="2"/>
      <c r="B312" s="2"/>
      <c r="C312" s="17"/>
      <c r="D312" s="1"/>
    </row>
    <row r="313" spans="1:4" ht="18" customHeight="1">
      <c r="A313" s="2"/>
      <c r="B313" s="2"/>
      <c r="C313" s="17"/>
      <c r="D313" s="1"/>
    </row>
    <row r="314" spans="1:4" ht="18" customHeight="1">
      <c r="A314" s="2"/>
      <c r="B314" s="2"/>
      <c r="C314" s="17"/>
      <c r="D314" s="1"/>
    </row>
    <row r="315" spans="1:4" ht="18" customHeight="1">
      <c r="A315" s="2"/>
      <c r="B315" s="2"/>
      <c r="C315" s="17"/>
      <c r="D315" s="1"/>
    </row>
    <row r="316" spans="1:4" ht="18" customHeight="1">
      <c r="A316" s="2"/>
      <c r="B316" s="2"/>
      <c r="C316" s="17"/>
      <c r="D316" s="1"/>
    </row>
    <row r="317" spans="1:4" ht="18" customHeight="1">
      <c r="A317" s="2"/>
      <c r="B317" s="2"/>
      <c r="C317" s="17"/>
      <c r="D317" s="1"/>
    </row>
    <row r="318" spans="1:4" ht="18" customHeight="1">
      <c r="A318" s="2"/>
      <c r="B318" s="2"/>
      <c r="C318" s="17"/>
      <c r="D318" s="1"/>
    </row>
    <row r="319" spans="1:4" ht="18" customHeight="1">
      <c r="A319" s="2"/>
      <c r="B319" s="2"/>
      <c r="C319" s="17"/>
      <c r="D319" s="1"/>
    </row>
    <row r="320" spans="1:4" ht="18" customHeight="1">
      <c r="A320" s="2"/>
      <c r="B320" s="2"/>
      <c r="C320" s="17"/>
      <c r="D320" s="1"/>
    </row>
    <row r="321" spans="1:4" ht="18" customHeight="1">
      <c r="A321" s="2"/>
      <c r="B321" s="2"/>
      <c r="C321" s="17"/>
      <c r="D321" s="1"/>
    </row>
    <row r="322" spans="1:4" ht="18" customHeight="1">
      <c r="A322" s="2"/>
      <c r="B322" s="2"/>
      <c r="C322" s="17"/>
      <c r="D322" s="1"/>
    </row>
    <row r="323" spans="1:4" ht="18" customHeight="1">
      <c r="A323" s="2"/>
      <c r="B323" s="2"/>
      <c r="C323" s="17"/>
      <c r="D323" s="1"/>
    </row>
    <row r="324" spans="1:4" ht="18" customHeight="1">
      <c r="A324" s="2"/>
      <c r="B324" s="2"/>
      <c r="C324" s="17"/>
      <c r="D324" s="1"/>
    </row>
    <row r="325" spans="1:4" ht="18" customHeight="1">
      <c r="A325" s="2"/>
      <c r="B325" s="2"/>
      <c r="C325" s="17"/>
      <c r="D325" s="1"/>
    </row>
    <row r="326" spans="1:4" ht="18" customHeight="1">
      <c r="A326" s="2"/>
      <c r="B326" s="2"/>
      <c r="C326" s="17"/>
      <c r="D326" s="1"/>
    </row>
    <row r="327" spans="1:4" ht="18" customHeight="1">
      <c r="A327" s="2"/>
      <c r="B327" s="2"/>
      <c r="C327" s="17"/>
      <c r="D327" s="1"/>
    </row>
    <row r="328" spans="1:4" ht="18" customHeight="1">
      <c r="A328" s="2"/>
      <c r="B328" s="2"/>
      <c r="C328" s="17"/>
      <c r="D328" s="1"/>
    </row>
    <row r="329" spans="1:4" ht="18" customHeight="1">
      <c r="A329" s="2"/>
      <c r="B329" s="2"/>
      <c r="C329" s="17"/>
      <c r="D329" s="1"/>
    </row>
    <row r="330" spans="1:4" ht="18" customHeight="1">
      <c r="A330" s="2"/>
      <c r="B330" s="2"/>
      <c r="C330" s="17"/>
      <c r="D330" s="1"/>
    </row>
    <row r="331" spans="1:4" ht="18" customHeight="1">
      <c r="A331" s="2"/>
      <c r="B331" s="2"/>
      <c r="C331" s="17"/>
      <c r="D331" s="1"/>
    </row>
    <row r="332" spans="1:4" ht="18" customHeight="1">
      <c r="A332" s="2"/>
      <c r="B332" s="2"/>
      <c r="C332" s="17"/>
      <c r="D332" s="1"/>
    </row>
    <row r="333" spans="1:4" ht="18" customHeight="1">
      <c r="A333" s="2"/>
      <c r="B333" s="2"/>
      <c r="C333" s="17"/>
      <c r="D333" s="1"/>
    </row>
    <row r="334" spans="1:4" ht="18" customHeight="1">
      <c r="A334" s="2"/>
      <c r="B334" s="2"/>
      <c r="C334" s="17"/>
      <c r="D334" s="1"/>
    </row>
    <row r="335" spans="1:4" ht="18" customHeight="1">
      <c r="A335" s="2"/>
      <c r="B335" s="2"/>
      <c r="C335" s="17"/>
      <c r="D335" s="1"/>
    </row>
    <row r="336" spans="1:4" ht="18" customHeight="1">
      <c r="A336" s="2"/>
      <c r="B336" s="2"/>
      <c r="C336" s="17"/>
      <c r="D336" s="1"/>
    </row>
    <row r="337" spans="1:4" ht="18" customHeight="1">
      <c r="A337" s="2"/>
      <c r="B337" s="2"/>
      <c r="C337" s="17"/>
      <c r="D337" s="1"/>
    </row>
    <row r="338" spans="1:4" ht="18" customHeight="1">
      <c r="A338" s="2"/>
      <c r="B338" s="2"/>
      <c r="C338" s="17"/>
      <c r="D338" s="1"/>
    </row>
    <row r="339" spans="1:4" ht="18" customHeight="1">
      <c r="A339" s="2"/>
      <c r="B339" s="2"/>
      <c r="C339" s="17"/>
      <c r="D339" s="1"/>
    </row>
    <row r="340" spans="1:4" ht="18" customHeight="1">
      <c r="A340" s="2"/>
      <c r="B340" s="2"/>
      <c r="C340" s="17"/>
      <c r="D340" s="1"/>
    </row>
    <row r="341" spans="1:4" ht="18" customHeight="1">
      <c r="A341" s="2"/>
      <c r="B341" s="2"/>
      <c r="C341" s="17"/>
      <c r="D341" s="1"/>
    </row>
    <row r="342" spans="1:4" ht="18" customHeight="1">
      <c r="A342" s="2"/>
      <c r="B342" s="2"/>
      <c r="C342" s="17"/>
      <c r="D342" s="1"/>
    </row>
    <row r="343" spans="1:4" ht="18" customHeight="1">
      <c r="A343" s="2"/>
      <c r="B343" s="2"/>
      <c r="C343" s="17"/>
      <c r="D343" s="1"/>
    </row>
    <row r="344" spans="1:4" ht="18" customHeight="1">
      <c r="A344" s="2"/>
      <c r="B344" s="2"/>
      <c r="C344" s="17"/>
      <c r="D344" s="1"/>
    </row>
    <row r="345" spans="1:4" ht="18" customHeight="1">
      <c r="A345" s="2"/>
      <c r="B345" s="2"/>
      <c r="C345" s="17"/>
      <c r="D345" s="1"/>
    </row>
    <row r="346" spans="1:4" ht="18" customHeight="1">
      <c r="A346" s="2"/>
      <c r="B346" s="2"/>
      <c r="C346" s="17"/>
      <c r="D346" s="1"/>
    </row>
    <row r="347" spans="1:4" ht="18" customHeight="1">
      <c r="A347" s="2"/>
      <c r="B347" s="2"/>
      <c r="C347" s="17"/>
      <c r="D347" s="1"/>
    </row>
    <row r="348" spans="1:4" ht="18" customHeight="1">
      <c r="A348" s="2"/>
      <c r="B348" s="2"/>
      <c r="C348" s="17"/>
      <c r="D348" s="1"/>
    </row>
    <row r="349" spans="1:4" ht="18" customHeight="1">
      <c r="A349" s="2"/>
      <c r="B349" s="2"/>
      <c r="C349" s="17"/>
      <c r="D349" s="1"/>
    </row>
    <row r="350" spans="1:4" ht="18" customHeight="1">
      <c r="A350" s="2"/>
      <c r="B350" s="2"/>
      <c r="C350" s="17"/>
      <c r="D350" s="1"/>
    </row>
    <row r="351" spans="1:4" ht="18" customHeight="1">
      <c r="A351" s="2"/>
      <c r="B351" s="2"/>
      <c r="C351" s="17"/>
      <c r="D351" s="1"/>
    </row>
    <row r="352" spans="1:4" ht="18" customHeight="1">
      <c r="A352" s="2"/>
      <c r="B352" s="2"/>
      <c r="C352" s="17"/>
      <c r="D352" s="1"/>
    </row>
    <row r="353" spans="1:4" ht="18" customHeight="1">
      <c r="A353" s="2"/>
      <c r="B353" s="2"/>
      <c r="C353" s="17"/>
      <c r="D353" s="1"/>
    </row>
    <row r="354" spans="1:4" ht="18" customHeight="1">
      <c r="A354" s="2"/>
      <c r="B354" s="2"/>
      <c r="C354" s="17"/>
      <c r="D354" s="1"/>
    </row>
    <row r="355" spans="1:4" ht="18" customHeight="1">
      <c r="A355" s="2"/>
      <c r="B355" s="2"/>
      <c r="C355" s="17"/>
      <c r="D355" s="1"/>
    </row>
    <row r="356" spans="1:4" ht="18" customHeight="1">
      <c r="A356" s="2"/>
      <c r="B356" s="2"/>
      <c r="C356" s="17"/>
      <c r="D356" s="1"/>
    </row>
    <row r="357" spans="1:4" ht="18" customHeight="1">
      <c r="A357" s="2"/>
      <c r="B357" s="2"/>
      <c r="C357" s="17"/>
      <c r="D357" s="1"/>
    </row>
    <row r="358" spans="1:4" ht="18" customHeight="1">
      <c r="A358" s="2"/>
      <c r="B358" s="2"/>
      <c r="C358" s="17"/>
      <c r="D358" s="1"/>
    </row>
    <row r="359" spans="1:4" ht="18" customHeight="1">
      <c r="A359" s="2"/>
      <c r="B359" s="2"/>
      <c r="C359" s="17"/>
      <c r="D359" s="1"/>
    </row>
    <row r="360" spans="1:4" ht="18" customHeight="1">
      <c r="A360" s="2"/>
      <c r="B360" s="2"/>
      <c r="C360" s="17"/>
      <c r="D360" s="1"/>
    </row>
    <row r="361" spans="1:4" ht="18" customHeight="1">
      <c r="A361" s="2"/>
      <c r="B361" s="2"/>
      <c r="C361" s="17"/>
      <c r="D361" s="1"/>
    </row>
    <row r="362" spans="1:4" ht="18" customHeight="1">
      <c r="A362" s="2"/>
      <c r="B362" s="2"/>
      <c r="C362" s="17"/>
      <c r="D362" s="1"/>
    </row>
    <row r="363" spans="1:4" ht="18" customHeight="1">
      <c r="A363" s="2"/>
      <c r="B363" s="2"/>
      <c r="C363" s="17"/>
      <c r="D363" s="1"/>
    </row>
    <row r="364" spans="1:4" ht="18" customHeight="1">
      <c r="A364" s="2"/>
      <c r="B364" s="2"/>
      <c r="C364" s="17"/>
      <c r="D364" s="1"/>
    </row>
    <row r="365" spans="1:4" ht="18" customHeight="1">
      <c r="A365" s="2"/>
      <c r="B365" s="2"/>
      <c r="C365" s="17"/>
      <c r="D365" s="1"/>
    </row>
    <row r="366" spans="1:4" ht="18" customHeight="1">
      <c r="A366" s="2"/>
      <c r="B366" s="2"/>
      <c r="C366" s="17"/>
      <c r="D366" s="1"/>
    </row>
    <row r="367" spans="1:4" ht="18" customHeight="1">
      <c r="A367" s="2"/>
      <c r="B367" s="2"/>
      <c r="C367" s="17"/>
      <c r="D367" s="1"/>
    </row>
    <row r="368" spans="1:4" ht="18" customHeight="1">
      <c r="A368" s="2"/>
      <c r="B368" s="2"/>
      <c r="C368" s="17"/>
      <c r="D368" s="1"/>
    </row>
    <row r="369" spans="1:4" ht="18" customHeight="1">
      <c r="A369" s="2"/>
      <c r="B369" s="2"/>
      <c r="C369" s="17"/>
      <c r="D369" s="1"/>
    </row>
    <row r="370" spans="1:4" ht="18" customHeight="1">
      <c r="A370" s="2"/>
      <c r="B370" s="2"/>
      <c r="C370" s="17"/>
      <c r="D370" s="1"/>
    </row>
    <row r="371" spans="1:4" ht="18" customHeight="1">
      <c r="A371" s="2"/>
      <c r="B371" s="2"/>
      <c r="C371" s="17"/>
      <c r="D371" s="1"/>
    </row>
    <row r="372" spans="1:4" ht="18" customHeight="1">
      <c r="A372" s="2"/>
      <c r="B372" s="2"/>
      <c r="C372" s="17"/>
      <c r="D372" s="1"/>
    </row>
    <row r="373" spans="1:4" ht="18" customHeight="1">
      <c r="A373" s="2"/>
      <c r="B373" s="2"/>
      <c r="C373" s="17"/>
      <c r="D373" s="1"/>
    </row>
    <row r="374" spans="1:4" ht="18" customHeight="1">
      <c r="A374" s="2"/>
      <c r="B374" s="2"/>
      <c r="C374" s="17"/>
      <c r="D374" s="1"/>
    </row>
    <row r="375" spans="1:4" ht="18" customHeight="1">
      <c r="A375" s="2"/>
      <c r="B375" s="2"/>
      <c r="C375" s="17"/>
      <c r="D375" s="1"/>
    </row>
    <row r="376" spans="1:4" ht="18" customHeight="1">
      <c r="A376" s="2"/>
      <c r="B376" s="2"/>
      <c r="C376" s="17"/>
      <c r="D376" s="1"/>
    </row>
    <row r="377" spans="1:4" ht="18" customHeight="1">
      <c r="A377" s="2"/>
      <c r="B377" s="2"/>
      <c r="C377" s="17"/>
      <c r="D377" s="1"/>
    </row>
    <row r="378" spans="1:4" ht="18" customHeight="1">
      <c r="A378" s="2"/>
      <c r="B378" s="2"/>
      <c r="C378" s="17"/>
      <c r="D378" s="1"/>
    </row>
    <row r="379" spans="1:4" ht="18" customHeight="1">
      <c r="A379" s="2"/>
      <c r="B379" s="2"/>
      <c r="C379" s="17"/>
      <c r="D379" s="1"/>
    </row>
    <row r="380" spans="1:4" ht="18" customHeight="1">
      <c r="A380" s="2"/>
      <c r="B380" s="2"/>
      <c r="C380" s="17"/>
      <c r="D380" s="1"/>
    </row>
    <row r="381" spans="1:4" ht="18" customHeight="1">
      <c r="A381" s="2"/>
      <c r="B381" s="2"/>
      <c r="C381" s="17"/>
      <c r="D381" s="1"/>
    </row>
    <row r="382" spans="1:4" ht="18" customHeight="1">
      <c r="A382" s="2"/>
      <c r="B382" s="2"/>
      <c r="C382" s="17"/>
      <c r="D382" s="1"/>
    </row>
    <row r="383" spans="1:4" ht="18" customHeight="1">
      <c r="A383" s="2"/>
      <c r="B383" s="2"/>
      <c r="C383" s="17"/>
      <c r="D383" s="1"/>
    </row>
    <row r="384" spans="1:4" ht="18" customHeight="1">
      <c r="A384" s="2"/>
      <c r="B384" s="2"/>
      <c r="C384" s="17"/>
      <c r="D384" s="1"/>
    </row>
    <row r="385" spans="1:4" ht="18" customHeight="1">
      <c r="A385" s="2"/>
      <c r="B385" s="2"/>
      <c r="C385" s="17"/>
      <c r="D385" s="1"/>
    </row>
    <row r="386" spans="1:4" ht="18" customHeight="1">
      <c r="A386" s="2"/>
      <c r="B386" s="2"/>
      <c r="C386" s="17"/>
      <c r="D386" s="1"/>
    </row>
    <row r="387" spans="1:4" ht="18" customHeight="1">
      <c r="A387" s="2"/>
      <c r="B387" s="2"/>
      <c r="C387" s="17"/>
      <c r="D387" s="1"/>
    </row>
    <row r="388" spans="1:4" ht="18" customHeight="1">
      <c r="A388" s="2"/>
      <c r="B388" s="2"/>
      <c r="C388" s="17"/>
      <c r="D388" s="1"/>
    </row>
    <row r="389" spans="1:4" ht="18" customHeight="1">
      <c r="A389" s="2"/>
      <c r="B389" s="2"/>
      <c r="C389" s="17"/>
      <c r="D389" s="1"/>
    </row>
    <row r="390" spans="1:4" ht="18" customHeight="1">
      <c r="A390" s="2"/>
      <c r="B390" s="2"/>
      <c r="C390" s="17"/>
      <c r="D390" s="1"/>
    </row>
    <row r="391" spans="1:4" ht="18" customHeight="1">
      <c r="A391" s="2"/>
      <c r="B391" s="2"/>
      <c r="C391" s="17"/>
      <c r="D391" s="1"/>
    </row>
    <row r="392" spans="1:4" ht="18" customHeight="1">
      <c r="A392" s="2"/>
      <c r="B392" s="2"/>
      <c r="C392" s="17"/>
      <c r="D392" s="1"/>
    </row>
    <row r="393" spans="1:4" ht="18" customHeight="1">
      <c r="A393" s="2"/>
      <c r="B393" s="2"/>
      <c r="C393" s="17"/>
      <c r="D393" s="1"/>
    </row>
    <row r="394" spans="1:4" ht="18" customHeight="1">
      <c r="A394" s="2"/>
      <c r="B394" s="2"/>
      <c r="C394" s="17"/>
      <c r="D394" s="1"/>
    </row>
    <row r="395" spans="1:4" ht="18" customHeight="1">
      <c r="A395" s="2"/>
      <c r="B395" s="2"/>
      <c r="C395" s="17"/>
      <c r="D395" s="1"/>
    </row>
    <row r="396" spans="1:4" ht="18" customHeight="1">
      <c r="A396" s="2"/>
      <c r="B396" s="2"/>
      <c r="C396" s="17"/>
      <c r="D396" s="1"/>
    </row>
    <row r="397" spans="1:4" ht="18" customHeight="1">
      <c r="A397" s="2"/>
      <c r="B397" s="2"/>
      <c r="C397" s="17"/>
      <c r="D397" s="1"/>
    </row>
    <row r="398" spans="1:4" ht="18" customHeight="1">
      <c r="A398" s="2"/>
      <c r="B398" s="2"/>
      <c r="C398" s="17"/>
      <c r="D398" s="1"/>
    </row>
    <row r="399" spans="1:4" ht="18" customHeight="1">
      <c r="A399" s="2"/>
      <c r="B399" s="2"/>
      <c r="C399" s="17"/>
      <c r="D399" s="1"/>
    </row>
    <row r="400" spans="1:4" ht="18" customHeight="1">
      <c r="A400" s="2"/>
      <c r="B400" s="2"/>
      <c r="C400" s="17"/>
      <c r="D400" s="1"/>
    </row>
    <row r="401" spans="1:4" ht="18" customHeight="1">
      <c r="A401" s="2"/>
      <c r="B401" s="2"/>
      <c r="C401" s="17"/>
      <c r="D401" s="1"/>
    </row>
    <row r="402" spans="1:4" ht="18" customHeight="1">
      <c r="A402" s="2"/>
      <c r="B402" s="2"/>
      <c r="C402" s="17"/>
      <c r="D402" s="1"/>
    </row>
    <row r="403" spans="1:4" ht="18" customHeight="1">
      <c r="A403" s="2"/>
      <c r="B403" s="2"/>
      <c r="C403" s="17"/>
      <c r="D403" s="1"/>
    </row>
    <row r="404" spans="1:4" ht="18" customHeight="1">
      <c r="A404" s="2"/>
      <c r="B404" s="2"/>
      <c r="C404" s="17"/>
      <c r="D404" s="1"/>
    </row>
    <row r="405" spans="1:4" ht="18" customHeight="1">
      <c r="A405" s="2"/>
      <c r="B405" s="2"/>
      <c r="C405" s="17"/>
      <c r="D405" s="1"/>
    </row>
    <row r="406" spans="1:4" ht="18" customHeight="1">
      <c r="A406" s="2"/>
      <c r="B406" s="2"/>
      <c r="C406" s="17"/>
      <c r="D406" s="1"/>
    </row>
    <row r="407" spans="1:4" ht="18" customHeight="1">
      <c r="A407" s="2"/>
      <c r="B407" s="2"/>
      <c r="C407" s="17"/>
      <c r="D407" s="1"/>
    </row>
    <row r="408" spans="1:4" ht="18" customHeight="1">
      <c r="A408" s="2"/>
      <c r="B408" s="2"/>
      <c r="C408" s="17"/>
      <c r="D408" s="1"/>
    </row>
    <row r="409" spans="1:4" ht="18" customHeight="1">
      <c r="A409" s="2"/>
      <c r="B409" s="2"/>
      <c r="C409" s="17"/>
      <c r="D409" s="1"/>
    </row>
    <row r="410" spans="1:4" ht="18" customHeight="1">
      <c r="A410" s="2"/>
      <c r="B410" s="2"/>
      <c r="C410" s="17"/>
      <c r="D410" s="1"/>
    </row>
    <row r="411" spans="1:4" ht="18" customHeight="1">
      <c r="A411" s="2"/>
      <c r="B411" s="2"/>
      <c r="C411" s="17"/>
      <c r="D411" s="1"/>
    </row>
    <row r="412" spans="1:4" ht="18" customHeight="1">
      <c r="A412" s="2"/>
      <c r="B412" s="2"/>
      <c r="C412" s="17"/>
      <c r="D412" s="1"/>
    </row>
    <row r="413" spans="1:4" ht="18" customHeight="1">
      <c r="A413" s="2"/>
      <c r="B413" s="2"/>
      <c r="C413" s="17"/>
      <c r="D413" s="1"/>
    </row>
    <row r="414" spans="1:4" ht="18" customHeight="1">
      <c r="A414" s="2"/>
      <c r="B414" s="2"/>
      <c r="C414" s="17"/>
      <c r="D414" s="1"/>
    </row>
    <row r="415" spans="1:4" ht="18" customHeight="1">
      <c r="A415" s="2"/>
      <c r="B415" s="2"/>
      <c r="C415" s="17"/>
      <c r="D415" s="1"/>
    </row>
    <row r="416" spans="1:4" ht="18" customHeight="1">
      <c r="A416" s="2"/>
      <c r="B416" s="2"/>
      <c r="C416" s="17"/>
      <c r="D416" s="1"/>
    </row>
    <row r="417" spans="1:4" ht="18" customHeight="1">
      <c r="A417" s="2"/>
      <c r="B417" s="2"/>
      <c r="C417" s="17"/>
      <c r="D417" s="1"/>
    </row>
    <row r="418" spans="1:4" ht="18" customHeight="1">
      <c r="A418" s="2"/>
      <c r="B418" s="2"/>
      <c r="C418" s="17"/>
      <c r="D418" s="1"/>
    </row>
    <row r="419" spans="1:4" ht="18" customHeight="1">
      <c r="A419" s="2"/>
      <c r="B419" s="2"/>
      <c r="C419" s="17"/>
      <c r="D419" s="1"/>
    </row>
    <row r="420" spans="1:4" ht="18" customHeight="1">
      <c r="A420" s="2"/>
      <c r="B420" s="2"/>
      <c r="C420" s="17"/>
      <c r="D420" s="1"/>
    </row>
    <row r="421" spans="1:4" ht="18" customHeight="1">
      <c r="A421" s="2"/>
      <c r="B421" s="2"/>
      <c r="C421" s="17"/>
      <c r="D421" s="1"/>
    </row>
    <row r="422" spans="1:4" ht="18" customHeight="1">
      <c r="A422" s="2"/>
      <c r="B422" s="2"/>
      <c r="C422" s="17"/>
      <c r="D422" s="1"/>
    </row>
    <row r="423" spans="1:4" ht="18" customHeight="1">
      <c r="A423" s="2"/>
      <c r="B423" s="2"/>
      <c r="C423" s="17"/>
      <c r="D423" s="1"/>
    </row>
    <row r="424" spans="1:4" ht="18" customHeight="1">
      <c r="A424" s="2"/>
      <c r="B424" s="2"/>
      <c r="C424" s="17"/>
      <c r="D424" s="1"/>
    </row>
    <row r="425" spans="1:4" ht="18" customHeight="1">
      <c r="A425" s="2"/>
      <c r="B425" s="2"/>
      <c r="C425" s="17"/>
      <c r="D425" s="1"/>
    </row>
    <row r="426" spans="1:4" ht="18" customHeight="1">
      <c r="A426" s="2"/>
      <c r="B426" s="2"/>
      <c r="C426" s="17"/>
      <c r="D426" s="1"/>
    </row>
    <row r="427" spans="1:4" ht="18" customHeight="1">
      <c r="A427" s="2"/>
      <c r="B427" s="2"/>
      <c r="C427" s="17"/>
      <c r="D427" s="1"/>
    </row>
    <row r="428" spans="1:4" ht="18" customHeight="1">
      <c r="A428" s="2"/>
      <c r="B428" s="2"/>
      <c r="C428" s="17"/>
      <c r="D428" s="1"/>
    </row>
    <row r="429" spans="1:4" ht="18" customHeight="1">
      <c r="A429" s="2"/>
      <c r="B429" s="2"/>
      <c r="C429" s="17"/>
      <c r="D429" s="1"/>
    </row>
    <row r="430" spans="1:4" ht="18" customHeight="1">
      <c r="A430" s="2"/>
      <c r="B430" s="2"/>
      <c r="C430" s="17"/>
      <c r="D430" s="1"/>
    </row>
    <row r="431" spans="1:4" ht="18" customHeight="1">
      <c r="A431" s="2"/>
      <c r="B431" s="2"/>
      <c r="C431" s="17"/>
      <c r="D431" s="1"/>
    </row>
    <row r="432" spans="1:4" ht="18" customHeight="1">
      <c r="A432" s="2"/>
      <c r="B432" s="2"/>
      <c r="C432" s="17"/>
      <c r="D432" s="1"/>
    </row>
    <row r="433" spans="1:4" ht="18" customHeight="1">
      <c r="A433" s="2"/>
      <c r="B433" s="2"/>
      <c r="C433" s="17"/>
      <c r="D433" s="1"/>
    </row>
    <row r="434" spans="1:4" ht="18" customHeight="1">
      <c r="A434" s="2"/>
      <c r="B434" s="2"/>
      <c r="C434" s="17"/>
      <c r="D434" s="1"/>
    </row>
    <row r="435" spans="1:4" ht="18" customHeight="1">
      <c r="A435" s="2"/>
      <c r="B435" s="2"/>
      <c r="C435" s="17"/>
      <c r="D435" s="1"/>
    </row>
    <row r="436" spans="1:4" ht="18" customHeight="1">
      <c r="A436" s="2"/>
      <c r="B436" s="2"/>
      <c r="C436" s="17"/>
      <c r="D436" s="1"/>
    </row>
    <row r="437" spans="1:4" ht="18" customHeight="1">
      <c r="A437" s="2"/>
      <c r="B437" s="2"/>
      <c r="C437" s="17"/>
      <c r="D437" s="1"/>
    </row>
    <row r="438" spans="1:4" ht="18" customHeight="1">
      <c r="A438" s="2"/>
      <c r="B438" s="2"/>
      <c r="C438" s="17"/>
      <c r="D438" s="1"/>
    </row>
    <row r="439" spans="1:4" ht="18" customHeight="1">
      <c r="A439" s="2"/>
      <c r="B439" s="2"/>
      <c r="C439" s="17"/>
      <c r="D439" s="1"/>
    </row>
    <row r="440" spans="1:4" ht="18" customHeight="1">
      <c r="A440" s="2"/>
      <c r="B440" s="2"/>
      <c r="C440" s="17"/>
      <c r="D440" s="1"/>
    </row>
    <row r="441" spans="1:4" ht="18" customHeight="1">
      <c r="A441" s="2"/>
      <c r="B441" s="2"/>
      <c r="C441" s="17"/>
      <c r="D441" s="1"/>
    </row>
    <row r="442" spans="1:4" ht="18" customHeight="1">
      <c r="A442" s="2"/>
      <c r="B442" s="2"/>
      <c r="C442" s="17"/>
      <c r="D442" s="1"/>
    </row>
    <row r="443" spans="1:4" ht="18" customHeight="1">
      <c r="A443" s="2"/>
      <c r="B443" s="2"/>
      <c r="C443" s="17"/>
      <c r="D443" s="1"/>
    </row>
    <row r="444" spans="1:4" ht="18" customHeight="1">
      <c r="A444" s="2"/>
      <c r="B444" s="2"/>
      <c r="C444" s="17"/>
      <c r="D444" s="1"/>
    </row>
    <row r="445" spans="1:4" ht="18" customHeight="1">
      <c r="A445" s="2"/>
      <c r="B445" s="2"/>
      <c r="C445" s="17"/>
      <c r="D445" s="1"/>
    </row>
    <row r="446" spans="1:4" ht="18" customHeight="1">
      <c r="A446" s="2"/>
      <c r="B446" s="2"/>
      <c r="C446" s="17"/>
      <c r="D446" s="1"/>
    </row>
    <row r="447" spans="1:4" ht="18" customHeight="1">
      <c r="A447" s="2"/>
      <c r="B447" s="2"/>
      <c r="C447" s="17"/>
      <c r="D447" s="1"/>
    </row>
    <row r="448" spans="1:4" ht="18" customHeight="1">
      <c r="A448" s="2"/>
      <c r="B448" s="2"/>
      <c r="C448" s="17"/>
      <c r="D448" s="1"/>
    </row>
    <row r="449" spans="1:4" ht="18" customHeight="1">
      <c r="A449" s="2"/>
      <c r="B449" s="2"/>
      <c r="C449" s="17"/>
      <c r="D449" s="1"/>
    </row>
    <row r="450" spans="1:4" ht="18" customHeight="1">
      <c r="A450" s="2"/>
      <c r="B450" s="2"/>
      <c r="C450" s="17"/>
      <c r="D450" s="1"/>
    </row>
    <row r="451" spans="1:4" ht="18" customHeight="1">
      <c r="A451" s="2"/>
      <c r="B451" s="2"/>
      <c r="C451" s="17"/>
      <c r="D451" s="1"/>
    </row>
    <row r="452" spans="1:4" ht="18" customHeight="1">
      <c r="A452" s="2"/>
      <c r="B452" s="2"/>
      <c r="C452" s="17"/>
      <c r="D452" s="1"/>
    </row>
    <row r="453" spans="1:4" ht="18" customHeight="1">
      <c r="A453" s="2"/>
      <c r="B453" s="2"/>
      <c r="C453" s="17"/>
      <c r="D453" s="1"/>
    </row>
    <row r="454" spans="1:4" ht="18" customHeight="1">
      <c r="A454" s="2"/>
      <c r="B454" s="2"/>
      <c r="C454" s="17"/>
      <c r="D454" s="1"/>
    </row>
    <row r="455" spans="1:4" ht="18" customHeight="1">
      <c r="A455" s="2"/>
      <c r="B455" s="2"/>
      <c r="C455" s="17"/>
      <c r="D455" s="1"/>
    </row>
    <row r="456" spans="1:4" ht="18" customHeight="1">
      <c r="A456" s="2"/>
      <c r="B456" s="2"/>
      <c r="C456" s="17"/>
      <c r="D456" s="1"/>
    </row>
    <row r="457" spans="1:4" ht="18" customHeight="1">
      <c r="A457" s="2"/>
      <c r="B457" s="2"/>
      <c r="C457" s="17"/>
      <c r="D457" s="1"/>
    </row>
    <row r="458" spans="1:4" ht="18" customHeight="1">
      <c r="A458" s="2"/>
      <c r="B458" s="2"/>
      <c r="C458" s="17"/>
      <c r="D458" s="1"/>
    </row>
    <row r="459" spans="1:4" ht="18" customHeight="1">
      <c r="A459" s="2"/>
      <c r="B459" s="2"/>
      <c r="C459" s="17"/>
      <c r="D459" s="1"/>
    </row>
    <row r="460" spans="1:4" ht="18" customHeight="1">
      <c r="A460" s="2"/>
      <c r="B460" s="2"/>
      <c r="C460" s="17"/>
      <c r="D460" s="1"/>
    </row>
    <row r="461" spans="1:4" ht="18" customHeight="1">
      <c r="A461" s="2"/>
      <c r="B461" s="2"/>
      <c r="C461" s="17"/>
      <c r="D461" s="1"/>
    </row>
    <row r="462" spans="1:4" ht="18" customHeight="1">
      <c r="A462" s="2"/>
      <c r="B462" s="2"/>
      <c r="C462" s="17"/>
      <c r="D462" s="1"/>
    </row>
    <row r="463" spans="1:4" ht="18" customHeight="1">
      <c r="A463" s="2"/>
      <c r="B463" s="2"/>
      <c r="C463" s="17"/>
      <c r="D463" s="1"/>
    </row>
    <row r="464" spans="1:4" ht="18" customHeight="1">
      <c r="A464" s="2"/>
      <c r="B464" s="2"/>
      <c r="C464" s="17"/>
      <c r="D464" s="1"/>
    </row>
    <row r="465" spans="1:4" ht="18" customHeight="1">
      <c r="A465" s="2"/>
      <c r="B465" s="2"/>
      <c r="C465" s="17"/>
      <c r="D465" s="1"/>
    </row>
    <row r="466" spans="1:4" ht="18" customHeight="1">
      <c r="A466" s="2"/>
      <c r="B466" s="2"/>
      <c r="C466" s="17"/>
      <c r="D466" s="1"/>
    </row>
    <row r="467" spans="1:4" ht="18" customHeight="1">
      <c r="A467" s="2"/>
      <c r="B467" s="2"/>
      <c r="C467" s="17"/>
      <c r="D467" s="1"/>
    </row>
    <row r="468" spans="1:4" ht="18" customHeight="1">
      <c r="A468" s="2"/>
      <c r="B468" s="2"/>
      <c r="C468" s="17"/>
      <c r="D468" s="1"/>
    </row>
    <row r="469" spans="1:4" ht="18" customHeight="1">
      <c r="A469" s="2"/>
      <c r="B469" s="2"/>
      <c r="C469" s="17"/>
      <c r="D469" s="1"/>
    </row>
    <row r="470" spans="1:4" ht="18" customHeight="1">
      <c r="A470" s="2"/>
      <c r="B470" s="2"/>
      <c r="C470" s="17"/>
      <c r="D470" s="1"/>
    </row>
    <row r="471" spans="1:4" ht="18" customHeight="1">
      <c r="A471" s="2"/>
      <c r="B471" s="2"/>
      <c r="C471" s="17"/>
      <c r="D471" s="1"/>
    </row>
    <row r="472" spans="1:4" ht="18" customHeight="1">
      <c r="A472" s="2"/>
      <c r="B472" s="2"/>
      <c r="C472" s="17"/>
      <c r="D472" s="1"/>
    </row>
    <row r="473" spans="1:4" ht="18" customHeight="1">
      <c r="A473" s="2"/>
      <c r="B473" s="2"/>
      <c r="C473" s="17"/>
      <c r="D473" s="1"/>
    </row>
    <row r="474" spans="1:4" ht="18" customHeight="1">
      <c r="A474" s="2"/>
      <c r="B474" s="2"/>
      <c r="C474" s="17"/>
      <c r="D474" s="1"/>
    </row>
    <row r="475" spans="1:4" ht="18" customHeight="1">
      <c r="A475" s="2"/>
      <c r="B475" s="2"/>
      <c r="C475" s="17"/>
      <c r="D475" s="1"/>
    </row>
    <row r="476" spans="1:4" ht="18" customHeight="1">
      <c r="A476" s="2"/>
      <c r="B476" s="2"/>
      <c r="C476" s="17"/>
      <c r="D476" s="1"/>
    </row>
    <row r="477" spans="1:4" ht="18" customHeight="1">
      <c r="A477" s="2"/>
      <c r="B477" s="2"/>
      <c r="C477" s="17"/>
      <c r="D477" s="1"/>
    </row>
    <row r="478" spans="1:4" ht="18" customHeight="1">
      <c r="A478" s="2"/>
      <c r="B478" s="2"/>
      <c r="C478" s="17"/>
      <c r="D478" s="1"/>
    </row>
    <row r="479" spans="1:4" ht="18" customHeight="1">
      <c r="A479" s="2"/>
      <c r="B479" s="2"/>
      <c r="C479" s="17"/>
      <c r="D479" s="1"/>
    </row>
    <row r="480" spans="1:4" ht="18" customHeight="1">
      <c r="A480" s="2"/>
      <c r="B480" s="2"/>
      <c r="C480" s="17"/>
      <c r="D480" s="1"/>
    </row>
    <row r="481" spans="1:4" ht="18" customHeight="1">
      <c r="A481" s="2"/>
      <c r="B481" s="2"/>
      <c r="C481" s="17"/>
      <c r="D481" s="1"/>
    </row>
    <row r="482" spans="1:4" ht="18" customHeight="1">
      <c r="A482" s="2"/>
      <c r="B482" s="2"/>
      <c r="C482" s="17"/>
      <c r="D482" s="1"/>
    </row>
    <row r="483" spans="1:4" ht="18" customHeight="1">
      <c r="A483" s="2"/>
      <c r="B483" s="2"/>
      <c r="C483" s="17"/>
      <c r="D483" s="1"/>
    </row>
    <row r="484" spans="1:4" ht="18" customHeight="1">
      <c r="A484" s="2"/>
      <c r="B484" s="2"/>
      <c r="C484" s="17"/>
      <c r="D484" s="1"/>
    </row>
    <row r="485" spans="1:4" ht="18" customHeight="1">
      <c r="A485" s="2"/>
      <c r="B485" s="2"/>
      <c r="C485" s="17"/>
      <c r="D485" s="1"/>
    </row>
    <row r="486" spans="1:4" ht="18" customHeight="1">
      <c r="A486" s="2"/>
      <c r="B486" s="2"/>
      <c r="C486" s="17"/>
      <c r="D486" s="1"/>
    </row>
    <row r="487" spans="1:4" ht="18" customHeight="1">
      <c r="A487" s="2"/>
      <c r="B487" s="2"/>
      <c r="C487" s="17"/>
      <c r="D487" s="1"/>
    </row>
    <row r="488" spans="1:4" ht="18" customHeight="1">
      <c r="A488" s="2"/>
      <c r="B488" s="2"/>
      <c r="C488" s="17"/>
      <c r="D488" s="1"/>
    </row>
    <row r="489" spans="1:4" ht="18" customHeight="1">
      <c r="A489" s="2"/>
      <c r="B489" s="2"/>
      <c r="C489" s="17"/>
      <c r="D489" s="1"/>
    </row>
    <row r="490" spans="1:4" ht="18" customHeight="1">
      <c r="A490" s="2"/>
      <c r="B490" s="2"/>
      <c r="C490" s="17"/>
      <c r="D490" s="1"/>
    </row>
    <row r="491" spans="1:4" ht="18" customHeight="1">
      <c r="A491" s="2"/>
      <c r="B491" s="2"/>
      <c r="C491" s="17"/>
      <c r="D491" s="1"/>
    </row>
    <row r="492" spans="1:4" ht="18" customHeight="1">
      <c r="A492" s="2"/>
      <c r="B492" s="2"/>
      <c r="C492" s="17"/>
      <c r="D492" s="1"/>
    </row>
    <row r="493" spans="1:4" ht="18" customHeight="1">
      <c r="A493" s="2"/>
      <c r="B493" s="2"/>
      <c r="C493" s="17"/>
      <c r="D493" s="1"/>
    </row>
    <row r="494" spans="1:4" ht="18" customHeight="1">
      <c r="A494" s="2"/>
      <c r="B494" s="2"/>
      <c r="C494" s="17"/>
      <c r="D494" s="1"/>
    </row>
    <row r="495" spans="1:4" ht="18" customHeight="1">
      <c r="A495" s="2"/>
      <c r="B495" s="2"/>
      <c r="C495" s="17"/>
      <c r="D495" s="1"/>
    </row>
    <row r="496" spans="1:4" ht="18" customHeight="1">
      <c r="A496" s="2"/>
      <c r="B496" s="2"/>
      <c r="C496" s="17"/>
      <c r="D496" s="1"/>
    </row>
    <row r="497" spans="1:4" ht="18" customHeight="1">
      <c r="A497" s="2"/>
      <c r="B497" s="2"/>
      <c r="C497" s="17"/>
      <c r="D497" s="1"/>
    </row>
    <row r="498" spans="1:4" ht="18" customHeight="1">
      <c r="A498" s="2"/>
      <c r="B498" s="2"/>
      <c r="C498" s="17"/>
      <c r="D498" s="1"/>
    </row>
    <row r="499" spans="1:4" ht="18" customHeight="1">
      <c r="A499" s="2"/>
      <c r="B499" s="2"/>
      <c r="C499" s="17"/>
      <c r="D499" s="1"/>
    </row>
    <row r="500" spans="1:4" ht="18" customHeight="1">
      <c r="A500" s="2"/>
      <c r="B500" s="2"/>
      <c r="C500" s="17"/>
      <c r="D500" s="1"/>
    </row>
    <row r="501" spans="1:4" ht="18" customHeight="1">
      <c r="A501" s="2"/>
      <c r="B501" s="2"/>
      <c r="C501" s="17"/>
      <c r="D501" s="1"/>
    </row>
    <row r="502" spans="1:4" ht="18" customHeight="1">
      <c r="A502" s="2"/>
      <c r="B502" s="2"/>
      <c r="C502" s="17"/>
      <c r="D502" s="1"/>
    </row>
    <row r="503" spans="1:4" ht="18" customHeight="1">
      <c r="A503" s="2"/>
      <c r="B503" s="2"/>
      <c r="C503" s="17"/>
      <c r="D503" s="1"/>
    </row>
    <row r="504" spans="1:4" ht="18" customHeight="1">
      <c r="A504" s="2"/>
      <c r="B504" s="2"/>
      <c r="C504" s="17"/>
      <c r="D504" s="1"/>
    </row>
    <row r="505" spans="1:4" ht="18" customHeight="1">
      <c r="A505" s="2"/>
      <c r="B505" s="2"/>
      <c r="C505" s="17"/>
      <c r="D505" s="1"/>
    </row>
    <row r="506" spans="1:4" ht="18" customHeight="1">
      <c r="A506" s="2"/>
      <c r="B506" s="2"/>
      <c r="C506" s="17"/>
      <c r="D506" s="1"/>
    </row>
    <row r="507" spans="1:4" ht="18" customHeight="1">
      <c r="A507" s="2"/>
      <c r="B507" s="2"/>
      <c r="C507" s="17"/>
      <c r="D507" s="1"/>
    </row>
    <row r="508" spans="1:4" ht="18" customHeight="1">
      <c r="A508" s="2"/>
      <c r="B508" s="2"/>
      <c r="C508" s="17"/>
      <c r="D508" s="1"/>
    </row>
    <row r="509" spans="1:4" ht="18" customHeight="1">
      <c r="A509" s="2"/>
      <c r="B509" s="2"/>
      <c r="C509" s="17"/>
      <c r="D509" s="1"/>
    </row>
    <row r="510" spans="1:4" ht="18" customHeight="1">
      <c r="A510" s="2"/>
      <c r="B510" s="2"/>
      <c r="C510" s="17"/>
      <c r="D510" s="1"/>
    </row>
    <row r="511" spans="1:4" ht="18" customHeight="1">
      <c r="A511" s="2"/>
      <c r="B511" s="2"/>
      <c r="C511" s="17"/>
      <c r="D511" s="1"/>
    </row>
    <row r="512" spans="1:4" ht="18" customHeight="1">
      <c r="A512" s="2"/>
      <c r="B512" s="2"/>
      <c r="C512" s="17"/>
      <c r="D512" s="1"/>
    </row>
    <row r="513" spans="1:4" ht="18" customHeight="1">
      <c r="A513" s="2"/>
      <c r="B513" s="2"/>
      <c r="C513" s="17"/>
      <c r="D513" s="1"/>
    </row>
    <row r="514" spans="1:4" ht="18" customHeight="1">
      <c r="A514" s="2"/>
      <c r="B514" s="2"/>
      <c r="C514" s="17"/>
      <c r="D514" s="1"/>
    </row>
    <row r="515" spans="1:4" ht="18" customHeight="1">
      <c r="A515" s="2"/>
      <c r="B515" s="2"/>
      <c r="C515" s="17"/>
      <c r="D515" s="1"/>
    </row>
    <row r="516" spans="1:4" ht="18" customHeight="1">
      <c r="A516" s="2"/>
      <c r="B516" s="2"/>
      <c r="C516" s="17"/>
      <c r="D516" s="1"/>
    </row>
    <row r="517" spans="1:4" ht="18" customHeight="1">
      <c r="A517" s="2"/>
      <c r="B517" s="2"/>
      <c r="C517" s="17"/>
      <c r="D517" s="1"/>
    </row>
    <row r="518" spans="1:4" ht="18" customHeight="1">
      <c r="A518" s="2"/>
      <c r="B518" s="2"/>
      <c r="C518" s="17"/>
      <c r="D518" s="1"/>
    </row>
    <row r="519" spans="1:4" ht="18" customHeight="1">
      <c r="A519" s="2"/>
      <c r="B519" s="2"/>
      <c r="C519" s="17"/>
      <c r="D519" s="1"/>
    </row>
    <row r="520" spans="1:4" ht="18" customHeight="1">
      <c r="A520" s="2"/>
      <c r="B520" s="2"/>
      <c r="C520" s="17"/>
      <c r="D520" s="1"/>
    </row>
    <row r="521" spans="1:4" ht="18" customHeight="1">
      <c r="A521" s="2"/>
      <c r="B521" s="2"/>
      <c r="C521" s="17"/>
      <c r="D521" s="1"/>
    </row>
    <row r="522" spans="1:4" ht="18" customHeight="1">
      <c r="A522" s="2"/>
      <c r="B522" s="2"/>
      <c r="C522" s="17"/>
      <c r="D522" s="1"/>
    </row>
    <row r="523" spans="1:4" ht="18" customHeight="1">
      <c r="A523" s="2"/>
      <c r="B523" s="2"/>
      <c r="C523" s="17"/>
      <c r="D523" s="1"/>
    </row>
    <row r="524" spans="1:4" ht="18" customHeight="1">
      <c r="A524" s="2"/>
      <c r="B524" s="2"/>
      <c r="C524" s="17"/>
      <c r="D524" s="1"/>
    </row>
    <row r="525" spans="1:4" ht="18" customHeight="1">
      <c r="A525" s="2"/>
      <c r="B525" s="2"/>
      <c r="C525" s="17"/>
      <c r="D525" s="1"/>
    </row>
    <row r="526" spans="1:4" ht="18" customHeight="1">
      <c r="A526" s="2"/>
      <c r="B526" s="2"/>
      <c r="C526" s="17"/>
      <c r="D526" s="1"/>
    </row>
    <row r="527" spans="1:4" ht="18" customHeight="1">
      <c r="A527" s="2"/>
      <c r="B527" s="2"/>
      <c r="C527" s="17"/>
      <c r="D527" s="1"/>
    </row>
    <row r="528" spans="1:4" ht="18" customHeight="1">
      <c r="A528" s="2"/>
      <c r="B528" s="2"/>
      <c r="C528" s="17"/>
      <c r="D528" s="1"/>
    </row>
    <row r="529" spans="1:4" ht="18" customHeight="1">
      <c r="A529" s="2"/>
      <c r="B529" s="2"/>
      <c r="C529" s="17"/>
      <c r="D529" s="1"/>
    </row>
    <row r="530" spans="1:4" ht="18" customHeight="1">
      <c r="A530" s="2"/>
      <c r="B530" s="2"/>
      <c r="C530" s="17"/>
      <c r="D530" s="1"/>
    </row>
    <row r="531" spans="1:4" ht="18" customHeight="1">
      <c r="A531" s="2"/>
      <c r="B531" s="2"/>
      <c r="C531" s="17"/>
      <c r="D531" s="1"/>
    </row>
    <row r="532" spans="1:4" ht="18" customHeight="1">
      <c r="A532" s="2"/>
      <c r="B532" s="2"/>
      <c r="C532" s="17"/>
      <c r="D532" s="1"/>
    </row>
    <row r="533" spans="1:4" ht="18" customHeight="1">
      <c r="A533" s="2"/>
      <c r="B533" s="2"/>
      <c r="C533" s="17"/>
      <c r="D533" s="1"/>
    </row>
    <row r="534" spans="1:4" ht="18" customHeight="1">
      <c r="A534" s="2"/>
      <c r="B534" s="2"/>
      <c r="C534" s="17"/>
      <c r="D534" s="1"/>
    </row>
    <row r="535" spans="1:4" ht="18" customHeight="1">
      <c r="A535" s="2"/>
      <c r="B535" s="2"/>
      <c r="C535" s="17"/>
      <c r="D535" s="1"/>
    </row>
    <row r="536" spans="1:4" ht="18" customHeight="1">
      <c r="A536" s="2"/>
      <c r="B536" s="2"/>
      <c r="C536" s="17"/>
      <c r="D536" s="1"/>
    </row>
    <row r="537" spans="1:4" ht="18" customHeight="1">
      <c r="A537" s="2"/>
      <c r="B537" s="2"/>
      <c r="C537" s="17"/>
      <c r="D537" s="1"/>
    </row>
    <row r="538" spans="1:4" ht="18" customHeight="1">
      <c r="A538" s="2"/>
      <c r="B538" s="2"/>
      <c r="C538" s="17"/>
      <c r="D538" s="1"/>
    </row>
    <row r="539" spans="1:4" ht="18" customHeight="1">
      <c r="A539" s="2"/>
      <c r="B539" s="2"/>
      <c r="C539" s="17"/>
      <c r="D539" s="1"/>
    </row>
    <row r="540" spans="1:4" ht="18" customHeight="1">
      <c r="A540" s="2"/>
      <c r="B540" s="2"/>
      <c r="C540" s="17"/>
      <c r="D540" s="1"/>
    </row>
    <row r="541" spans="1:4" ht="18" customHeight="1">
      <c r="A541" s="2"/>
      <c r="B541" s="2"/>
      <c r="C541" s="17"/>
      <c r="D541" s="1"/>
    </row>
    <row r="542" spans="1:4" ht="18" customHeight="1">
      <c r="A542" s="2"/>
      <c r="B542" s="2"/>
      <c r="C542" s="17"/>
      <c r="D542" s="1"/>
    </row>
    <row r="543" spans="1:4" ht="18" customHeight="1">
      <c r="A543" s="2"/>
      <c r="B543" s="2"/>
      <c r="C543" s="17"/>
      <c r="D543" s="1"/>
    </row>
    <row r="544" spans="1:4" ht="18" customHeight="1">
      <c r="A544" s="2"/>
      <c r="B544" s="2"/>
      <c r="C544" s="17"/>
      <c r="D544" s="1"/>
    </row>
    <row r="545" spans="1:4" ht="18" customHeight="1">
      <c r="A545" s="2"/>
      <c r="B545" s="2"/>
      <c r="C545" s="17"/>
      <c r="D545" s="1"/>
    </row>
    <row r="546" spans="1:4" ht="18" customHeight="1">
      <c r="A546" s="2"/>
      <c r="B546" s="2"/>
      <c r="C546" s="17"/>
      <c r="D546" s="1"/>
    </row>
    <row r="547" spans="1:4" ht="18" customHeight="1">
      <c r="A547" s="2"/>
      <c r="B547" s="2"/>
      <c r="C547" s="17"/>
      <c r="D547" s="1"/>
    </row>
    <row r="548" spans="1:4" ht="18" customHeight="1">
      <c r="A548" s="2"/>
      <c r="B548" s="2"/>
      <c r="C548" s="17"/>
      <c r="D548" s="1"/>
    </row>
    <row r="549" spans="1:4" ht="18" customHeight="1">
      <c r="A549" s="2"/>
      <c r="B549" s="2"/>
      <c r="C549" s="17"/>
      <c r="D549" s="1"/>
    </row>
    <row r="550" spans="1:4" ht="18" customHeight="1">
      <c r="A550" s="2"/>
      <c r="B550" s="2"/>
      <c r="C550" s="17"/>
      <c r="D550" s="1"/>
    </row>
    <row r="551" spans="1:4" ht="18" customHeight="1">
      <c r="A551" s="2"/>
      <c r="B551" s="2"/>
      <c r="C551" s="17"/>
      <c r="D551" s="1"/>
    </row>
    <row r="552" spans="1:4" ht="18" customHeight="1">
      <c r="A552" s="2"/>
      <c r="B552" s="2"/>
      <c r="C552" s="17"/>
      <c r="D552" s="1"/>
    </row>
    <row r="553" spans="1:4" ht="18" customHeight="1">
      <c r="A553" s="2"/>
      <c r="B553" s="2"/>
      <c r="C553" s="17"/>
      <c r="D553" s="1"/>
    </row>
    <row r="554" spans="1:4" ht="18" customHeight="1">
      <c r="A554" s="2"/>
      <c r="B554" s="2"/>
      <c r="C554" s="17"/>
      <c r="D554" s="1"/>
    </row>
    <row r="555" spans="1:4" ht="18" customHeight="1">
      <c r="A555" s="2"/>
      <c r="B555" s="2"/>
      <c r="C555" s="17"/>
      <c r="D555" s="1"/>
    </row>
    <row r="556" spans="1:4" ht="18" customHeight="1">
      <c r="A556" s="2"/>
      <c r="B556" s="2"/>
      <c r="C556" s="17"/>
      <c r="D556" s="1"/>
    </row>
    <row r="557" spans="1:4" ht="18" customHeight="1">
      <c r="A557" s="2"/>
      <c r="B557" s="2"/>
      <c r="C557" s="17"/>
      <c r="D557" s="1"/>
    </row>
    <row r="558" spans="1:4" ht="18" customHeight="1">
      <c r="A558" s="2"/>
      <c r="B558" s="2"/>
      <c r="C558" s="17"/>
      <c r="D558" s="1"/>
    </row>
    <row r="559" spans="1:4" ht="18" customHeight="1">
      <c r="A559" s="2"/>
      <c r="B559" s="2"/>
      <c r="C559" s="17"/>
      <c r="D559" s="1"/>
    </row>
    <row r="560" spans="1:4" ht="18" customHeight="1">
      <c r="A560" s="2"/>
      <c r="B560" s="2"/>
      <c r="C560" s="17"/>
      <c r="D560" s="1"/>
    </row>
    <row r="561" spans="1:4" ht="18" customHeight="1">
      <c r="A561" s="2"/>
      <c r="B561" s="2"/>
      <c r="C561" s="17"/>
      <c r="D561" s="1"/>
    </row>
    <row r="562" spans="1:4" ht="18" customHeight="1">
      <c r="A562" s="2"/>
      <c r="B562" s="2"/>
      <c r="C562" s="17"/>
      <c r="D562" s="1"/>
    </row>
    <row r="563" spans="1:4" ht="18" customHeight="1">
      <c r="A563" s="2"/>
      <c r="B563" s="2"/>
      <c r="C563" s="17"/>
      <c r="D563" s="1"/>
    </row>
    <row r="564" spans="1:4" ht="18" customHeight="1">
      <c r="A564" s="2"/>
      <c r="B564" s="2"/>
      <c r="C564" s="17"/>
      <c r="D564" s="1"/>
    </row>
    <row r="565" spans="1:4" ht="18" customHeight="1">
      <c r="A565" s="2"/>
      <c r="B565" s="2"/>
      <c r="C565" s="17"/>
      <c r="D565" s="1"/>
    </row>
    <row r="566" spans="1:4" ht="18" customHeight="1">
      <c r="A566" s="2"/>
      <c r="B566" s="2"/>
      <c r="C566" s="17"/>
      <c r="D566" s="1"/>
    </row>
    <row r="567" spans="1:4" ht="18" customHeight="1">
      <c r="A567" s="2"/>
      <c r="B567" s="2"/>
      <c r="C567" s="17"/>
      <c r="D567" s="1"/>
    </row>
    <row r="568" spans="1:4" ht="18" customHeight="1">
      <c r="A568" s="2"/>
      <c r="B568" s="2"/>
      <c r="C568" s="17"/>
      <c r="D568" s="1"/>
    </row>
    <row r="569" spans="1:4" ht="18" customHeight="1">
      <c r="A569" s="2"/>
      <c r="B569" s="2"/>
      <c r="C569" s="17"/>
      <c r="D569" s="1"/>
    </row>
    <row r="570" spans="1:4" ht="18" customHeight="1">
      <c r="A570" s="2"/>
      <c r="B570" s="2"/>
      <c r="C570" s="17"/>
      <c r="D570" s="1"/>
    </row>
    <row r="571" spans="1:4" ht="18" customHeight="1">
      <c r="A571" s="2"/>
      <c r="B571" s="2"/>
      <c r="C571" s="17"/>
      <c r="D571" s="1"/>
    </row>
    <row r="572" spans="1:4" ht="18" customHeight="1">
      <c r="A572" s="2"/>
      <c r="B572" s="2"/>
      <c r="C572" s="17"/>
      <c r="D572" s="1"/>
    </row>
    <row r="573" spans="1:4" ht="18" customHeight="1">
      <c r="A573" s="2"/>
      <c r="B573" s="2"/>
      <c r="C573" s="17"/>
      <c r="D573" s="1"/>
    </row>
    <row r="574" spans="1:4" ht="18" customHeight="1">
      <c r="A574" s="2"/>
      <c r="B574" s="2"/>
      <c r="C574" s="17"/>
      <c r="D574" s="1"/>
    </row>
    <row r="575" spans="1:4" ht="18" customHeight="1">
      <c r="A575" s="2"/>
      <c r="B575" s="2"/>
      <c r="C575" s="17"/>
      <c r="D575" s="1"/>
    </row>
    <row r="576" spans="1:4" ht="18" customHeight="1">
      <c r="A576" s="2"/>
      <c r="B576" s="2"/>
      <c r="C576" s="17"/>
      <c r="D576" s="1"/>
    </row>
    <row r="577" spans="1:4" ht="18" customHeight="1">
      <c r="A577" s="2"/>
      <c r="B577" s="2"/>
      <c r="C577" s="17"/>
      <c r="D577" s="1"/>
    </row>
    <row r="578" spans="1:4" ht="18" customHeight="1">
      <c r="A578" s="2"/>
      <c r="B578" s="2"/>
      <c r="C578" s="17"/>
      <c r="D578" s="1"/>
    </row>
    <row r="579" spans="1:4" ht="18" customHeight="1">
      <c r="A579" s="2"/>
      <c r="B579" s="2"/>
      <c r="C579" s="17"/>
      <c r="D579" s="1"/>
    </row>
    <row r="580" spans="1:4" ht="18" customHeight="1">
      <c r="A580" s="2"/>
      <c r="B580" s="2"/>
      <c r="C580" s="17"/>
      <c r="D580" s="1"/>
    </row>
    <row r="581" spans="1:4" ht="18" customHeight="1">
      <c r="A581" s="2"/>
      <c r="B581" s="2"/>
      <c r="C581" s="17"/>
      <c r="D581" s="1"/>
    </row>
    <row r="582" spans="1:4" ht="18" customHeight="1">
      <c r="A582" s="2"/>
      <c r="B582" s="2"/>
      <c r="C582" s="17"/>
      <c r="D582" s="1"/>
    </row>
    <row r="583" spans="1:4" ht="18" customHeight="1">
      <c r="A583" s="2"/>
      <c r="B583" s="2"/>
      <c r="C583" s="17"/>
      <c r="D583" s="1"/>
    </row>
    <row r="584" spans="1:4" ht="18" customHeight="1">
      <c r="A584" s="2"/>
      <c r="B584" s="2"/>
      <c r="C584" s="17"/>
      <c r="D584" s="1"/>
    </row>
    <row r="585" spans="1:4" ht="18" customHeight="1">
      <c r="A585" s="2"/>
      <c r="B585" s="2"/>
      <c r="C585" s="17"/>
      <c r="D585" s="1"/>
    </row>
    <row r="586" spans="1:4" ht="18" customHeight="1">
      <c r="A586" s="2"/>
      <c r="B586" s="2"/>
      <c r="C586" s="17"/>
      <c r="D586" s="1"/>
    </row>
    <row r="587" spans="1:4" ht="18" customHeight="1">
      <c r="A587" s="2"/>
      <c r="B587" s="2"/>
      <c r="C587" s="17"/>
      <c r="D587" s="1"/>
    </row>
    <row r="588" spans="1:4" ht="18" customHeight="1">
      <c r="A588" s="2"/>
      <c r="B588" s="2"/>
      <c r="C588" s="17"/>
      <c r="D588" s="1"/>
    </row>
    <row r="589" spans="1:4" ht="18" customHeight="1">
      <c r="A589" s="2"/>
      <c r="B589" s="2"/>
      <c r="C589" s="17"/>
      <c r="D589" s="1"/>
    </row>
    <row r="590" spans="1:4" ht="18" customHeight="1">
      <c r="A590" s="2"/>
      <c r="B590" s="2"/>
      <c r="C590" s="17"/>
      <c r="D590" s="1"/>
    </row>
    <row r="591" spans="1:4" ht="18" customHeight="1">
      <c r="A591" s="2"/>
      <c r="B591" s="2"/>
      <c r="C591" s="17"/>
      <c r="D591" s="1"/>
    </row>
    <row r="592" spans="1:4" ht="18" customHeight="1">
      <c r="A592" s="2"/>
      <c r="B592" s="2"/>
      <c r="C592" s="17"/>
      <c r="D592" s="1"/>
    </row>
    <row r="593" spans="1:4" ht="18" customHeight="1">
      <c r="A593" s="2"/>
      <c r="B593" s="2"/>
      <c r="C593" s="17"/>
      <c r="D593" s="1"/>
    </row>
    <row r="594" spans="1:4" ht="18" customHeight="1">
      <c r="A594" s="2"/>
      <c r="B594" s="2"/>
      <c r="C594" s="17"/>
      <c r="D594" s="1"/>
    </row>
    <row r="595" spans="1:4" ht="18" customHeight="1">
      <c r="A595" s="2"/>
      <c r="B595" s="2"/>
      <c r="C595" s="17"/>
      <c r="D595" s="1"/>
    </row>
    <row r="596" spans="1:4" ht="18" customHeight="1">
      <c r="A596" s="2"/>
      <c r="B596" s="2"/>
      <c r="C596" s="17"/>
      <c r="D596" s="1"/>
    </row>
    <row r="597" spans="1:4" ht="18" customHeight="1">
      <c r="A597" s="2"/>
      <c r="B597" s="2"/>
      <c r="C597" s="17"/>
      <c r="D597" s="1"/>
    </row>
    <row r="598" spans="1:4" ht="18" customHeight="1">
      <c r="A598" s="2"/>
      <c r="B598" s="2"/>
      <c r="C598" s="17"/>
      <c r="D598" s="1"/>
    </row>
    <row r="599" spans="1:4" ht="18" customHeight="1">
      <c r="A599" s="2"/>
      <c r="B599" s="2"/>
      <c r="C599" s="17"/>
      <c r="D599" s="1"/>
    </row>
    <row r="600" spans="1:4" ht="18" customHeight="1">
      <c r="A600" s="2"/>
      <c r="B600" s="2"/>
      <c r="C600" s="17"/>
      <c r="D600" s="1"/>
    </row>
    <row r="601" spans="1:4" ht="18" customHeight="1">
      <c r="A601" s="2"/>
      <c r="B601" s="2"/>
      <c r="C601" s="17"/>
      <c r="D601" s="1"/>
    </row>
    <row r="602" spans="1:4" ht="18" customHeight="1">
      <c r="A602" s="2"/>
      <c r="B602" s="2"/>
      <c r="C602" s="17"/>
      <c r="D602" s="1"/>
    </row>
    <row r="603" spans="1:4" ht="18" customHeight="1">
      <c r="A603" s="2"/>
      <c r="B603" s="2"/>
      <c r="C603" s="17"/>
      <c r="D603" s="1"/>
    </row>
    <row r="604" spans="1:4" ht="18" customHeight="1">
      <c r="A604" s="2"/>
      <c r="B604" s="2"/>
      <c r="C604" s="17"/>
      <c r="D604" s="1"/>
    </row>
    <row r="605" spans="1:4" ht="18" customHeight="1">
      <c r="A605" s="2"/>
      <c r="B605" s="2"/>
      <c r="C605" s="17"/>
      <c r="D605" s="1"/>
    </row>
    <row r="606" spans="1:4" ht="18" customHeight="1">
      <c r="A606" s="2"/>
      <c r="B606" s="2"/>
      <c r="C606" s="17"/>
      <c r="D606" s="1"/>
    </row>
    <row r="607" spans="1:4" ht="18" customHeight="1">
      <c r="A607" s="2"/>
      <c r="B607" s="2"/>
      <c r="C607" s="17"/>
      <c r="D607" s="1"/>
    </row>
    <row r="608" spans="1:4" ht="18" customHeight="1">
      <c r="A608" s="2"/>
      <c r="B608" s="2"/>
      <c r="C608" s="17"/>
      <c r="D608" s="1"/>
    </row>
    <row r="609" spans="1:4" ht="18" customHeight="1">
      <c r="A609" s="2"/>
      <c r="B609" s="2"/>
      <c r="C609" s="17"/>
      <c r="D609" s="1"/>
    </row>
    <row r="610" spans="1:4" ht="18" customHeight="1">
      <c r="A610" s="2"/>
      <c r="B610" s="2"/>
      <c r="C610" s="17"/>
      <c r="D610" s="1"/>
    </row>
    <row r="611" spans="1:4" ht="18" customHeight="1">
      <c r="A611" s="2"/>
      <c r="B611" s="2"/>
      <c r="C611" s="17"/>
      <c r="D611" s="1"/>
    </row>
    <row r="612" spans="1:4" ht="18" customHeight="1">
      <c r="A612" s="2"/>
      <c r="B612" s="2"/>
      <c r="C612" s="17"/>
      <c r="D612" s="1"/>
    </row>
    <row r="613" spans="1:4" ht="18" customHeight="1">
      <c r="A613" s="2"/>
      <c r="B613" s="2"/>
      <c r="C613" s="17"/>
      <c r="D613" s="1"/>
    </row>
    <row r="614" spans="1:4" ht="18" customHeight="1">
      <c r="A614" s="2"/>
      <c r="B614" s="2"/>
      <c r="C614" s="17"/>
      <c r="D614" s="1"/>
    </row>
    <row r="615" spans="1:4" ht="18" customHeight="1">
      <c r="A615" s="2"/>
      <c r="B615" s="2"/>
      <c r="C615" s="17"/>
      <c r="D615" s="1"/>
    </row>
    <row r="616" spans="1:4" ht="18" customHeight="1">
      <c r="A616" s="2"/>
      <c r="B616" s="2"/>
      <c r="C616" s="17"/>
      <c r="D616" s="1"/>
    </row>
    <row r="617" spans="1:4" ht="18" customHeight="1">
      <c r="A617" s="2"/>
      <c r="B617" s="2"/>
      <c r="C617" s="17"/>
      <c r="D617" s="1"/>
    </row>
    <row r="618" spans="1:4" ht="18" customHeight="1">
      <c r="A618" s="2"/>
      <c r="B618" s="2"/>
      <c r="C618" s="17"/>
      <c r="D618" s="1"/>
    </row>
    <row r="619" spans="1:4" ht="18" customHeight="1">
      <c r="A619" s="2"/>
      <c r="B619" s="2"/>
      <c r="C619" s="17"/>
      <c r="D619" s="1"/>
    </row>
    <row r="620" spans="1:4" ht="18" customHeight="1">
      <c r="A620" s="2"/>
      <c r="B620" s="2"/>
      <c r="C620" s="17"/>
      <c r="D620" s="1"/>
    </row>
    <row r="621" spans="1:4" ht="18" customHeight="1">
      <c r="A621" s="2"/>
      <c r="B621" s="2"/>
      <c r="C621" s="17"/>
      <c r="D621" s="1"/>
    </row>
    <row r="622" spans="1:4" ht="18" customHeight="1">
      <c r="A622" s="2"/>
      <c r="B622" s="2"/>
      <c r="C622" s="17"/>
      <c r="D622" s="1"/>
    </row>
    <row r="623" spans="1:4" ht="18" customHeight="1">
      <c r="A623" s="2"/>
      <c r="B623" s="2"/>
      <c r="C623" s="17"/>
      <c r="D623" s="1"/>
    </row>
    <row r="624" spans="1:4" ht="18" customHeight="1">
      <c r="A624" s="2"/>
      <c r="B624" s="2"/>
      <c r="C624" s="17"/>
      <c r="D624" s="1"/>
    </row>
    <row r="625" spans="1:4" ht="18" customHeight="1">
      <c r="A625" s="2"/>
      <c r="B625" s="2"/>
      <c r="C625" s="17"/>
      <c r="D625" s="1"/>
    </row>
    <row r="626" spans="1:4" ht="18" customHeight="1">
      <c r="A626" s="2"/>
      <c r="B626" s="2"/>
      <c r="C626" s="17"/>
      <c r="D626" s="1"/>
    </row>
    <row r="627" spans="1:4" ht="18" customHeight="1">
      <c r="A627" s="2"/>
      <c r="B627" s="2"/>
      <c r="C627" s="17"/>
      <c r="D627" s="1"/>
    </row>
    <row r="628" spans="1:4" ht="18" customHeight="1">
      <c r="A628" s="2"/>
      <c r="B628" s="2"/>
      <c r="C628" s="17"/>
      <c r="D628" s="1"/>
    </row>
    <row r="629" spans="1:4" ht="18" customHeight="1">
      <c r="A629" s="2"/>
      <c r="B629" s="2"/>
      <c r="C629" s="17"/>
      <c r="D629" s="1"/>
    </row>
    <row r="630" spans="1:4" ht="18" customHeight="1">
      <c r="A630" s="2"/>
      <c r="B630" s="2"/>
      <c r="C630" s="17"/>
      <c r="D630" s="1"/>
    </row>
    <row r="631" spans="1:4" ht="18" customHeight="1">
      <c r="A631" s="2"/>
      <c r="B631" s="2"/>
      <c r="C631" s="17"/>
      <c r="D631" s="1"/>
    </row>
    <row r="632" spans="1:4" ht="18" customHeight="1">
      <c r="A632" s="2"/>
      <c r="B632" s="2"/>
      <c r="C632" s="17"/>
      <c r="D632" s="1"/>
    </row>
    <row r="633" spans="1:4" ht="18" customHeight="1">
      <c r="A633" s="2"/>
      <c r="B633" s="2"/>
      <c r="C633" s="17"/>
      <c r="D633" s="1"/>
    </row>
    <row r="634" spans="1:4" ht="18" customHeight="1">
      <c r="A634" s="2"/>
      <c r="B634" s="2"/>
      <c r="C634" s="17"/>
      <c r="D634" s="1"/>
    </row>
    <row r="635" spans="1:4" ht="18" customHeight="1">
      <c r="A635" s="2"/>
      <c r="B635" s="2"/>
      <c r="C635" s="17"/>
      <c r="D635" s="1"/>
    </row>
    <row r="636" spans="1:4" ht="18" customHeight="1">
      <c r="A636" s="2"/>
      <c r="B636" s="2"/>
      <c r="C636" s="17"/>
      <c r="D636" s="1"/>
    </row>
    <row r="637" spans="1:4" ht="18" customHeight="1">
      <c r="A637" s="2"/>
      <c r="B637" s="2"/>
      <c r="C637" s="17"/>
      <c r="D637" s="1"/>
    </row>
    <row r="638" spans="1:4" ht="18" customHeight="1">
      <c r="A638" s="2"/>
      <c r="B638" s="2"/>
      <c r="C638" s="17"/>
      <c r="D638" s="1"/>
    </row>
    <row r="639" spans="1:4" ht="18" customHeight="1">
      <c r="A639" s="2"/>
      <c r="B639" s="2"/>
      <c r="C639" s="17"/>
      <c r="D639" s="1"/>
    </row>
    <row r="640" spans="1:4" ht="18" customHeight="1">
      <c r="A640" s="2"/>
      <c r="B640" s="2"/>
      <c r="C640" s="17"/>
      <c r="D640" s="1"/>
    </row>
    <row r="641" spans="1:4" ht="18" customHeight="1">
      <c r="A641" s="2"/>
      <c r="B641" s="2"/>
      <c r="C641" s="17"/>
      <c r="D641" s="1"/>
    </row>
    <row r="642" spans="1:4" ht="18" customHeight="1">
      <c r="A642" s="2"/>
      <c r="B642" s="2"/>
      <c r="C642" s="17"/>
      <c r="D642" s="1"/>
    </row>
    <row r="643" spans="1:4" ht="18" customHeight="1">
      <c r="A643" s="2"/>
      <c r="B643" s="2"/>
      <c r="C643" s="17"/>
      <c r="D643" s="1"/>
    </row>
    <row r="644" spans="1:4" ht="18" customHeight="1">
      <c r="A644" s="2"/>
      <c r="B644" s="2"/>
      <c r="C644" s="17"/>
      <c r="D644" s="1"/>
    </row>
    <row r="645" spans="1:4" ht="18" customHeight="1">
      <c r="A645" s="2"/>
      <c r="B645" s="2"/>
      <c r="C645" s="17"/>
      <c r="D645" s="1"/>
    </row>
    <row r="646" spans="1:4" ht="18" customHeight="1">
      <c r="A646" s="2"/>
      <c r="B646" s="2"/>
      <c r="C646" s="17"/>
      <c r="D646" s="1"/>
    </row>
    <row r="647" spans="1:4" ht="18" customHeight="1">
      <c r="A647" s="2"/>
      <c r="B647" s="2"/>
      <c r="C647" s="17"/>
      <c r="D647" s="1"/>
    </row>
    <row r="648" spans="1:4" ht="18" customHeight="1">
      <c r="A648" s="2"/>
      <c r="B648" s="2"/>
      <c r="C648" s="17"/>
      <c r="D648" s="1"/>
    </row>
    <row r="649" spans="1:4" ht="18" customHeight="1">
      <c r="A649" s="2"/>
      <c r="B649" s="2"/>
      <c r="C649" s="17"/>
      <c r="D649" s="1"/>
    </row>
    <row r="650" spans="1:4" ht="18" customHeight="1">
      <c r="A650" s="2"/>
      <c r="B650" s="2"/>
      <c r="C650" s="17"/>
      <c r="D650" s="1"/>
    </row>
    <row r="651" spans="1:4" ht="18" customHeight="1">
      <c r="A651" s="2"/>
      <c r="B651" s="2"/>
      <c r="C651" s="17"/>
      <c r="D651" s="1"/>
    </row>
    <row r="652" spans="1:4" ht="18" customHeight="1">
      <c r="A652" s="2"/>
      <c r="B652" s="2"/>
      <c r="C652" s="17"/>
      <c r="D652" s="1"/>
    </row>
    <row r="653" spans="1:4" ht="18" customHeight="1">
      <c r="A653" s="2"/>
      <c r="B653" s="2"/>
      <c r="C653" s="17"/>
      <c r="D653" s="1"/>
    </row>
    <row r="654" spans="1:4" ht="18" customHeight="1">
      <c r="A654" s="2"/>
      <c r="B654" s="2"/>
      <c r="C654" s="17"/>
      <c r="D654" s="1"/>
    </row>
    <row r="655" spans="1:4" ht="18" customHeight="1">
      <c r="A655" s="2"/>
      <c r="B655" s="2"/>
      <c r="C655" s="17"/>
      <c r="D655" s="1"/>
    </row>
    <row r="656" spans="1:4" ht="18" customHeight="1">
      <c r="A656" s="2"/>
      <c r="B656" s="2"/>
      <c r="C656" s="17"/>
      <c r="D656" s="1"/>
    </row>
    <row r="657" spans="1:4" ht="18" customHeight="1">
      <c r="A657" s="2"/>
      <c r="B657" s="2"/>
      <c r="C657" s="17"/>
      <c r="D657" s="1"/>
    </row>
    <row r="658" spans="1:4" ht="18" customHeight="1">
      <c r="A658" s="2"/>
      <c r="B658" s="2"/>
      <c r="C658" s="17"/>
      <c r="D658" s="1"/>
    </row>
    <row r="659" spans="1:4" ht="18" customHeight="1">
      <c r="A659" s="2"/>
      <c r="B659" s="2"/>
      <c r="C659" s="17"/>
      <c r="D659" s="1"/>
    </row>
    <row r="660" spans="1:4" ht="18" customHeight="1">
      <c r="A660" s="2"/>
      <c r="B660" s="2"/>
      <c r="C660" s="17"/>
      <c r="D660" s="1"/>
    </row>
    <row r="661" spans="1:4" ht="18" customHeight="1">
      <c r="A661" s="2"/>
      <c r="B661" s="2"/>
      <c r="C661" s="17"/>
      <c r="D661" s="1"/>
    </row>
    <row r="662" spans="1:4" ht="18" customHeight="1">
      <c r="A662" s="2"/>
      <c r="B662" s="2"/>
      <c r="C662" s="17"/>
      <c r="D662" s="1"/>
    </row>
    <row r="663" spans="1:4" ht="18" customHeight="1">
      <c r="A663" s="2"/>
      <c r="B663" s="2"/>
      <c r="C663" s="17"/>
      <c r="D663" s="1"/>
    </row>
    <row r="664" spans="1:4" ht="18" customHeight="1">
      <c r="A664" s="2"/>
      <c r="B664" s="2"/>
      <c r="C664" s="17"/>
      <c r="D664" s="1"/>
    </row>
    <row r="665" spans="1:4" ht="18" customHeight="1">
      <c r="A665" s="2"/>
      <c r="B665" s="2"/>
      <c r="C665" s="17"/>
      <c r="D665" s="1"/>
    </row>
    <row r="666" spans="1:4" ht="18" customHeight="1">
      <c r="A666" s="2"/>
      <c r="B666" s="2"/>
      <c r="C666" s="17"/>
      <c r="D666" s="1"/>
    </row>
    <row r="667" spans="1:4" ht="18" customHeight="1">
      <c r="A667" s="2"/>
      <c r="B667" s="2"/>
      <c r="C667" s="17"/>
      <c r="D667" s="1"/>
    </row>
    <row r="668" spans="1:4" ht="18" customHeight="1">
      <c r="A668" s="2"/>
      <c r="B668" s="2"/>
      <c r="C668" s="17"/>
      <c r="D668" s="1"/>
    </row>
    <row r="669" spans="1:4" ht="18" customHeight="1">
      <c r="A669" s="2"/>
      <c r="B669" s="2"/>
      <c r="C669" s="17"/>
      <c r="D669" s="1"/>
    </row>
    <row r="670" spans="1:4" ht="18" customHeight="1">
      <c r="A670" s="2"/>
      <c r="B670" s="2"/>
      <c r="C670" s="17"/>
      <c r="D670" s="1"/>
    </row>
    <row r="671" spans="1:4" ht="18" customHeight="1">
      <c r="A671" s="2"/>
      <c r="B671" s="2"/>
      <c r="C671" s="17"/>
      <c r="D671" s="1"/>
    </row>
    <row r="672" spans="1:4" ht="18" customHeight="1">
      <c r="A672" s="2"/>
      <c r="B672" s="2"/>
      <c r="C672" s="17"/>
      <c r="D672" s="1"/>
    </row>
    <row r="673" spans="1:4" ht="18" customHeight="1">
      <c r="A673" s="2"/>
      <c r="B673" s="2"/>
      <c r="C673" s="17"/>
      <c r="D673" s="1"/>
    </row>
    <row r="674" spans="1:4" ht="18" customHeight="1">
      <c r="A674" s="2"/>
      <c r="B674" s="2"/>
      <c r="C674" s="17"/>
      <c r="D674" s="1"/>
    </row>
    <row r="675" spans="1:4" ht="18" customHeight="1">
      <c r="A675" s="2"/>
      <c r="B675" s="2"/>
      <c r="C675" s="17"/>
      <c r="D675" s="1"/>
    </row>
    <row r="676" spans="1:4" ht="18" customHeight="1">
      <c r="A676" s="2"/>
      <c r="B676" s="2"/>
      <c r="C676" s="17"/>
      <c r="D676" s="1"/>
    </row>
    <row r="677" spans="1:4" ht="18" customHeight="1">
      <c r="A677" s="2"/>
      <c r="B677" s="2"/>
      <c r="C677" s="17"/>
      <c r="D677" s="1"/>
    </row>
    <row r="678" spans="1:4" ht="18" customHeight="1">
      <c r="A678" s="2"/>
      <c r="B678" s="2"/>
      <c r="C678" s="17"/>
      <c r="D678" s="1"/>
    </row>
    <row r="679" spans="1:4" ht="18" customHeight="1">
      <c r="A679" s="2"/>
      <c r="B679" s="2"/>
      <c r="C679" s="17"/>
      <c r="D679" s="1"/>
    </row>
    <row r="680" spans="1:4" ht="18" customHeight="1">
      <c r="A680" s="2"/>
      <c r="B680" s="2"/>
      <c r="C680" s="17"/>
      <c r="D680" s="1"/>
    </row>
    <row r="681" spans="1:4" ht="18" customHeight="1">
      <c r="A681" s="2"/>
      <c r="B681" s="2"/>
      <c r="C681" s="17"/>
      <c r="D681" s="1"/>
    </row>
    <row r="682" spans="1:4" ht="18" customHeight="1">
      <c r="A682" s="2"/>
      <c r="B682" s="2"/>
      <c r="C682" s="17"/>
      <c r="D682" s="1"/>
    </row>
    <row r="683" spans="1:4" ht="18" customHeight="1">
      <c r="A683" s="2"/>
      <c r="B683" s="2"/>
      <c r="C683" s="17"/>
      <c r="D683" s="1"/>
    </row>
    <row r="684" spans="1:4" ht="18" customHeight="1">
      <c r="A684" s="2"/>
      <c r="B684" s="2"/>
      <c r="C684" s="17"/>
      <c r="D684" s="1"/>
    </row>
    <row r="685" spans="1:4" ht="18" customHeight="1">
      <c r="A685" s="2"/>
      <c r="B685" s="2"/>
      <c r="C685" s="17"/>
      <c r="D685" s="1"/>
    </row>
    <row r="686" spans="1:4" ht="18" customHeight="1">
      <c r="A686" s="2"/>
      <c r="B686" s="2"/>
      <c r="C686" s="17"/>
      <c r="D686" s="1"/>
    </row>
    <row r="687" spans="1:4" ht="18" customHeight="1">
      <c r="A687" s="2"/>
      <c r="B687" s="2"/>
      <c r="C687" s="17"/>
      <c r="D687" s="1"/>
    </row>
    <row r="688" spans="1:4" ht="18" customHeight="1">
      <c r="A688" s="2"/>
      <c r="B688" s="2"/>
      <c r="C688" s="17"/>
      <c r="D688" s="1"/>
    </row>
    <row r="689" spans="1:4" ht="18" customHeight="1">
      <c r="A689" s="2"/>
      <c r="B689" s="2"/>
      <c r="C689" s="17"/>
      <c r="D689" s="1"/>
    </row>
    <row r="690" spans="1:4" ht="18" customHeight="1">
      <c r="A690" s="2"/>
      <c r="B690" s="2"/>
      <c r="C690" s="17"/>
      <c r="D690" s="1"/>
    </row>
    <row r="691" spans="1:4" ht="18" customHeight="1">
      <c r="A691" s="2"/>
      <c r="B691" s="2"/>
      <c r="C691" s="17"/>
      <c r="D691" s="1"/>
    </row>
    <row r="692" spans="1:4" ht="18" customHeight="1">
      <c r="A692" s="2"/>
      <c r="B692" s="2"/>
      <c r="C692" s="17"/>
      <c r="D692" s="1"/>
    </row>
    <row r="693" spans="1:4" ht="18" customHeight="1">
      <c r="A693" s="2"/>
      <c r="B693" s="2"/>
      <c r="C693" s="17"/>
      <c r="D693" s="1"/>
    </row>
    <row r="694" spans="1:4" ht="18" customHeight="1">
      <c r="A694" s="2"/>
      <c r="B694" s="2"/>
      <c r="C694" s="17"/>
      <c r="D694" s="1"/>
    </row>
    <row r="695" spans="1:4" ht="18" customHeight="1">
      <c r="A695" s="2"/>
      <c r="B695" s="2"/>
      <c r="C695" s="17"/>
      <c r="D695" s="1"/>
    </row>
    <row r="696" spans="1:4" ht="18" customHeight="1">
      <c r="A696" s="2"/>
      <c r="B696" s="2"/>
      <c r="C696" s="17"/>
      <c r="D696" s="1"/>
    </row>
    <row r="697" spans="1:4" ht="18" customHeight="1">
      <c r="A697" s="2"/>
      <c r="B697" s="2"/>
      <c r="C697" s="17"/>
      <c r="D697" s="1"/>
    </row>
    <row r="698" spans="1:4" ht="18" customHeight="1">
      <c r="A698" s="2"/>
      <c r="B698" s="2"/>
      <c r="C698" s="17"/>
      <c r="D698" s="1"/>
    </row>
    <row r="699" spans="1:4" ht="18" customHeight="1">
      <c r="A699" s="2"/>
      <c r="B699" s="2"/>
      <c r="C699" s="17"/>
      <c r="D699" s="1"/>
    </row>
    <row r="700" spans="1:4" ht="18" customHeight="1">
      <c r="A700" s="2"/>
      <c r="B700" s="2"/>
      <c r="C700" s="17"/>
      <c r="D700" s="1"/>
    </row>
    <row r="701" spans="1:4" ht="18" customHeight="1">
      <c r="A701" s="2"/>
      <c r="B701" s="2"/>
      <c r="C701" s="17"/>
      <c r="D701" s="1"/>
    </row>
    <row r="702" spans="1:4" ht="18" customHeight="1">
      <c r="A702" s="2"/>
      <c r="B702" s="2"/>
      <c r="C702" s="17"/>
      <c r="D702" s="1"/>
    </row>
    <row r="703" spans="1:4" ht="18" customHeight="1">
      <c r="A703" s="2"/>
      <c r="B703" s="2"/>
      <c r="C703" s="17"/>
      <c r="D703" s="1"/>
    </row>
    <row r="704" spans="1:4" ht="18" customHeight="1">
      <c r="A704" s="2"/>
      <c r="B704" s="2"/>
      <c r="C704" s="17"/>
      <c r="D704" s="1"/>
    </row>
    <row r="705" spans="1:4" ht="18" customHeight="1">
      <c r="A705" s="2"/>
      <c r="B705" s="2"/>
      <c r="C705" s="17"/>
      <c r="D705" s="1"/>
    </row>
    <row r="706" spans="1:4" ht="18" customHeight="1">
      <c r="A706" s="2"/>
      <c r="B706" s="2"/>
      <c r="C706" s="17"/>
      <c r="D706" s="1"/>
    </row>
    <row r="707" spans="1:4" ht="18" customHeight="1">
      <c r="A707" s="2"/>
      <c r="B707" s="2"/>
      <c r="C707" s="17"/>
      <c r="D707" s="1"/>
    </row>
    <row r="708" spans="1:4" ht="18" customHeight="1">
      <c r="A708" s="2"/>
      <c r="B708" s="2"/>
      <c r="C708" s="17"/>
      <c r="D708" s="1"/>
    </row>
    <row r="709" spans="1:4" ht="18" customHeight="1">
      <c r="A709" s="2"/>
      <c r="B709" s="2"/>
      <c r="C709" s="17"/>
      <c r="D709" s="1"/>
    </row>
    <row r="710" spans="1:4" ht="18" customHeight="1">
      <c r="A710" s="2"/>
      <c r="B710" s="2"/>
      <c r="C710" s="17"/>
      <c r="D710" s="1"/>
    </row>
    <row r="711" spans="1:4" ht="18" customHeight="1">
      <c r="A711" s="2"/>
      <c r="B711" s="2"/>
      <c r="C711" s="17"/>
      <c r="D711" s="1"/>
    </row>
    <row r="712" spans="1:4" ht="18" customHeight="1">
      <c r="A712" s="2"/>
      <c r="B712" s="2"/>
      <c r="C712" s="17"/>
      <c r="D712" s="1"/>
    </row>
    <row r="713" spans="1:4" ht="18" customHeight="1">
      <c r="A713" s="2"/>
      <c r="B713" s="2"/>
      <c r="C713" s="17"/>
      <c r="D713" s="1"/>
    </row>
    <row r="714" spans="1:4" ht="18" customHeight="1">
      <c r="A714" s="2"/>
      <c r="B714" s="2"/>
      <c r="C714" s="17"/>
      <c r="D714" s="1"/>
    </row>
    <row r="715" spans="1:4" ht="18" customHeight="1">
      <c r="A715" s="2"/>
      <c r="B715" s="2"/>
      <c r="C715" s="17"/>
      <c r="D715" s="1"/>
    </row>
    <row r="716" spans="1:4" ht="18" customHeight="1">
      <c r="A716" s="2"/>
      <c r="B716" s="2"/>
      <c r="C716" s="17"/>
      <c r="D716" s="1"/>
    </row>
    <row r="717" spans="1:4" ht="18" customHeight="1">
      <c r="A717" s="2"/>
      <c r="B717" s="2"/>
      <c r="C717" s="17"/>
      <c r="D717" s="1"/>
    </row>
    <row r="718" spans="1:4" ht="18" customHeight="1">
      <c r="A718" s="2"/>
      <c r="B718" s="2"/>
      <c r="C718" s="17"/>
      <c r="D718" s="1"/>
    </row>
    <row r="719" spans="1:4" ht="18" customHeight="1">
      <c r="A719" s="2"/>
      <c r="B719" s="2"/>
      <c r="C719" s="17"/>
      <c r="D719" s="1"/>
    </row>
    <row r="720" spans="1:4" ht="18" customHeight="1">
      <c r="A720" s="2"/>
      <c r="B720" s="2"/>
      <c r="C720" s="17"/>
      <c r="D720" s="1"/>
    </row>
    <row r="721" spans="1:4" ht="18" customHeight="1">
      <c r="A721" s="2"/>
      <c r="B721" s="2"/>
      <c r="C721" s="17"/>
      <c r="D721" s="1"/>
    </row>
    <row r="722" spans="1:4" ht="18" customHeight="1">
      <c r="A722" s="2"/>
      <c r="B722" s="2"/>
      <c r="C722" s="17"/>
      <c r="D722" s="1"/>
    </row>
    <row r="723" spans="1:4" ht="18" customHeight="1">
      <c r="A723" s="2"/>
      <c r="B723" s="2"/>
      <c r="C723" s="17"/>
      <c r="D723" s="1"/>
    </row>
    <row r="724" spans="1:4" ht="18" customHeight="1">
      <c r="A724" s="2"/>
      <c r="B724" s="2"/>
      <c r="C724" s="17"/>
      <c r="D724" s="1"/>
    </row>
    <row r="725" spans="1:4" ht="18" customHeight="1">
      <c r="A725" s="2"/>
      <c r="B725" s="2"/>
      <c r="C725" s="17"/>
      <c r="D725" s="1"/>
    </row>
    <row r="726" spans="1:4" ht="18" customHeight="1">
      <c r="A726" s="2"/>
      <c r="B726" s="2"/>
      <c r="C726" s="17"/>
      <c r="D726" s="1"/>
    </row>
    <row r="727" spans="1:4" ht="18" customHeight="1">
      <c r="A727" s="2"/>
      <c r="B727" s="2"/>
      <c r="C727" s="17"/>
      <c r="D727" s="1"/>
    </row>
    <row r="728" spans="1:4" ht="18" customHeight="1">
      <c r="A728" s="2"/>
      <c r="B728" s="2"/>
      <c r="C728" s="17"/>
      <c r="D728" s="1"/>
    </row>
    <row r="729" spans="1:4" ht="18" customHeight="1">
      <c r="A729" s="2"/>
      <c r="B729" s="2"/>
      <c r="C729" s="17"/>
      <c r="D729" s="1"/>
    </row>
    <row r="730" spans="1:4" ht="18" customHeight="1">
      <c r="A730" s="2"/>
      <c r="B730" s="2"/>
      <c r="C730" s="17"/>
      <c r="D730" s="1"/>
    </row>
    <row r="731" spans="1:4" ht="18" customHeight="1">
      <c r="A731" s="2"/>
      <c r="B731" s="2"/>
      <c r="C731" s="17"/>
      <c r="D731" s="1"/>
    </row>
    <row r="732" spans="1:4" ht="18" customHeight="1">
      <c r="A732" s="2"/>
      <c r="B732" s="2"/>
      <c r="C732" s="17"/>
      <c r="D732" s="1"/>
    </row>
    <row r="733" spans="1:4" ht="18" customHeight="1">
      <c r="A733" s="2"/>
      <c r="B733" s="2"/>
      <c r="C733" s="17"/>
      <c r="D733" s="1"/>
    </row>
    <row r="734" spans="1:4" ht="18" customHeight="1">
      <c r="A734" s="2"/>
      <c r="B734" s="2"/>
      <c r="C734" s="17"/>
      <c r="D734" s="1"/>
    </row>
    <row r="735" spans="1:4" ht="18" customHeight="1">
      <c r="A735" s="2"/>
      <c r="B735" s="2"/>
      <c r="C735" s="17"/>
      <c r="D735" s="1"/>
    </row>
    <row r="736" spans="1:4" ht="18" customHeight="1">
      <c r="A736" s="2"/>
      <c r="B736" s="2"/>
      <c r="C736" s="17"/>
      <c r="D736" s="1"/>
    </row>
    <row r="737" spans="1:4" ht="18" customHeight="1">
      <c r="A737" s="2"/>
      <c r="B737" s="2"/>
      <c r="C737" s="17"/>
      <c r="D737" s="1"/>
    </row>
    <row r="738" spans="1:4" ht="18" customHeight="1">
      <c r="A738" s="2"/>
      <c r="B738" s="2"/>
      <c r="C738" s="17"/>
      <c r="D738" s="1"/>
    </row>
    <row r="739" spans="1:4" ht="18" customHeight="1">
      <c r="A739" s="2"/>
      <c r="B739" s="2"/>
      <c r="C739" s="17"/>
      <c r="D739" s="1"/>
    </row>
    <row r="740" spans="1:4" ht="18" customHeight="1">
      <c r="A740" s="2"/>
      <c r="B740" s="2"/>
      <c r="C740" s="17"/>
      <c r="D740" s="1"/>
    </row>
    <row r="741" spans="1:4" ht="18" customHeight="1">
      <c r="A741" s="2"/>
      <c r="B741" s="2"/>
      <c r="C741" s="17"/>
      <c r="D741" s="1"/>
    </row>
    <row r="742" spans="1:4" ht="18" customHeight="1">
      <c r="A742" s="2"/>
      <c r="B742" s="2"/>
      <c r="C742" s="17"/>
      <c r="D742" s="1"/>
    </row>
    <row r="743" spans="1:4" ht="18" customHeight="1">
      <c r="A743" s="2"/>
      <c r="B743" s="2"/>
      <c r="C743" s="17"/>
      <c r="D743" s="1"/>
    </row>
    <row r="744" spans="1:4" ht="18" customHeight="1">
      <c r="A744" s="2"/>
      <c r="B744" s="2"/>
      <c r="C744" s="17"/>
      <c r="D744" s="1"/>
    </row>
    <row r="745" spans="1:4" ht="18" customHeight="1">
      <c r="A745" s="2"/>
      <c r="B745" s="2"/>
      <c r="C745" s="17"/>
      <c r="D745" s="1"/>
    </row>
    <row r="746" spans="1:4" ht="18" customHeight="1">
      <c r="A746" s="2"/>
      <c r="B746" s="2"/>
      <c r="C746" s="17"/>
      <c r="D746" s="1"/>
    </row>
    <row r="747" spans="1:4" ht="18" customHeight="1">
      <c r="A747" s="2"/>
      <c r="B747" s="2"/>
      <c r="C747" s="17"/>
      <c r="D747" s="1"/>
    </row>
    <row r="748" spans="1:4" ht="18" customHeight="1">
      <c r="A748" s="2"/>
      <c r="B748" s="2"/>
      <c r="C748" s="17"/>
      <c r="D748" s="1"/>
    </row>
    <row r="749" spans="1:4" ht="18" customHeight="1">
      <c r="A749" s="2"/>
      <c r="B749" s="2"/>
      <c r="C749" s="17"/>
      <c r="D749" s="1"/>
    </row>
    <row r="750" spans="1:4" ht="18" customHeight="1">
      <c r="A750" s="2"/>
      <c r="B750" s="2"/>
      <c r="C750" s="17"/>
      <c r="D750" s="1"/>
    </row>
    <row r="751" spans="1:4" ht="18" customHeight="1">
      <c r="A751" s="2"/>
      <c r="B751" s="2"/>
      <c r="C751" s="17"/>
      <c r="D751" s="1"/>
    </row>
    <row r="752" spans="1:4" ht="18" customHeight="1">
      <c r="A752" s="2"/>
      <c r="B752" s="2"/>
      <c r="C752" s="17"/>
      <c r="D752" s="1"/>
    </row>
    <row r="753" spans="1:4" ht="18" customHeight="1">
      <c r="A753" s="2"/>
      <c r="B753" s="2"/>
      <c r="C753" s="17"/>
      <c r="D753" s="1"/>
    </row>
    <row r="754" spans="1:4" ht="18" customHeight="1">
      <c r="A754" s="2"/>
      <c r="B754" s="2"/>
      <c r="C754" s="17"/>
      <c r="D754" s="1"/>
    </row>
    <row r="755" spans="1:4" ht="18" customHeight="1">
      <c r="A755" s="2"/>
      <c r="B755" s="2"/>
      <c r="C755" s="17"/>
      <c r="D755" s="1"/>
    </row>
    <row r="756" spans="1:4" ht="18" customHeight="1">
      <c r="A756" s="2"/>
      <c r="B756" s="2"/>
      <c r="C756" s="17"/>
      <c r="D756" s="1"/>
    </row>
    <row r="757" spans="1:4" ht="18" customHeight="1">
      <c r="A757" s="2"/>
      <c r="B757" s="2"/>
      <c r="C757" s="17"/>
      <c r="D757" s="1"/>
    </row>
    <row r="758" spans="1:4" ht="18" customHeight="1">
      <c r="A758" s="2"/>
      <c r="B758" s="2"/>
      <c r="C758" s="17"/>
      <c r="D758" s="1"/>
    </row>
    <row r="759" spans="1:4" ht="18" customHeight="1">
      <c r="A759" s="2"/>
      <c r="B759" s="2"/>
      <c r="C759" s="17"/>
      <c r="D759" s="1"/>
    </row>
    <row r="760" spans="1:4" ht="18" customHeight="1">
      <c r="A760" s="2"/>
      <c r="B760" s="2"/>
      <c r="C760" s="17"/>
      <c r="D760" s="1"/>
    </row>
    <row r="761" spans="1:4" ht="18" customHeight="1">
      <c r="A761" s="2"/>
      <c r="B761" s="2"/>
      <c r="C761" s="17"/>
      <c r="D761" s="1"/>
    </row>
    <row r="762" spans="1:4" ht="18" customHeight="1">
      <c r="A762" s="2"/>
      <c r="B762" s="2"/>
      <c r="C762" s="17"/>
      <c r="D762" s="1"/>
    </row>
    <row r="763" spans="1:4" ht="18" customHeight="1">
      <c r="A763" s="2"/>
      <c r="B763" s="2"/>
      <c r="C763" s="17"/>
      <c r="D763" s="1"/>
    </row>
    <row r="764" spans="1:4" ht="18" customHeight="1">
      <c r="A764" s="2"/>
      <c r="B764" s="2"/>
      <c r="C764" s="17"/>
      <c r="D764" s="1"/>
    </row>
    <row r="765" spans="1:4" ht="18" customHeight="1">
      <c r="A765" s="2"/>
      <c r="B765" s="2"/>
      <c r="C765" s="17"/>
      <c r="D765" s="1"/>
    </row>
    <row r="766" spans="1:4" ht="18" customHeight="1">
      <c r="A766" s="2"/>
      <c r="B766" s="2"/>
      <c r="C766" s="17"/>
      <c r="D766" s="1"/>
    </row>
    <row r="767" spans="1:4" ht="18" customHeight="1">
      <c r="A767" s="2"/>
      <c r="B767" s="2"/>
      <c r="C767" s="17"/>
      <c r="D767" s="1"/>
    </row>
    <row r="768" spans="1:4" ht="18" customHeight="1">
      <c r="A768" s="2"/>
      <c r="B768" s="2"/>
      <c r="C768" s="17"/>
      <c r="D768" s="1"/>
    </row>
    <row r="769" spans="1:4" ht="18" customHeight="1">
      <c r="A769" s="2"/>
      <c r="B769" s="2"/>
      <c r="C769" s="17"/>
      <c r="D769" s="1"/>
    </row>
    <row r="770" spans="1:4" ht="18" customHeight="1">
      <c r="A770" s="2"/>
      <c r="B770" s="2"/>
      <c r="C770" s="17"/>
      <c r="D770" s="1"/>
    </row>
    <row r="771" spans="1:4" ht="18" customHeight="1">
      <c r="A771" s="2"/>
      <c r="B771" s="2"/>
      <c r="C771" s="17"/>
      <c r="D771" s="1"/>
    </row>
    <row r="772" spans="1:4" ht="18" customHeight="1">
      <c r="A772" s="2"/>
      <c r="B772" s="2"/>
      <c r="C772" s="17"/>
      <c r="D772" s="1"/>
    </row>
    <row r="773" spans="1:4" ht="18" customHeight="1">
      <c r="A773" s="2"/>
      <c r="B773" s="2"/>
      <c r="C773" s="17"/>
      <c r="D773" s="1"/>
    </row>
    <row r="774" spans="1:4" ht="18" customHeight="1">
      <c r="A774" s="2"/>
      <c r="B774" s="2"/>
      <c r="C774" s="17"/>
      <c r="D774" s="1"/>
    </row>
    <row r="775" spans="1:4" ht="18" customHeight="1">
      <c r="A775" s="2"/>
      <c r="B775" s="2"/>
      <c r="C775" s="17"/>
      <c r="D775" s="1"/>
    </row>
    <row r="776" spans="1:4" ht="18" customHeight="1">
      <c r="A776" s="2"/>
      <c r="B776" s="2"/>
      <c r="C776" s="17"/>
      <c r="D776" s="1"/>
    </row>
    <row r="777" spans="1:4" ht="18" customHeight="1">
      <c r="A777" s="2"/>
      <c r="B777" s="2"/>
      <c r="C777" s="17"/>
      <c r="D777" s="1"/>
    </row>
    <row r="778" spans="1:4" ht="18" customHeight="1">
      <c r="A778" s="2"/>
      <c r="B778" s="2"/>
      <c r="C778" s="17"/>
      <c r="D778" s="1"/>
    </row>
    <row r="779" spans="1:4" ht="18" customHeight="1">
      <c r="A779" s="2"/>
      <c r="B779" s="2"/>
      <c r="C779" s="17"/>
      <c r="D779" s="1"/>
    </row>
    <row r="780" spans="1:4" ht="18" customHeight="1">
      <c r="A780" s="2"/>
      <c r="B780" s="2"/>
      <c r="C780" s="17"/>
      <c r="D780" s="1"/>
    </row>
    <row r="781" spans="1:4" ht="18" customHeight="1">
      <c r="A781" s="2"/>
      <c r="B781" s="2"/>
      <c r="C781" s="17"/>
      <c r="D781" s="1"/>
    </row>
    <row r="782" spans="1:4" ht="18" customHeight="1">
      <c r="A782" s="2"/>
      <c r="B782" s="2"/>
      <c r="C782" s="17"/>
      <c r="D782" s="1"/>
    </row>
    <row r="783" spans="1:4" ht="18" customHeight="1">
      <c r="A783" s="2"/>
      <c r="B783" s="2"/>
      <c r="C783" s="17"/>
      <c r="D783" s="1"/>
    </row>
    <row r="784" spans="1:4" ht="18" customHeight="1">
      <c r="A784" s="2"/>
      <c r="B784" s="2"/>
      <c r="C784" s="17"/>
      <c r="D784" s="1"/>
    </row>
    <row r="785" spans="1:4" ht="18" customHeight="1">
      <c r="A785" s="2"/>
      <c r="B785" s="2"/>
      <c r="C785" s="17"/>
      <c r="D785" s="1"/>
    </row>
    <row r="786" spans="1:4" ht="18" customHeight="1">
      <c r="A786" s="2"/>
      <c r="B786" s="2"/>
      <c r="C786" s="17"/>
      <c r="D786" s="1"/>
    </row>
    <row r="787" spans="1:4" ht="18" customHeight="1">
      <c r="A787" s="2"/>
      <c r="B787" s="2"/>
      <c r="C787" s="17"/>
      <c r="D787" s="1"/>
    </row>
    <row r="788" spans="1:4" ht="18" customHeight="1">
      <c r="A788" s="2"/>
      <c r="B788" s="2"/>
      <c r="C788" s="17"/>
      <c r="D788" s="1"/>
    </row>
    <row r="789" spans="1:4" ht="18" customHeight="1">
      <c r="A789" s="2"/>
      <c r="B789" s="2"/>
      <c r="C789" s="17"/>
      <c r="D789" s="1"/>
    </row>
    <row r="790" spans="1:4" ht="18" customHeight="1">
      <c r="A790" s="2"/>
      <c r="B790" s="2"/>
      <c r="C790" s="17"/>
      <c r="D790" s="1"/>
    </row>
    <row r="791" spans="1:4" ht="18" customHeight="1">
      <c r="A791" s="2"/>
      <c r="B791" s="2"/>
      <c r="C791" s="17"/>
      <c r="D791" s="1"/>
    </row>
    <row r="792" spans="1:4" ht="18" customHeight="1">
      <c r="A792" s="2"/>
      <c r="B792" s="2"/>
      <c r="C792" s="17"/>
      <c r="D792" s="1"/>
    </row>
    <row r="793" spans="1:4" ht="18" customHeight="1">
      <c r="A793" s="2"/>
      <c r="B793" s="2"/>
      <c r="C793" s="17"/>
      <c r="D793" s="1"/>
    </row>
    <row r="794" spans="1:4" ht="18" customHeight="1">
      <c r="A794" s="2"/>
      <c r="B794" s="2"/>
      <c r="C794" s="17"/>
      <c r="D794" s="1"/>
    </row>
    <row r="795" spans="1:4" ht="18" customHeight="1">
      <c r="A795" s="2"/>
      <c r="B795" s="2"/>
      <c r="C795" s="17"/>
      <c r="D795" s="1"/>
    </row>
    <row r="796" spans="1:4" ht="18" customHeight="1">
      <c r="A796" s="2"/>
      <c r="B796" s="2"/>
      <c r="C796" s="17"/>
      <c r="D796" s="1"/>
    </row>
    <row r="797" spans="1:4" ht="18" customHeight="1">
      <c r="A797" s="2"/>
      <c r="B797" s="2"/>
      <c r="C797" s="17"/>
      <c r="D797" s="1"/>
    </row>
    <row r="798" spans="1:4" ht="18" customHeight="1">
      <c r="A798" s="2"/>
      <c r="B798" s="2"/>
      <c r="C798" s="17"/>
      <c r="D798" s="1"/>
    </row>
    <row r="799" spans="1:4" ht="18" customHeight="1">
      <c r="A799" s="2"/>
      <c r="B799" s="2"/>
      <c r="C799" s="17"/>
      <c r="D799" s="1"/>
    </row>
    <row r="800" spans="1:4" ht="18" customHeight="1">
      <c r="A800" s="2"/>
      <c r="B800" s="2"/>
      <c r="C800" s="17"/>
      <c r="D800" s="1"/>
    </row>
    <row r="801" spans="1:4" ht="18" customHeight="1">
      <c r="A801" s="2"/>
      <c r="B801" s="2"/>
      <c r="C801" s="17"/>
      <c r="D801" s="1"/>
    </row>
    <row r="802" spans="1:4" ht="18" customHeight="1">
      <c r="A802" s="2"/>
      <c r="B802" s="2"/>
      <c r="C802" s="17"/>
      <c r="D802" s="1"/>
    </row>
    <row r="803" spans="1:4" ht="18" customHeight="1">
      <c r="A803" s="2"/>
      <c r="B803" s="2"/>
      <c r="C803" s="17"/>
      <c r="D803" s="1"/>
    </row>
    <row r="804" spans="1:4" ht="18" customHeight="1">
      <c r="A804" s="2"/>
      <c r="B804" s="2"/>
      <c r="C804" s="17"/>
      <c r="D804" s="1"/>
    </row>
    <row r="805" spans="1:4" ht="18" customHeight="1">
      <c r="A805" s="2"/>
      <c r="B805" s="2"/>
      <c r="C805" s="17"/>
      <c r="D805" s="1"/>
    </row>
    <row r="806" spans="1:4" ht="18" customHeight="1">
      <c r="A806" s="2"/>
      <c r="B806" s="2"/>
      <c r="C806" s="17"/>
      <c r="D806" s="1"/>
    </row>
    <row r="807" spans="1:4" ht="18" customHeight="1">
      <c r="A807" s="2"/>
      <c r="B807" s="2"/>
      <c r="C807" s="17"/>
      <c r="D807" s="1"/>
    </row>
    <row r="808" spans="1:4" ht="18" customHeight="1">
      <c r="A808" s="2"/>
      <c r="B808" s="2"/>
      <c r="C808" s="17"/>
      <c r="D808" s="1"/>
    </row>
    <row r="809" spans="1:4" ht="18" customHeight="1">
      <c r="A809" s="2"/>
      <c r="B809" s="2"/>
      <c r="C809" s="17"/>
      <c r="D809" s="1"/>
    </row>
    <row r="810" spans="1:4" ht="18" customHeight="1">
      <c r="A810" s="2"/>
      <c r="B810" s="2"/>
      <c r="C810" s="17"/>
      <c r="D810" s="1"/>
    </row>
    <row r="811" spans="1:4" ht="18" customHeight="1">
      <c r="A811" s="2"/>
      <c r="B811" s="2"/>
      <c r="C811" s="17"/>
      <c r="D811" s="1"/>
    </row>
    <row r="812" spans="1:4" ht="18" customHeight="1">
      <c r="A812" s="2"/>
      <c r="B812" s="2"/>
      <c r="C812" s="17"/>
      <c r="D812" s="1"/>
    </row>
    <row r="813" spans="1:4" ht="18" customHeight="1">
      <c r="A813" s="2"/>
      <c r="B813" s="2"/>
      <c r="C813" s="17"/>
      <c r="D813" s="1"/>
    </row>
    <row r="814" spans="1:4" ht="18" customHeight="1">
      <c r="A814" s="2"/>
      <c r="B814" s="2"/>
      <c r="C814" s="17"/>
      <c r="D814" s="1"/>
    </row>
    <row r="815" spans="1:4" ht="18" customHeight="1">
      <c r="A815" s="2"/>
      <c r="B815" s="2"/>
      <c r="C815" s="17"/>
      <c r="D815" s="1"/>
    </row>
    <row r="816" spans="1:4" ht="18" customHeight="1">
      <c r="A816" s="2"/>
      <c r="B816" s="2"/>
      <c r="C816" s="17"/>
      <c r="D816" s="1"/>
    </row>
    <row r="817" spans="1:4" ht="18" customHeight="1">
      <c r="A817" s="2"/>
      <c r="B817" s="2"/>
      <c r="C817" s="17"/>
      <c r="D817" s="1"/>
    </row>
    <row r="818" spans="1:4" ht="18" customHeight="1">
      <c r="A818" s="2"/>
      <c r="B818" s="2"/>
      <c r="C818" s="17"/>
      <c r="D818" s="1"/>
    </row>
    <row r="819" spans="1:4" ht="18" customHeight="1">
      <c r="A819" s="2"/>
      <c r="B819" s="2"/>
      <c r="C819" s="17"/>
      <c r="D819" s="1"/>
    </row>
    <row r="820" spans="1:4" ht="18" customHeight="1">
      <c r="A820" s="2"/>
      <c r="B820" s="2"/>
      <c r="C820" s="17"/>
      <c r="D820" s="1"/>
    </row>
    <row r="821" spans="1:4" ht="18" customHeight="1">
      <c r="A821" s="2"/>
      <c r="B821" s="2"/>
      <c r="C821" s="17"/>
      <c r="D821" s="1"/>
    </row>
    <row r="822" spans="1:4" ht="18" customHeight="1">
      <c r="A822" s="2"/>
      <c r="B822" s="2"/>
      <c r="C822" s="17"/>
      <c r="D822" s="1"/>
    </row>
    <row r="823" spans="1:4" ht="18" customHeight="1">
      <c r="A823" s="2"/>
      <c r="B823" s="2"/>
      <c r="C823" s="17"/>
      <c r="D823" s="1"/>
    </row>
    <row r="824" spans="1:4" ht="18" customHeight="1">
      <c r="A824" s="2"/>
      <c r="B824" s="2"/>
      <c r="C824" s="17"/>
      <c r="D824" s="1"/>
    </row>
    <row r="825" spans="1:4" ht="18" customHeight="1">
      <c r="A825" s="2"/>
      <c r="B825" s="2"/>
      <c r="C825" s="17"/>
      <c r="D825" s="1"/>
    </row>
    <row r="826" spans="1:4" ht="18" customHeight="1">
      <c r="A826" s="2"/>
      <c r="B826" s="2"/>
      <c r="C826" s="17"/>
      <c r="D826" s="1"/>
    </row>
    <row r="827" spans="1:4" ht="18" customHeight="1">
      <c r="A827" s="2"/>
      <c r="B827" s="2"/>
      <c r="C827" s="17"/>
      <c r="D827" s="1"/>
    </row>
    <row r="828" spans="1:4" ht="18" customHeight="1">
      <c r="A828" s="2"/>
      <c r="B828" s="2"/>
      <c r="C828" s="17"/>
      <c r="D828" s="1"/>
    </row>
    <row r="829" spans="1:4" ht="18" customHeight="1">
      <c r="A829" s="2"/>
      <c r="B829" s="2"/>
      <c r="C829" s="17"/>
      <c r="D829" s="1"/>
    </row>
    <row r="830" spans="1:4" ht="18" customHeight="1">
      <c r="A830" s="2"/>
      <c r="B830" s="2"/>
      <c r="C830" s="17"/>
      <c r="D830" s="1"/>
    </row>
    <row r="831" spans="1:4" ht="18" customHeight="1">
      <c r="A831" s="2"/>
      <c r="B831" s="2"/>
      <c r="C831" s="17"/>
      <c r="D831" s="1"/>
    </row>
    <row r="832" spans="1:4" ht="18" customHeight="1">
      <c r="A832" s="2"/>
      <c r="B832" s="2"/>
      <c r="C832" s="17"/>
      <c r="D832" s="1"/>
    </row>
    <row r="833" spans="1:4" ht="18" customHeight="1">
      <c r="A833" s="2"/>
      <c r="B833" s="2"/>
      <c r="C833" s="17"/>
      <c r="D833" s="1"/>
    </row>
    <row r="834" spans="1:4" ht="18" customHeight="1">
      <c r="A834" s="2"/>
      <c r="B834" s="2"/>
      <c r="C834" s="17"/>
      <c r="D834" s="1"/>
    </row>
    <row r="835" spans="1:4" ht="18" customHeight="1">
      <c r="A835" s="2"/>
      <c r="B835" s="2"/>
      <c r="C835" s="17"/>
      <c r="D835" s="1"/>
    </row>
    <row r="836" spans="1:4" ht="18" customHeight="1">
      <c r="A836" s="2"/>
      <c r="B836" s="2"/>
      <c r="C836" s="17"/>
      <c r="D836" s="1"/>
    </row>
    <row r="837" spans="1:4" ht="18" customHeight="1">
      <c r="A837" s="2"/>
      <c r="B837" s="2"/>
      <c r="C837" s="17"/>
      <c r="D837" s="1"/>
    </row>
    <row r="838" spans="1:4" ht="18" customHeight="1">
      <c r="A838" s="2"/>
      <c r="B838" s="2"/>
      <c r="C838" s="17"/>
      <c r="D838" s="1"/>
    </row>
    <row r="839" spans="1:4" ht="18" customHeight="1">
      <c r="A839" s="2"/>
      <c r="B839" s="2"/>
      <c r="C839" s="17"/>
      <c r="D839" s="1"/>
    </row>
    <row r="840" spans="1:4" ht="18" customHeight="1">
      <c r="A840" s="2"/>
      <c r="B840" s="2"/>
      <c r="C840" s="17"/>
      <c r="D840" s="1"/>
    </row>
    <row r="841" spans="1:4" ht="18" customHeight="1">
      <c r="A841" s="2"/>
      <c r="B841" s="2"/>
      <c r="C841" s="17"/>
      <c r="D841" s="1"/>
    </row>
    <row r="842" spans="1:4" ht="18" customHeight="1">
      <c r="A842" s="2"/>
      <c r="B842" s="2"/>
      <c r="C842" s="17"/>
      <c r="D842" s="1"/>
    </row>
    <row r="843" spans="1:4" ht="18" customHeight="1">
      <c r="A843" s="2"/>
      <c r="B843" s="2"/>
      <c r="C843" s="17"/>
      <c r="D843" s="1"/>
    </row>
    <row r="844" spans="1:4" ht="18" customHeight="1">
      <c r="A844" s="2"/>
      <c r="B844" s="2"/>
      <c r="C844" s="17"/>
      <c r="D844" s="1"/>
    </row>
    <row r="845" spans="1:4" ht="18" customHeight="1">
      <c r="A845" s="2"/>
      <c r="B845" s="2"/>
      <c r="C845" s="17"/>
      <c r="D845" s="1"/>
    </row>
    <row r="846" spans="1:4" ht="18" customHeight="1">
      <c r="A846" s="2"/>
      <c r="B846" s="2"/>
      <c r="C846" s="17"/>
      <c r="D846" s="1"/>
    </row>
    <row r="847" spans="1:4" ht="18" customHeight="1">
      <c r="A847" s="2"/>
      <c r="B847" s="2"/>
      <c r="C847" s="17"/>
      <c r="D847" s="1"/>
    </row>
    <row r="848" spans="1:4" ht="18" customHeight="1">
      <c r="A848" s="2"/>
      <c r="B848" s="2"/>
      <c r="C848" s="17"/>
      <c r="D848" s="1"/>
    </row>
    <row r="849" spans="1:4" ht="18" customHeight="1">
      <c r="A849" s="2"/>
      <c r="B849" s="2"/>
      <c r="C849" s="17"/>
      <c r="D849" s="1"/>
    </row>
    <row r="850" spans="1:4" ht="18" customHeight="1">
      <c r="A850" s="2"/>
      <c r="B850" s="2"/>
      <c r="C850" s="17"/>
      <c r="D850" s="1"/>
    </row>
    <row r="851" spans="1:4" ht="18" customHeight="1">
      <c r="A851" s="2"/>
      <c r="B851" s="2"/>
      <c r="C851" s="17"/>
      <c r="D851" s="1"/>
    </row>
    <row r="852" spans="1:4" ht="18" customHeight="1">
      <c r="A852" s="2"/>
      <c r="B852" s="2"/>
      <c r="C852" s="17"/>
      <c r="D852" s="1"/>
    </row>
    <row r="853" spans="1:4" ht="18" customHeight="1">
      <c r="A853" s="2"/>
      <c r="B853" s="2"/>
      <c r="C853" s="17"/>
      <c r="D853" s="1"/>
    </row>
    <row r="854" spans="1:4" ht="18" customHeight="1">
      <c r="A854" s="2"/>
      <c r="B854" s="2"/>
      <c r="C854" s="17"/>
      <c r="D854" s="1"/>
    </row>
    <row r="855" spans="1:4" ht="18" customHeight="1">
      <c r="A855" s="2"/>
      <c r="B855" s="2"/>
      <c r="C855" s="17"/>
      <c r="D855" s="1"/>
    </row>
    <row r="856" spans="1:4" ht="18" customHeight="1">
      <c r="A856" s="2"/>
      <c r="B856" s="2"/>
      <c r="C856" s="17"/>
      <c r="D856" s="1"/>
    </row>
    <row r="857" spans="1:4" ht="18" customHeight="1">
      <c r="A857" s="2"/>
      <c r="B857" s="2"/>
      <c r="C857" s="17"/>
      <c r="D857" s="1"/>
    </row>
    <row r="858" spans="1:4" ht="18" customHeight="1">
      <c r="A858" s="2"/>
      <c r="B858" s="2"/>
      <c r="C858" s="17"/>
      <c r="D858" s="1"/>
    </row>
    <row r="859" spans="1:4" ht="18" customHeight="1">
      <c r="A859" s="2"/>
      <c r="B859" s="2"/>
      <c r="C859" s="17"/>
      <c r="D859" s="1"/>
    </row>
    <row r="860" spans="1:4" ht="18" customHeight="1">
      <c r="A860" s="2"/>
      <c r="B860" s="2"/>
      <c r="C860" s="17"/>
      <c r="D860" s="1"/>
    </row>
    <row r="861" spans="1:4" ht="18" customHeight="1">
      <c r="A861" s="2"/>
      <c r="B861" s="2"/>
      <c r="C861" s="17"/>
      <c r="D861" s="1"/>
    </row>
    <row r="862" spans="1:4" ht="18" customHeight="1">
      <c r="A862" s="2"/>
      <c r="B862" s="2"/>
      <c r="C862" s="17"/>
      <c r="D862" s="1"/>
    </row>
    <row r="863" spans="1:4" ht="18" customHeight="1">
      <c r="A863" s="2"/>
      <c r="B863" s="2"/>
      <c r="C863" s="17"/>
      <c r="D863" s="1"/>
    </row>
    <row r="864" spans="1:4" ht="18" customHeight="1">
      <c r="A864" s="2"/>
      <c r="B864" s="2"/>
      <c r="C864" s="17"/>
      <c r="D864" s="1"/>
    </row>
    <row r="865" spans="1:4" ht="18" customHeight="1">
      <c r="A865" s="2"/>
      <c r="B865" s="2"/>
      <c r="C865" s="17"/>
      <c r="D865" s="1"/>
    </row>
    <row r="866" spans="1:4" ht="18" customHeight="1">
      <c r="A866" s="2"/>
      <c r="B866" s="2"/>
      <c r="C866" s="17"/>
      <c r="D866" s="1"/>
    </row>
    <row r="867" spans="1:4" ht="18" customHeight="1">
      <c r="A867" s="2"/>
      <c r="B867" s="2"/>
      <c r="C867" s="17"/>
      <c r="D867" s="1"/>
    </row>
    <row r="868" spans="1:4" ht="18" customHeight="1">
      <c r="A868" s="2"/>
      <c r="B868" s="2"/>
      <c r="C868" s="17"/>
      <c r="D868" s="1"/>
    </row>
    <row r="869" spans="1:4" ht="18" customHeight="1">
      <c r="A869" s="2"/>
      <c r="B869" s="2"/>
      <c r="C869" s="17"/>
      <c r="D869" s="1"/>
    </row>
    <row r="870" spans="1:4" ht="18" customHeight="1">
      <c r="A870" s="2"/>
      <c r="B870" s="2"/>
      <c r="C870" s="17"/>
      <c r="D870" s="1"/>
    </row>
    <row r="871" spans="1:4" ht="18" customHeight="1">
      <c r="A871" s="2"/>
      <c r="B871" s="2"/>
      <c r="C871" s="17"/>
      <c r="D871" s="1"/>
    </row>
    <row r="872" spans="1:4" ht="18" customHeight="1">
      <c r="A872" s="2"/>
      <c r="B872" s="2"/>
      <c r="C872" s="17"/>
      <c r="D872" s="1"/>
    </row>
    <row r="873" spans="1:4" ht="18" customHeight="1">
      <c r="A873" s="2"/>
      <c r="B873" s="2"/>
      <c r="C873" s="17"/>
      <c r="D873" s="1"/>
    </row>
    <row r="874" spans="1:4" ht="18" customHeight="1">
      <c r="A874" s="2"/>
      <c r="B874" s="2"/>
      <c r="C874" s="17"/>
      <c r="D874" s="1"/>
    </row>
    <row r="875" spans="1:4" ht="18" customHeight="1">
      <c r="A875" s="2"/>
      <c r="B875" s="2"/>
      <c r="C875" s="17"/>
      <c r="D875" s="1"/>
    </row>
    <row r="876" spans="1:4" ht="18" customHeight="1">
      <c r="A876" s="2"/>
      <c r="B876" s="2"/>
      <c r="C876" s="17"/>
      <c r="D876" s="1"/>
    </row>
    <row r="877" spans="1:4" ht="18" customHeight="1">
      <c r="A877" s="2"/>
      <c r="B877" s="2"/>
      <c r="C877" s="17"/>
      <c r="D877" s="1"/>
    </row>
    <row r="878" spans="1:4" ht="18" customHeight="1">
      <c r="A878" s="2"/>
      <c r="B878" s="2"/>
      <c r="C878" s="17"/>
      <c r="D878" s="1"/>
    </row>
    <row r="879" spans="1:4" ht="18" customHeight="1">
      <c r="A879" s="2"/>
      <c r="B879" s="2"/>
      <c r="C879" s="17"/>
      <c r="D879" s="1"/>
    </row>
    <row r="880" spans="1:4" ht="18" customHeight="1">
      <c r="A880" s="2"/>
      <c r="B880" s="2"/>
      <c r="C880" s="17"/>
      <c r="D880" s="1"/>
    </row>
    <row r="881" spans="1:4" ht="18" customHeight="1">
      <c r="A881" s="2"/>
      <c r="B881" s="2"/>
      <c r="C881" s="17"/>
      <c r="D881" s="1"/>
    </row>
    <row r="882" spans="1:4" ht="18" customHeight="1">
      <c r="A882" s="2"/>
      <c r="B882" s="2"/>
      <c r="C882" s="17"/>
      <c r="D882" s="1"/>
    </row>
    <row r="883" spans="1:4" ht="18" customHeight="1">
      <c r="A883" s="2"/>
      <c r="B883" s="2"/>
      <c r="C883" s="17"/>
      <c r="D883" s="1"/>
    </row>
    <row r="884" spans="1:4" ht="18" customHeight="1">
      <c r="A884" s="2"/>
      <c r="B884" s="2"/>
      <c r="C884" s="17"/>
      <c r="D884" s="1"/>
    </row>
    <row r="885" spans="1:4" ht="18" customHeight="1">
      <c r="A885" s="2"/>
      <c r="B885" s="2"/>
      <c r="C885" s="17"/>
      <c r="D885" s="1"/>
    </row>
    <row r="886" spans="1:4" ht="18" customHeight="1">
      <c r="A886" s="2"/>
      <c r="B886" s="2"/>
      <c r="C886" s="17"/>
      <c r="D886" s="1"/>
    </row>
    <row r="887" spans="1:4" ht="18" customHeight="1">
      <c r="A887" s="2"/>
      <c r="B887" s="2"/>
      <c r="C887" s="17"/>
      <c r="D887" s="1"/>
    </row>
    <row r="888" spans="1:4" ht="18" customHeight="1">
      <c r="A888" s="2"/>
      <c r="B888" s="2"/>
      <c r="C888" s="17"/>
      <c r="D888" s="1"/>
    </row>
    <row r="889" spans="1:4" ht="18" customHeight="1">
      <c r="A889" s="2"/>
      <c r="B889" s="2"/>
      <c r="C889" s="17"/>
      <c r="D889" s="1"/>
    </row>
    <row r="890" spans="1:4" ht="18" customHeight="1">
      <c r="A890" s="2"/>
      <c r="B890" s="2"/>
      <c r="C890" s="17"/>
      <c r="D890" s="1"/>
    </row>
    <row r="891" spans="1:4" ht="18" customHeight="1">
      <c r="A891" s="2"/>
      <c r="B891" s="2"/>
      <c r="C891" s="17"/>
      <c r="D891" s="1"/>
    </row>
    <row r="892" spans="1:4" ht="18" customHeight="1">
      <c r="A892" s="2"/>
      <c r="B892" s="2"/>
      <c r="C892" s="17"/>
      <c r="D892" s="1"/>
    </row>
    <row r="893" spans="1:4" ht="18" customHeight="1">
      <c r="A893" s="2"/>
      <c r="B893" s="2"/>
      <c r="C893" s="17"/>
      <c r="D893" s="1"/>
    </row>
    <row r="894" spans="1:4" ht="18" customHeight="1">
      <c r="A894" s="2"/>
      <c r="B894" s="2"/>
      <c r="C894" s="17"/>
      <c r="D894" s="1"/>
    </row>
    <row r="895" spans="1:4" ht="18" customHeight="1">
      <c r="A895" s="2"/>
      <c r="B895" s="2"/>
      <c r="C895" s="17"/>
      <c r="D895" s="1"/>
    </row>
    <row r="896" spans="1:4" ht="18" customHeight="1">
      <c r="A896" s="2"/>
      <c r="B896" s="2"/>
      <c r="C896" s="17"/>
      <c r="D896" s="1"/>
    </row>
    <row r="897" spans="1:4" ht="18" customHeight="1">
      <c r="A897" s="2"/>
      <c r="B897" s="2"/>
      <c r="C897" s="17"/>
      <c r="D897" s="1"/>
    </row>
    <row r="898" spans="1:4" ht="18" customHeight="1">
      <c r="A898" s="2"/>
      <c r="B898" s="2"/>
      <c r="C898" s="17"/>
      <c r="D898" s="1"/>
    </row>
    <row r="899" spans="1:4" ht="18" customHeight="1">
      <c r="A899" s="2"/>
      <c r="B899" s="2"/>
      <c r="C899" s="17"/>
      <c r="D899" s="1"/>
    </row>
    <row r="900" spans="1:4" ht="18" customHeight="1">
      <c r="A900" s="2"/>
      <c r="B900" s="2"/>
      <c r="C900" s="17"/>
      <c r="D900" s="1"/>
    </row>
    <row r="901" spans="1:4" ht="18" customHeight="1">
      <c r="A901" s="2"/>
      <c r="B901" s="2"/>
      <c r="C901" s="17"/>
      <c r="D901" s="1"/>
    </row>
    <row r="902" spans="1:4" ht="18" customHeight="1">
      <c r="A902" s="2"/>
      <c r="B902" s="2"/>
      <c r="C902" s="17"/>
      <c r="D902" s="1"/>
    </row>
    <row r="903" spans="1:4" ht="18" customHeight="1">
      <c r="A903" s="2"/>
      <c r="B903" s="2"/>
      <c r="C903" s="17"/>
      <c r="D903" s="1"/>
    </row>
    <row r="904" spans="1:4" ht="18" customHeight="1">
      <c r="A904" s="2"/>
      <c r="B904" s="2"/>
      <c r="C904" s="17"/>
      <c r="D904" s="1"/>
    </row>
    <row r="905" spans="1:4" ht="18" customHeight="1">
      <c r="A905" s="2"/>
      <c r="B905" s="2"/>
      <c r="C905" s="17"/>
      <c r="D905" s="1"/>
    </row>
    <row r="906" spans="1:4" ht="18" customHeight="1">
      <c r="A906" s="2"/>
      <c r="B906" s="2"/>
      <c r="C906" s="17"/>
      <c r="D906" s="1"/>
    </row>
    <row r="907" spans="1:4" ht="18" customHeight="1">
      <c r="A907" s="2"/>
      <c r="B907" s="2"/>
      <c r="C907" s="17"/>
      <c r="D907" s="1"/>
    </row>
    <row r="908" spans="1:4" ht="18" customHeight="1">
      <c r="A908" s="2"/>
      <c r="B908" s="2"/>
      <c r="C908" s="17"/>
      <c r="D908" s="1"/>
    </row>
    <row r="909" spans="1:4" ht="18" customHeight="1">
      <c r="A909" s="2"/>
      <c r="B909" s="2"/>
      <c r="C909" s="17"/>
      <c r="D909" s="1"/>
    </row>
    <row r="910" spans="1:4" ht="18" customHeight="1">
      <c r="A910" s="2"/>
      <c r="B910" s="2"/>
      <c r="C910" s="17"/>
      <c r="D910" s="1"/>
    </row>
    <row r="911" spans="1:4" ht="18" customHeight="1">
      <c r="A911" s="2"/>
      <c r="B911" s="2"/>
      <c r="C911" s="17"/>
      <c r="D911" s="1"/>
    </row>
    <row r="912" spans="1:4" ht="18" customHeight="1">
      <c r="A912" s="2"/>
      <c r="B912" s="2"/>
      <c r="C912" s="17"/>
      <c r="D912" s="1"/>
    </row>
    <row r="913" spans="1:4" ht="18" customHeight="1">
      <c r="A913" s="2"/>
      <c r="B913" s="2"/>
      <c r="C913" s="17"/>
      <c r="D913" s="1"/>
    </row>
    <row r="914" spans="1:4" ht="18" customHeight="1">
      <c r="A914" s="2"/>
      <c r="B914" s="2"/>
      <c r="C914" s="17"/>
      <c r="D914" s="1"/>
    </row>
    <row r="915" spans="1:4" ht="18" customHeight="1">
      <c r="A915" s="2"/>
      <c r="B915" s="2"/>
      <c r="C915" s="17"/>
      <c r="D915" s="1"/>
    </row>
    <row r="916" spans="1:4" ht="18" customHeight="1">
      <c r="A916" s="2"/>
      <c r="B916" s="2"/>
      <c r="C916" s="17"/>
      <c r="D916" s="1"/>
    </row>
    <row r="917" spans="1:4" ht="18" customHeight="1">
      <c r="A917" s="2"/>
      <c r="B917" s="2"/>
      <c r="C917" s="17"/>
      <c r="D917" s="1"/>
    </row>
    <row r="918" spans="1:4" ht="18" customHeight="1">
      <c r="A918" s="2"/>
      <c r="B918" s="2"/>
      <c r="C918" s="17"/>
      <c r="D918" s="1"/>
    </row>
    <row r="919" spans="1:4" ht="18" customHeight="1">
      <c r="A919" s="2"/>
      <c r="B919" s="2"/>
      <c r="C919" s="17"/>
      <c r="D919" s="1"/>
    </row>
    <row r="920" spans="1:4" ht="18" customHeight="1">
      <c r="A920" s="2"/>
      <c r="B920" s="2"/>
      <c r="C920" s="17"/>
      <c r="D920" s="1"/>
    </row>
    <row r="921" spans="1:4" ht="18" customHeight="1">
      <c r="A921" s="2"/>
      <c r="B921" s="2"/>
      <c r="C921" s="17"/>
      <c r="D921" s="1"/>
    </row>
    <row r="922" spans="1:4" ht="18" customHeight="1">
      <c r="A922" s="2"/>
      <c r="B922" s="2"/>
      <c r="C922" s="17"/>
      <c r="D922" s="1"/>
    </row>
    <row r="923" spans="1:4" ht="18" customHeight="1">
      <c r="A923" s="2"/>
      <c r="B923" s="2"/>
      <c r="C923" s="17"/>
      <c r="D923" s="1"/>
    </row>
    <row r="924" spans="1:4" ht="18" customHeight="1">
      <c r="A924" s="2"/>
      <c r="B924" s="2"/>
      <c r="C924" s="17"/>
      <c r="D924" s="1"/>
    </row>
    <row r="925" spans="1:4" ht="18" customHeight="1">
      <c r="A925" s="2"/>
      <c r="B925" s="2"/>
      <c r="C925" s="17"/>
      <c r="D925" s="1"/>
    </row>
    <row r="926" spans="1:4" ht="18" customHeight="1">
      <c r="A926" s="2"/>
      <c r="B926" s="2"/>
      <c r="C926" s="17"/>
      <c r="D926" s="1"/>
    </row>
    <row r="927" spans="1:4" ht="18" customHeight="1">
      <c r="A927" s="2"/>
      <c r="B927" s="2"/>
      <c r="C927" s="17"/>
      <c r="D927" s="1"/>
    </row>
    <row r="928" spans="1:4" ht="18" customHeight="1">
      <c r="A928" s="2"/>
      <c r="B928" s="2"/>
      <c r="C928" s="17"/>
      <c r="D928" s="1"/>
    </row>
    <row r="929" spans="1:4" ht="18" customHeight="1">
      <c r="A929" s="2"/>
      <c r="B929" s="2"/>
      <c r="C929" s="17"/>
      <c r="D929" s="1"/>
    </row>
    <row r="930" spans="1:4" ht="18" customHeight="1">
      <c r="A930" s="2"/>
      <c r="B930" s="2"/>
      <c r="C930" s="17"/>
      <c r="D930" s="1"/>
    </row>
    <row r="931" spans="1:4" ht="18" customHeight="1">
      <c r="A931" s="2"/>
      <c r="B931" s="2"/>
      <c r="C931" s="17"/>
      <c r="D931" s="1"/>
    </row>
    <row r="932" spans="1:4" ht="18" customHeight="1">
      <c r="A932" s="2"/>
      <c r="B932" s="2"/>
      <c r="C932" s="17"/>
      <c r="D932" s="1"/>
    </row>
    <row r="933" spans="1:4" ht="18" customHeight="1">
      <c r="A933" s="2"/>
      <c r="B933" s="2"/>
      <c r="C933" s="17"/>
      <c r="D933" s="1"/>
    </row>
    <row r="934" spans="1:4" ht="18" customHeight="1">
      <c r="A934" s="2"/>
      <c r="B934" s="2"/>
      <c r="C934" s="17"/>
      <c r="D934" s="1"/>
    </row>
    <row r="935" spans="1:4" ht="18" customHeight="1">
      <c r="A935" s="2"/>
      <c r="B935" s="2"/>
      <c r="C935" s="17"/>
      <c r="D935" s="1"/>
    </row>
    <row r="936" spans="1:4" ht="18" customHeight="1">
      <c r="A936" s="2"/>
      <c r="B936" s="2"/>
      <c r="C936" s="17"/>
      <c r="D936" s="1"/>
    </row>
    <row r="937" spans="1:4" ht="18" customHeight="1">
      <c r="A937" s="2"/>
      <c r="B937" s="2"/>
      <c r="C937" s="17"/>
      <c r="D937" s="1"/>
    </row>
    <row r="938" spans="1:4" ht="18" customHeight="1">
      <c r="A938" s="2"/>
      <c r="B938" s="2"/>
      <c r="C938" s="17"/>
      <c r="D938" s="1"/>
    </row>
    <row r="939" spans="1:4" ht="18" customHeight="1">
      <c r="A939" s="2"/>
      <c r="B939" s="2"/>
      <c r="C939" s="17"/>
      <c r="D939" s="1"/>
    </row>
    <row r="940" spans="1:4" ht="18" customHeight="1">
      <c r="A940" s="2"/>
      <c r="B940" s="2"/>
      <c r="C940" s="17"/>
      <c r="D940" s="1"/>
    </row>
    <row r="941" spans="1:4" ht="18" customHeight="1">
      <c r="A941" s="2"/>
      <c r="B941" s="2"/>
      <c r="C941" s="17"/>
      <c r="D941" s="1"/>
    </row>
    <row r="942" spans="1:4" ht="18" customHeight="1">
      <c r="A942" s="2"/>
      <c r="B942" s="2"/>
      <c r="C942" s="17"/>
      <c r="D942" s="1"/>
    </row>
    <row r="943" spans="1:4" ht="18" customHeight="1">
      <c r="A943" s="2"/>
      <c r="B943" s="2"/>
      <c r="C943" s="17"/>
      <c r="D943" s="1"/>
    </row>
    <row r="944" spans="1:4" ht="18" customHeight="1">
      <c r="A944" s="2"/>
      <c r="B944" s="2"/>
      <c r="C944" s="17"/>
      <c r="D944" s="1"/>
    </row>
    <row r="945" spans="1:4" ht="18" customHeight="1">
      <c r="A945" s="2"/>
      <c r="B945" s="2"/>
      <c r="C945" s="17"/>
      <c r="D945" s="1"/>
    </row>
    <row r="946" spans="1:4" ht="18" customHeight="1">
      <c r="A946" s="2"/>
      <c r="B946" s="2"/>
      <c r="C946" s="17"/>
      <c r="D946" s="1"/>
    </row>
    <row r="947" spans="1:4" ht="18" customHeight="1">
      <c r="A947" s="2"/>
      <c r="B947" s="2"/>
      <c r="C947" s="17"/>
      <c r="D947" s="1"/>
    </row>
    <row r="948" spans="1:4" ht="18" customHeight="1">
      <c r="A948" s="2"/>
      <c r="B948" s="2"/>
      <c r="C948" s="17"/>
      <c r="D948" s="1"/>
    </row>
    <row r="949" spans="1:4" ht="18" customHeight="1">
      <c r="A949" s="2"/>
      <c r="B949" s="2"/>
      <c r="C949" s="17"/>
      <c r="D949" s="1"/>
    </row>
    <row r="950" spans="1:4" ht="18" customHeight="1">
      <c r="A950" s="2"/>
      <c r="B950" s="2"/>
      <c r="C950" s="17"/>
      <c r="D950" s="1"/>
    </row>
    <row r="951" spans="1:4" ht="18" customHeight="1">
      <c r="A951" s="2"/>
      <c r="B951" s="2"/>
      <c r="C951" s="17"/>
      <c r="D951" s="1"/>
    </row>
    <row r="952" spans="1:4" ht="18" customHeight="1">
      <c r="A952" s="2"/>
      <c r="B952" s="2"/>
      <c r="C952" s="17"/>
      <c r="D952" s="1"/>
    </row>
    <row r="953" spans="1:4" ht="18" customHeight="1">
      <c r="A953" s="2"/>
      <c r="B953" s="2"/>
      <c r="C953" s="17"/>
      <c r="D953" s="1"/>
    </row>
    <row r="954" spans="1:4" ht="18" customHeight="1">
      <c r="A954" s="2"/>
      <c r="B954" s="2"/>
      <c r="C954" s="17"/>
      <c r="D954" s="1"/>
    </row>
    <row r="955" spans="1:4" ht="18" customHeight="1">
      <c r="A955" s="2"/>
      <c r="B955" s="2"/>
      <c r="C955" s="17"/>
      <c r="D955" s="1"/>
    </row>
    <row r="956" spans="1:4" ht="18" customHeight="1">
      <c r="A956" s="2"/>
      <c r="B956" s="2"/>
      <c r="C956" s="17"/>
      <c r="D956" s="1"/>
    </row>
    <row r="957" spans="1:4" ht="18" customHeight="1">
      <c r="A957" s="2"/>
      <c r="B957" s="2"/>
      <c r="C957" s="17"/>
      <c r="D957" s="1"/>
    </row>
    <row r="958" spans="1:4" ht="18" customHeight="1">
      <c r="A958" s="2"/>
      <c r="B958" s="2"/>
      <c r="C958" s="17"/>
      <c r="D958" s="1"/>
    </row>
    <row r="959" spans="1:4" ht="18" customHeight="1">
      <c r="A959" s="2"/>
      <c r="B959" s="2"/>
      <c r="C959" s="17"/>
      <c r="D959" s="1"/>
    </row>
    <row r="960" spans="1:4" ht="18" customHeight="1">
      <c r="A960" s="2"/>
      <c r="B960" s="2"/>
      <c r="C960" s="17"/>
      <c r="D960" s="1"/>
    </row>
    <row r="961" spans="1:4" ht="18" customHeight="1">
      <c r="A961" s="2"/>
      <c r="B961" s="2"/>
      <c r="C961" s="17"/>
      <c r="D961" s="1"/>
    </row>
    <row r="962" spans="1:4" ht="18" customHeight="1">
      <c r="A962" s="2"/>
      <c r="B962" s="2"/>
      <c r="C962" s="17"/>
      <c r="D962" s="1"/>
    </row>
    <row r="963" spans="1:4" ht="18" customHeight="1">
      <c r="A963" s="2"/>
      <c r="B963" s="2"/>
      <c r="C963" s="17"/>
      <c r="D963" s="1"/>
    </row>
    <row r="964" spans="1:4" ht="18" customHeight="1">
      <c r="A964" s="2"/>
      <c r="B964" s="2"/>
      <c r="C964" s="17"/>
      <c r="D964" s="1"/>
    </row>
    <row r="965" spans="1:4" ht="18" customHeight="1">
      <c r="A965" s="2"/>
      <c r="B965" s="2"/>
      <c r="C965" s="17"/>
      <c r="D965" s="1"/>
    </row>
    <row r="966" spans="1:4" ht="18" customHeight="1">
      <c r="A966" s="2"/>
      <c r="B966" s="2"/>
      <c r="C966" s="17"/>
      <c r="D966" s="1"/>
    </row>
    <row r="967" spans="1:4" ht="18" customHeight="1">
      <c r="A967" s="2"/>
      <c r="B967" s="2"/>
      <c r="C967" s="17"/>
      <c r="D967" s="1"/>
    </row>
    <row r="968" spans="1:4" ht="18" customHeight="1">
      <c r="A968" s="2"/>
      <c r="B968" s="2"/>
      <c r="C968" s="17"/>
      <c r="D968" s="1"/>
    </row>
    <row r="969" spans="1:4" ht="18" customHeight="1">
      <c r="A969" s="2"/>
      <c r="B969" s="2"/>
      <c r="C969" s="17"/>
      <c r="D969" s="1"/>
    </row>
    <row r="970" spans="1:4" ht="18" customHeight="1">
      <c r="A970" s="2"/>
      <c r="B970" s="2"/>
      <c r="C970" s="17"/>
      <c r="D970" s="1"/>
    </row>
    <row r="971" spans="1:4" ht="18" customHeight="1">
      <c r="A971" s="2"/>
      <c r="B971" s="2"/>
      <c r="C971" s="17"/>
      <c r="D971" s="1"/>
    </row>
    <row r="972" spans="1:4" ht="18" customHeight="1">
      <c r="A972" s="2"/>
      <c r="B972" s="2"/>
      <c r="C972" s="17"/>
      <c r="D972" s="1"/>
    </row>
    <row r="973" spans="1:4" ht="18" customHeight="1">
      <c r="A973" s="2"/>
      <c r="B973" s="2"/>
      <c r="C973" s="17"/>
      <c r="D973" s="1"/>
    </row>
    <row r="974" spans="1:4" ht="18" customHeight="1">
      <c r="A974" s="2"/>
      <c r="B974" s="2"/>
      <c r="C974" s="17"/>
      <c r="D974" s="1"/>
    </row>
    <row r="975" spans="1:4" ht="18" customHeight="1">
      <c r="A975" s="2"/>
      <c r="B975" s="2"/>
      <c r="C975" s="17"/>
      <c r="D975" s="1"/>
    </row>
    <row r="976" spans="1:4" ht="18" customHeight="1">
      <c r="A976" s="2"/>
      <c r="B976" s="2"/>
      <c r="C976" s="17"/>
      <c r="D976" s="1"/>
    </row>
    <row r="977" spans="1:4" ht="18" customHeight="1">
      <c r="A977" s="2"/>
      <c r="B977" s="2"/>
      <c r="C977" s="17"/>
      <c r="D977" s="1"/>
    </row>
    <row r="978" spans="1:4" ht="18" customHeight="1">
      <c r="A978" s="2"/>
      <c r="B978" s="2"/>
      <c r="C978" s="17"/>
      <c r="D978" s="1"/>
    </row>
    <row r="979" spans="1:4" ht="18" customHeight="1">
      <c r="A979" s="2"/>
      <c r="B979" s="2"/>
      <c r="C979" s="17"/>
      <c r="D979" s="1"/>
    </row>
    <row r="980" spans="1:4" ht="18" customHeight="1">
      <c r="A980" s="2"/>
      <c r="B980" s="2"/>
      <c r="C980" s="17"/>
      <c r="D980" s="1"/>
    </row>
    <row r="981" spans="1:4" ht="18" customHeight="1">
      <c r="A981" s="2"/>
      <c r="B981" s="2"/>
      <c r="C981" s="17"/>
      <c r="D981" s="1"/>
    </row>
    <row r="982" spans="1:4" ht="18" customHeight="1">
      <c r="A982" s="2"/>
      <c r="B982" s="2"/>
      <c r="C982" s="17"/>
      <c r="D982" s="1"/>
    </row>
    <row r="983" spans="1:4" ht="18" customHeight="1">
      <c r="A983" s="2"/>
      <c r="B983" s="2"/>
      <c r="C983" s="17"/>
      <c r="D983" s="1"/>
    </row>
    <row r="984" spans="1:4" ht="18" customHeight="1">
      <c r="A984" s="2"/>
      <c r="B984" s="2"/>
      <c r="C984" s="17"/>
      <c r="D984" s="1"/>
    </row>
    <row r="985" spans="1:4" ht="18" customHeight="1">
      <c r="A985" s="2"/>
      <c r="B985" s="2"/>
      <c r="C985" s="17"/>
      <c r="D985" s="1"/>
    </row>
    <row r="986" spans="1:4" ht="18" customHeight="1">
      <c r="A986" s="2"/>
      <c r="B986" s="2"/>
      <c r="C986" s="17"/>
      <c r="D986" s="1"/>
    </row>
    <row r="987" spans="1:4" ht="18" customHeight="1">
      <c r="A987" s="2"/>
      <c r="B987" s="2"/>
      <c r="C987" s="17"/>
      <c r="D987" s="1"/>
    </row>
    <row r="988" spans="1:4" ht="18" customHeight="1">
      <c r="A988" s="2"/>
      <c r="B988" s="2"/>
      <c r="C988" s="17"/>
      <c r="D988" s="1"/>
    </row>
    <row r="989" spans="1:4" ht="18" customHeight="1">
      <c r="A989" s="2"/>
      <c r="B989" s="2"/>
      <c r="C989" s="17"/>
      <c r="D989" s="1"/>
    </row>
    <row r="990" spans="1:4" ht="18" customHeight="1">
      <c r="A990" s="2"/>
      <c r="B990" s="2"/>
      <c r="C990" s="17"/>
      <c r="D990" s="1"/>
    </row>
    <row r="991" spans="1:4" ht="18" customHeight="1">
      <c r="A991" s="2"/>
      <c r="B991" s="2"/>
      <c r="C991" s="17"/>
      <c r="D991" s="1"/>
    </row>
    <row r="992" spans="1:4" ht="18" customHeight="1">
      <c r="A992" s="2"/>
      <c r="B992" s="2"/>
      <c r="C992" s="17"/>
      <c r="D992" s="1"/>
    </row>
    <row r="993" spans="1:4" ht="18" customHeight="1">
      <c r="A993" s="2"/>
      <c r="B993" s="2"/>
      <c r="C993" s="17"/>
      <c r="D993" s="1"/>
    </row>
    <row r="994" spans="1:4" ht="18" customHeight="1">
      <c r="A994" s="2"/>
      <c r="B994" s="2"/>
      <c r="C994" s="17"/>
      <c r="D994" s="1"/>
    </row>
    <row r="995" spans="1:4" ht="18" customHeight="1">
      <c r="A995" s="2"/>
      <c r="B995" s="2"/>
      <c r="C995" s="17"/>
      <c r="D995" s="1"/>
    </row>
    <row r="996" spans="1:4" ht="18" customHeight="1">
      <c r="A996" s="2"/>
      <c r="B996" s="2"/>
      <c r="C996" s="17"/>
      <c r="D996" s="1"/>
    </row>
    <row r="997" spans="1:4" ht="18" customHeight="1">
      <c r="A997" s="2"/>
      <c r="B997" s="2"/>
      <c r="C997" s="17"/>
      <c r="D997" s="1"/>
    </row>
    <row r="998" spans="1:4" ht="18" customHeight="1">
      <c r="A998" s="2"/>
      <c r="B998" s="2"/>
      <c r="C998" s="17"/>
      <c r="D998" s="1"/>
    </row>
    <row r="999" spans="1:4" ht="18" customHeight="1">
      <c r="A999" s="2"/>
      <c r="B999" s="2"/>
      <c r="C999" s="17"/>
      <c r="D999" s="1"/>
    </row>
    <row r="1000" spans="1:4" ht="18" customHeight="1">
      <c r="A1000" s="2"/>
      <c r="B1000" s="2"/>
      <c r="C1000" s="17"/>
      <c r="D1000" s="1"/>
    </row>
    <row r="1001" spans="1:4" ht="18" customHeight="1">
      <c r="A1001" s="2"/>
      <c r="B1001" s="2"/>
      <c r="C1001" s="17"/>
      <c r="D1001" s="1"/>
    </row>
    <row r="1002" spans="1:4" ht="18" customHeight="1">
      <c r="A1002" s="2"/>
      <c r="B1002" s="2"/>
      <c r="C1002" s="17"/>
      <c r="D1002" s="1"/>
    </row>
    <row r="1003" spans="1:4" ht="18" customHeight="1">
      <c r="A1003" s="2"/>
      <c r="B1003" s="2"/>
      <c r="C1003" s="17"/>
      <c r="D1003" s="1"/>
    </row>
    <row r="1004" spans="1:4" ht="18" customHeight="1">
      <c r="A1004" s="2"/>
      <c r="B1004" s="2"/>
      <c r="C1004" s="17"/>
      <c r="D1004" s="1"/>
    </row>
    <row r="1005" spans="1:4" ht="18" customHeight="1">
      <c r="A1005" s="2"/>
      <c r="B1005" s="2"/>
      <c r="C1005" s="17"/>
      <c r="D1005" s="1"/>
    </row>
    <row r="1006" spans="1:4" ht="18" customHeight="1">
      <c r="A1006" s="2"/>
      <c r="B1006" s="2"/>
      <c r="C1006" s="17"/>
      <c r="D1006" s="1"/>
    </row>
    <row r="1007" spans="1:4" ht="18" customHeight="1">
      <c r="A1007" s="2"/>
      <c r="B1007" s="2"/>
      <c r="C1007" s="17"/>
      <c r="D1007" s="1"/>
    </row>
    <row r="1008" spans="1:4" ht="18" customHeight="1">
      <c r="A1008" s="2"/>
      <c r="B1008" s="2"/>
      <c r="C1008" s="17"/>
      <c r="D1008" s="1"/>
    </row>
    <row r="1009" spans="1:4" ht="18" customHeight="1">
      <c r="A1009" s="2"/>
      <c r="B1009" s="2"/>
      <c r="C1009" s="17"/>
      <c r="D1009" s="1"/>
    </row>
    <row r="1010" spans="1:4" ht="18" customHeight="1">
      <c r="A1010" s="2"/>
      <c r="B1010" s="2"/>
      <c r="C1010" s="17"/>
      <c r="D1010" s="1"/>
    </row>
    <row r="1011" spans="1:4" ht="18" customHeight="1">
      <c r="A1011" s="2"/>
      <c r="B1011" s="2"/>
      <c r="C1011" s="17"/>
      <c r="D1011" s="1"/>
    </row>
    <row r="1012" spans="1:4" ht="18" customHeight="1">
      <c r="A1012" s="2"/>
      <c r="B1012" s="2"/>
      <c r="C1012" s="17"/>
      <c r="D1012" s="1"/>
    </row>
    <row r="1013" spans="1:4" ht="18" customHeight="1">
      <c r="A1013" s="2"/>
      <c r="B1013" s="2"/>
      <c r="C1013" s="17"/>
      <c r="D1013" s="1"/>
    </row>
    <row r="1014" spans="1:4" ht="18" customHeight="1">
      <c r="A1014" s="2"/>
      <c r="B1014" s="2"/>
      <c r="C1014" s="17"/>
      <c r="D1014" s="1"/>
    </row>
    <row r="1015" spans="1:4" ht="18" customHeight="1">
      <c r="A1015" s="2"/>
      <c r="B1015" s="2"/>
      <c r="C1015" s="17"/>
      <c r="D1015" s="1"/>
    </row>
    <row r="1016" spans="1:4" ht="18" customHeight="1">
      <c r="A1016" s="2"/>
      <c r="B1016" s="2"/>
      <c r="C1016" s="17"/>
      <c r="D1016" s="1"/>
    </row>
    <row r="1017" spans="1:4" ht="18" customHeight="1">
      <c r="A1017" s="2"/>
      <c r="B1017" s="2"/>
      <c r="C1017" s="17"/>
      <c r="D1017" s="1"/>
    </row>
    <row r="1018" spans="1:4" ht="18" customHeight="1">
      <c r="A1018" s="2"/>
      <c r="B1018" s="2"/>
      <c r="C1018" s="17"/>
      <c r="D1018" s="1"/>
    </row>
    <row r="1019" spans="1:4" ht="18" customHeight="1">
      <c r="A1019" s="2"/>
      <c r="B1019" s="2"/>
      <c r="C1019" s="17"/>
      <c r="D1019" s="1"/>
    </row>
    <row r="1020" spans="1:4" ht="18" customHeight="1">
      <c r="A1020" s="2"/>
      <c r="B1020" s="2"/>
      <c r="C1020" s="17"/>
      <c r="D1020" s="1"/>
    </row>
    <row r="1021" spans="1:4" ht="18" customHeight="1">
      <c r="A1021" s="2"/>
      <c r="B1021" s="2"/>
      <c r="C1021" s="17"/>
      <c r="D1021" s="1"/>
    </row>
    <row r="1022" spans="1:4" ht="18" customHeight="1">
      <c r="A1022" s="2"/>
      <c r="B1022" s="2"/>
      <c r="C1022" s="17"/>
      <c r="D1022" s="1"/>
    </row>
    <row r="1023" spans="1:4" ht="18" customHeight="1">
      <c r="A1023" s="2"/>
      <c r="B1023" s="2"/>
      <c r="C1023" s="17"/>
      <c r="D1023" s="1"/>
    </row>
    <row r="1024" spans="1:4" ht="18" customHeight="1">
      <c r="A1024" s="2"/>
      <c r="B1024" s="2"/>
      <c r="C1024" s="17"/>
      <c r="D1024" s="1"/>
    </row>
    <row r="1025" spans="1:4" ht="18" customHeight="1">
      <c r="A1025" s="2"/>
      <c r="B1025" s="2"/>
      <c r="C1025" s="17"/>
      <c r="D1025" s="1"/>
    </row>
    <row r="1026" spans="1:4" ht="18" customHeight="1">
      <c r="A1026" s="2"/>
      <c r="B1026" s="2"/>
      <c r="C1026" s="17"/>
      <c r="D1026" s="1"/>
    </row>
    <row r="1027" spans="1:4" ht="18" customHeight="1">
      <c r="A1027" s="2"/>
      <c r="B1027" s="2"/>
      <c r="C1027" s="17"/>
      <c r="D1027" s="1"/>
    </row>
    <row r="1028" spans="1:4" ht="18" customHeight="1">
      <c r="A1028" s="2"/>
      <c r="B1028" s="2"/>
      <c r="C1028" s="17"/>
      <c r="D1028" s="1"/>
    </row>
    <row r="1029" spans="1:4" ht="18" customHeight="1">
      <c r="A1029" s="2"/>
      <c r="B1029" s="2"/>
      <c r="C1029" s="17"/>
      <c r="D1029" s="1"/>
    </row>
    <row r="1030" spans="1:4" ht="18" customHeight="1">
      <c r="A1030" s="2"/>
      <c r="B1030" s="2"/>
      <c r="C1030" s="17"/>
      <c r="D1030" s="1"/>
    </row>
    <row r="1031" spans="1:4" ht="18" customHeight="1">
      <c r="A1031" s="2"/>
      <c r="B1031" s="2"/>
      <c r="C1031" s="17"/>
      <c r="D1031" s="1"/>
    </row>
    <row r="1032" spans="1:4" ht="18" customHeight="1">
      <c r="A1032" s="2"/>
      <c r="B1032" s="2"/>
      <c r="C1032" s="17"/>
      <c r="D1032" s="1"/>
    </row>
    <row r="1033" spans="1:4" ht="18" customHeight="1">
      <c r="A1033" s="2"/>
      <c r="B1033" s="2"/>
      <c r="C1033" s="17"/>
      <c r="D1033" s="1"/>
    </row>
    <row r="1034" spans="1:4" ht="18" customHeight="1">
      <c r="A1034" s="2"/>
      <c r="B1034" s="2"/>
      <c r="C1034" s="17"/>
      <c r="D1034" s="1"/>
    </row>
    <row r="1035" spans="1:4" ht="18" customHeight="1">
      <c r="A1035" s="2"/>
      <c r="B1035" s="2"/>
      <c r="C1035" s="17"/>
      <c r="D1035" s="1"/>
    </row>
    <row r="1036" spans="1:4" ht="18" customHeight="1">
      <c r="A1036" s="2"/>
      <c r="B1036" s="2"/>
      <c r="C1036" s="17"/>
      <c r="D1036" s="1"/>
    </row>
    <row r="1037" spans="1:4" ht="18" customHeight="1">
      <c r="A1037" s="2"/>
      <c r="B1037" s="2"/>
      <c r="C1037" s="17"/>
      <c r="D1037" s="1"/>
    </row>
    <row r="1038" spans="1:4" ht="18" customHeight="1">
      <c r="A1038" s="2"/>
      <c r="B1038" s="2"/>
      <c r="C1038" s="17"/>
      <c r="D1038" s="1"/>
    </row>
    <row r="1039" spans="1:4" ht="18" customHeight="1">
      <c r="A1039" s="2"/>
      <c r="B1039" s="2"/>
      <c r="C1039" s="17"/>
      <c r="D1039" s="1"/>
    </row>
    <row r="1040" spans="1:4" ht="18" customHeight="1">
      <c r="A1040" s="2"/>
      <c r="B1040" s="2"/>
      <c r="C1040" s="17"/>
      <c r="D1040" s="1"/>
    </row>
    <row r="1041" spans="1:4" ht="18" customHeight="1">
      <c r="A1041" s="2"/>
      <c r="B1041" s="2"/>
      <c r="C1041" s="17"/>
      <c r="D1041" s="1"/>
    </row>
    <row r="1042" spans="1:4" ht="18" customHeight="1">
      <c r="A1042" s="2"/>
      <c r="B1042" s="2"/>
      <c r="C1042" s="17"/>
      <c r="D1042" s="1"/>
    </row>
    <row r="1043" spans="1:4" ht="18" customHeight="1">
      <c r="A1043" s="2"/>
      <c r="B1043" s="2"/>
      <c r="C1043" s="17"/>
      <c r="D1043" s="1"/>
    </row>
  </sheetData>
  <autoFilter ref="A1:D71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defaultColWidth="12.6640625" defaultRowHeight="15.75" customHeight="1"/>
  <cols>
    <col min="3" max="3" width="25.109375" customWidth="1"/>
    <col min="13" max="13" width="29.21875" customWidth="1"/>
    <col min="14" max="14" width="11.33203125" customWidth="1"/>
  </cols>
  <sheetData>
    <row r="1" spans="1:15">
      <c r="A1" s="121" t="s">
        <v>730</v>
      </c>
      <c r="B1" s="122" t="s">
        <v>5</v>
      </c>
      <c r="C1" s="123" t="s">
        <v>731</v>
      </c>
      <c r="D1" s="121" t="s">
        <v>7</v>
      </c>
      <c r="E1" s="121" t="s">
        <v>8</v>
      </c>
      <c r="F1" s="121" t="s">
        <v>9</v>
      </c>
      <c r="G1" s="124"/>
      <c r="H1" s="125" t="s">
        <v>11</v>
      </c>
      <c r="I1" s="125" t="s">
        <v>732</v>
      </c>
      <c r="J1" s="10" t="s">
        <v>13</v>
      </c>
      <c r="K1" s="10" t="s">
        <v>14</v>
      </c>
      <c r="L1" s="10" t="s">
        <v>15</v>
      </c>
      <c r="M1" s="10" t="s">
        <v>733</v>
      </c>
      <c r="N1" s="10" t="s">
        <v>18</v>
      </c>
      <c r="O1" s="11" t="s">
        <v>19</v>
      </c>
    </row>
    <row r="2" spans="1:15">
      <c r="A2" s="2" t="s">
        <v>734</v>
      </c>
      <c r="B2" s="1" t="s">
        <v>22</v>
      </c>
      <c r="C2" s="12" t="s">
        <v>23</v>
      </c>
      <c r="D2" s="1" t="s">
        <v>24</v>
      </c>
      <c r="E2" s="13" t="s">
        <v>25</v>
      </c>
      <c r="F2" s="1" t="s">
        <v>26</v>
      </c>
      <c r="G2" s="4"/>
      <c r="H2" s="17" t="s">
        <v>735</v>
      </c>
      <c r="I2" s="17" t="s">
        <v>736</v>
      </c>
      <c r="J2" s="1"/>
      <c r="K2" s="1" t="s">
        <v>76</v>
      </c>
      <c r="L2" s="1"/>
      <c r="M2" s="1" t="s">
        <v>737</v>
      </c>
      <c r="N2" s="1">
        <v>0</v>
      </c>
      <c r="O2" s="32">
        <v>66</v>
      </c>
    </row>
    <row r="3" spans="1:15">
      <c r="A3" s="16" t="s">
        <v>35</v>
      </c>
      <c r="B3" s="1" t="s">
        <v>22</v>
      </c>
      <c r="C3" s="12" t="s">
        <v>23</v>
      </c>
      <c r="D3" s="1" t="s">
        <v>36</v>
      </c>
      <c r="E3" s="13" t="s">
        <v>25</v>
      </c>
      <c r="F3" s="1" t="s">
        <v>26</v>
      </c>
      <c r="G3" s="4"/>
      <c r="H3" s="17" t="s">
        <v>735</v>
      </c>
      <c r="I3" s="17"/>
      <c r="J3" s="1"/>
      <c r="K3" s="1" t="s">
        <v>76</v>
      </c>
      <c r="L3" s="1"/>
      <c r="M3" s="1" t="s">
        <v>737</v>
      </c>
      <c r="N3" s="1"/>
      <c r="O3" s="32">
        <v>63</v>
      </c>
    </row>
    <row r="4" spans="1:15">
      <c r="A4" s="16" t="s">
        <v>97</v>
      </c>
      <c r="B4" s="1" t="s">
        <v>22</v>
      </c>
      <c r="C4" s="12" t="s">
        <v>23</v>
      </c>
      <c r="D4" s="1" t="s">
        <v>63</v>
      </c>
      <c r="E4" s="13" t="s">
        <v>25</v>
      </c>
      <c r="F4" s="1" t="s">
        <v>26</v>
      </c>
      <c r="G4" s="4"/>
      <c r="H4" s="17" t="s">
        <v>735</v>
      </c>
      <c r="I4" s="17"/>
      <c r="J4" s="1"/>
      <c r="K4" s="1" t="s">
        <v>76</v>
      </c>
      <c r="L4" s="1"/>
      <c r="M4" s="1" t="s">
        <v>737</v>
      </c>
      <c r="N4" s="1"/>
      <c r="O4" s="32">
        <v>58</v>
      </c>
    </row>
    <row r="5" spans="1:15">
      <c r="A5" s="2" t="s">
        <v>738</v>
      </c>
      <c r="B5" s="1" t="s">
        <v>154</v>
      </c>
      <c r="C5" s="12" t="s">
        <v>739</v>
      </c>
      <c r="D5" s="1" t="s">
        <v>24</v>
      </c>
      <c r="E5" s="13" t="s">
        <v>25</v>
      </c>
      <c r="F5" s="1" t="s">
        <v>740</v>
      </c>
      <c r="G5" s="4"/>
      <c r="H5" s="17" t="s">
        <v>735</v>
      </c>
      <c r="I5" s="17"/>
      <c r="J5" s="1"/>
      <c r="K5" s="1" t="s">
        <v>76</v>
      </c>
      <c r="L5" s="1"/>
      <c r="M5" s="1" t="s">
        <v>79</v>
      </c>
      <c r="N5" s="1">
        <v>0</v>
      </c>
      <c r="O5" s="32">
        <v>0</v>
      </c>
    </row>
    <row r="6" spans="1:15">
      <c r="A6" s="16" t="s">
        <v>741</v>
      </c>
      <c r="B6" s="1" t="s">
        <v>154</v>
      </c>
      <c r="C6" s="12" t="s">
        <v>742</v>
      </c>
      <c r="D6" s="1" t="s">
        <v>63</v>
      </c>
      <c r="E6" s="13" t="s">
        <v>25</v>
      </c>
      <c r="F6" s="13" t="s">
        <v>156</v>
      </c>
      <c r="G6" s="4"/>
      <c r="H6" s="17" t="s">
        <v>735</v>
      </c>
      <c r="I6" s="17"/>
      <c r="J6" s="1"/>
      <c r="K6" s="1" t="s">
        <v>76</v>
      </c>
      <c r="L6" s="1"/>
      <c r="M6" s="1" t="s">
        <v>79</v>
      </c>
      <c r="N6" s="1">
        <v>0</v>
      </c>
      <c r="O6" s="32">
        <v>55</v>
      </c>
    </row>
    <row r="7" spans="1:15">
      <c r="A7" s="16" t="s">
        <v>743</v>
      </c>
      <c r="B7" s="1" t="s">
        <v>154</v>
      </c>
      <c r="C7" s="12" t="s">
        <v>744</v>
      </c>
      <c r="D7" s="1" t="s">
        <v>36</v>
      </c>
      <c r="E7" s="13" t="s">
        <v>25</v>
      </c>
      <c r="F7" s="13" t="s">
        <v>156</v>
      </c>
      <c r="G7" s="4"/>
      <c r="H7" s="17" t="s">
        <v>735</v>
      </c>
      <c r="I7" s="17"/>
      <c r="J7" s="1"/>
      <c r="K7" s="1" t="s">
        <v>76</v>
      </c>
      <c r="L7" s="1"/>
      <c r="M7" s="1" t="s">
        <v>79</v>
      </c>
      <c r="N7" s="1">
        <v>0</v>
      </c>
      <c r="O7" s="32">
        <v>62</v>
      </c>
    </row>
    <row r="8" spans="1:15">
      <c r="A8" s="2" t="s">
        <v>208</v>
      </c>
      <c r="B8" s="1" t="s">
        <v>154</v>
      </c>
      <c r="C8" s="12" t="s">
        <v>23</v>
      </c>
      <c r="D8" s="1" t="s">
        <v>63</v>
      </c>
      <c r="E8" s="13" t="s">
        <v>25</v>
      </c>
      <c r="F8" s="13" t="s">
        <v>156</v>
      </c>
      <c r="G8" s="4"/>
      <c r="H8" s="17" t="s">
        <v>735</v>
      </c>
      <c r="I8" s="17"/>
      <c r="J8" s="1"/>
      <c r="K8" s="1" t="s">
        <v>76</v>
      </c>
      <c r="L8" s="1"/>
      <c r="M8" s="1" t="s">
        <v>79</v>
      </c>
      <c r="N8" s="1">
        <v>0</v>
      </c>
      <c r="O8" s="32">
        <v>45</v>
      </c>
    </row>
    <row r="9" spans="1:15">
      <c r="A9" s="2" t="s">
        <v>745</v>
      </c>
      <c r="B9" s="1" t="s">
        <v>154</v>
      </c>
      <c r="C9" s="12" t="s">
        <v>23</v>
      </c>
      <c r="D9" s="1" t="s">
        <v>24</v>
      </c>
      <c r="E9" s="13" t="s">
        <v>25</v>
      </c>
      <c r="F9" s="13" t="s">
        <v>156</v>
      </c>
      <c r="G9" s="4"/>
      <c r="H9" s="17"/>
      <c r="I9" s="17"/>
      <c r="J9" s="1"/>
      <c r="K9" s="1" t="s">
        <v>76</v>
      </c>
      <c r="L9" s="1"/>
      <c r="M9" s="1" t="s">
        <v>79</v>
      </c>
      <c r="N9" s="1">
        <v>0</v>
      </c>
      <c r="O9" s="32">
        <v>0</v>
      </c>
    </row>
    <row r="10" spans="1:15">
      <c r="A10" s="2" t="s">
        <v>182</v>
      </c>
      <c r="B10" s="1" t="s">
        <v>154</v>
      </c>
      <c r="C10" s="12" t="s">
        <v>23</v>
      </c>
      <c r="D10" s="1" t="s">
        <v>36</v>
      </c>
      <c r="E10" s="13" t="s">
        <v>25</v>
      </c>
      <c r="F10" s="13" t="s">
        <v>156</v>
      </c>
      <c r="G10" s="4"/>
      <c r="H10" s="17" t="s">
        <v>735</v>
      </c>
      <c r="I10" s="17"/>
      <c r="J10" s="1"/>
      <c r="K10" s="1" t="s">
        <v>76</v>
      </c>
      <c r="L10" s="1"/>
      <c r="M10" s="1" t="s">
        <v>79</v>
      </c>
      <c r="N10" s="1">
        <v>0</v>
      </c>
      <c r="O10" s="32">
        <v>0</v>
      </c>
    </row>
    <row r="11" spans="1:15">
      <c r="A11" s="2" t="s">
        <v>746</v>
      </c>
      <c r="B11" s="1" t="s">
        <v>154</v>
      </c>
      <c r="C11" s="12" t="s">
        <v>23</v>
      </c>
      <c r="D11" s="13" t="s">
        <v>46</v>
      </c>
      <c r="E11" s="13" t="s">
        <v>25</v>
      </c>
      <c r="F11" s="13" t="s">
        <v>156</v>
      </c>
      <c r="G11" s="4"/>
      <c r="H11" s="17"/>
      <c r="I11" s="17"/>
      <c r="J11" s="1"/>
      <c r="K11" s="1" t="s">
        <v>76</v>
      </c>
      <c r="L11" s="1"/>
      <c r="M11" s="1" t="s">
        <v>79</v>
      </c>
      <c r="N11" s="1">
        <v>0</v>
      </c>
      <c r="O11" s="32">
        <v>0</v>
      </c>
    </row>
    <row r="12" spans="1:15">
      <c r="A12" s="2" t="s">
        <v>747</v>
      </c>
      <c r="B12" s="1" t="s">
        <v>748</v>
      </c>
      <c r="C12" s="12" t="s">
        <v>749</v>
      </c>
      <c r="D12" s="1" t="s">
        <v>46</v>
      </c>
      <c r="E12" s="13" t="s">
        <v>25</v>
      </c>
      <c r="F12" s="1" t="s">
        <v>26</v>
      </c>
      <c r="G12" s="4"/>
      <c r="H12" s="17"/>
      <c r="I12" s="17" t="s">
        <v>750</v>
      </c>
      <c r="J12" s="1"/>
      <c r="K12" s="1" t="s">
        <v>76</v>
      </c>
      <c r="L12" s="1"/>
      <c r="M12" s="1" t="s">
        <v>751</v>
      </c>
      <c r="N12" s="1">
        <v>0</v>
      </c>
      <c r="O12" s="32">
        <v>60</v>
      </c>
    </row>
    <row r="13" spans="1:15">
      <c r="A13" s="2" t="s">
        <v>752</v>
      </c>
      <c r="B13" s="1" t="s">
        <v>748</v>
      </c>
      <c r="C13" s="12" t="s">
        <v>749</v>
      </c>
      <c r="D13" s="1" t="s">
        <v>63</v>
      </c>
      <c r="E13" s="13" t="s">
        <v>25</v>
      </c>
      <c r="F13" s="1" t="s">
        <v>26</v>
      </c>
      <c r="G13" s="4"/>
      <c r="H13" s="17"/>
      <c r="I13" s="17" t="s">
        <v>750</v>
      </c>
      <c r="J13" s="1"/>
      <c r="K13" s="1" t="s">
        <v>76</v>
      </c>
      <c r="L13" s="1"/>
      <c r="M13" s="1" t="s">
        <v>751</v>
      </c>
      <c r="N13" s="1">
        <v>0</v>
      </c>
      <c r="O13" s="32">
        <v>67</v>
      </c>
    </row>
    <row r="14" spans="1:15">
      <c r="A14" s="2" t="s">
        <v>753</v>
      </c>
      <c r="B14" s="1" t="s">
        <v>261</v>
      </c>
      <c r="C14" s="12" t="s">
        <v>754</v>
      </c>
      <c r="D14" s="1" t="s">
        <v>46</v>
      </c>
      <c r="E14" s="13" t="s">
        <v>25</v>
      </c>
      <c r="F14" s="1" t="s">
        <v>26</v>
      </c>
      <c r="G14" s="4"/>
      <c r="H14" s="17" t="s">
        <v>735</v>
      </c>
      <c r="I14" s="126" t="s">
        <v>755</v>
      </c>
      <c r="J14" s="13"/>
      <c r="K14" s="1" t="s">
        <v>76</v>
      </c>
      <c r="L14" s="1"/>
      <c r="M14" s="1" t="s">
        <v>756</v>
      </c>
      <c r="N14" s="1" t="s">
        <v>757</v>
      </c>
      <c r="O14" s="32">
        <v>30</v>
      </c>
    </row>
    <row r="15" spans="1:15">
      <c r="A15" s="2" t="s">
        <v>287</v>
      </c>
      <c r="B15" s="1" t="s">
        <v>261</v>
      </c>
      <c r="C15" s="12" t="s">
        <v>758</v>
      </c>
      <c r="D15" s="1" t="s">
        <v>46</v>
      </c>
      <c r="E15" s="13" t="s">
        <v>25</v>
      </c>
      <c r="F15" s="1" t="s">
        <v>26</v>
      </c>
      <c r="G15" s="4"/>
      <c r="H15" s="17" t="s">
        <v>735</v>
      </c>
      <c r="I15" s="126" t="s">
        <v>755</v>
      </c>
      <c r="J15" s="13"/>
      <c r="K15" s="1" t="s">
        <v>76</v>
      </c>
      <c r="L15" s="1"/>
      <c r="M15" s="1" t="s">
        <v>756</v>
      </c>
      <c r="N15" s="1" t="s">
        <v>757</v>
      </c>
      <c r="O15" s="32">
        <v>30</v>
      </c>
    </row>
    <row r="16" spans="1:15">
      <c r="A16" s="2" t="s">
        <v>759</v>
      </c>
      <c r="B16" s="1" t="s">
        <v>261</v>
      </c>
      <c r="C16" s="12" t="s">
        <v>760</v>
      </c>
      <c r="D16" s="1" t="s">
        <v>46</v>
      </c>
      <c r="E16" s="13" t="s">
        <v>25</v>
      </c>
      <c r="F16" s="13" t="s">
        <v>156</v>
      </c>
      <c r="G16" s="4"/>
      <c r="H16" s="17" t="s">
        <v>735</v>
      </c>
      <c r="I16" s="17" t="s">
        <v>761</v>
      </c>
      <c r="J16" s="1"/>
      <c r="K16" s="1" t="s">
        <v>76</v>
      </c>
      <c r="L16" s="1"/>
      <c r="M16" s="1" t="s">
        <v>79</v>
      </c>
      <c r="N16" s="1"/>
      <c r="O16" s="32">
        <v>0</v>
      </c>
    </row>
    <row r="17" spans="1:15">
      <c r="A17" s="2" t="s">
        <v>762</v>
      </c>
      <c r="B17" s="1" t="s">
        <v>261</v>
      </c>
      <c r="C17" s="12" t="s">
        <v>763</v>
      </c>
      <c r="D17" s="1" t="s">
        <v>46</v>
      </c>
      <c r="E17" s="13" t="s">
        <v>25</v>
      </c>
      <c r="F17" s="13" t="s">
        <v>156</v>
      </c>
      <c r="G17" s="4"/>
      <c r="H17" s="17" t="s">
        <v>735</v>
      </c>
      <c r="I17" s="17" t="s">
        <v>79</v>
      </c>
      <c r="J17" s="1"/>
      <c r="K17" s="1" t="s">
        <v>76</v>
      </c>
      <c r="L17" s="1"/>
      <c r="M17" s="1" t="s">
        <v>79</v>
      </c>
      <c r="N17" s="1"/>
      <c r="O17" s="32">
        <v>0</v>
      </c>
    </row>
    <row r="18" spans="1:15">
      <c r="A18" s="2" t="s">
        <v>36</v>
      </c>
      <c r="B18" s="1" t="s">
        <v>261</v>
      </c>
      <c r="C18" s="12" t="s">
        <v>764</v>
      </c>
      <c r="D18" s="1" t="s">
        <v>36</v>
      </c>
      <c r="E18" s="13" t="s">
        <v>765</v>
      </c>
      <c r="F18" s="1" t="s">
        <v>26</v>
      </c>
      <c r="G18" s="4"/>
      <c r="H18" s="17"/>
      <c r="I18" s="126" t="s">
        <v>755</v>
      </c>
      <c r="J18" s="13"/>
      <c r="K18" s="1" t="s">
        <v>76</v>
      </c>
      <c r="L18" s="1"/>
      <c r="M18" s="1" t="s">
        <v>756</v>
      </c>
      <c r="N18" s="1" t="s">
        <v>757</v>
      </c>
      <c r="O18" s="32">
        <v>60</v>
      </c>
    </row>
    <row r="19" spans="1:15">
      <c r="A19" s="2" t="s">
        <v>63</v>
      </c>
      <c r="B19" s="1" t="s">
        <v>261</v>
      </c>
      <c r="C19" s="12" t="s">
        <v>764</v>
      </c>
      <c r="D19" s="1" t="s">
        <v>63</v>
      </c>
      <c r="E19" s="13" t="s">
        <v>766</v>
      </c>
      <c r="F19" s="1" t="s">
        <v>26</v>
      </c>
      <c r="G19" s="4"/>
      <c r="H19" s="17"/>
      <c r="I19" s="17" t="s">
        <v>767</v>
      </c>
      <c r="J19" s="1"/>
      <c r="K19" s="1" t="s">
        <v>76</v>
      </c>
      <c r="L19" s="1"/>
      <c r="M19" s="1" t="s">
        <v>756</v>
      </c>
      <c r="N19" s="1" t="s">
        <v>757</v>
      </c>
      <c r="O19" s="32">
        <v>40</v>
      </c>
    </row>
    <row r="20" spans="1:15">
      <c r="A20" s="16" t="s">
        <v>768</v>
      </c>
      <c r="B20" s="1" t="s">
        <v>53</v>
      </c>
      <c r="C20" s="12" t="s">
        <v>769</v>
      </c>
      <c r="D20" s="1" t="s">
        <v>36</v>
      </c>
      <c r="E20" s="13" t="s">
        <v>25</v>
      </c>
      <c r="F20" s="13" t="s">
        <v>156</v>
      </c>
      <c r="G20" s="4"/>
      <c r="H20" s="17"/>
      <c r="I20" s="17"/>
      <c r="J20" s="1"/>
      <c r="K20" s="1" t="s">
        <v>76</v>
      </c>
      <c r="L20" s="1"/>
      <c r="M20" s="1" t="s">
        <v>79</v>
      </c>
      <c r="N20" s="1" t="s">
        <v>79</v>
      </c>
      <c r="O20" s="32" t="s">
        <v>79</v>
      </c>
    </row>
    <row r="21" spans="1:15">
      <c r="A21" s="16" t="s">
        <v>770</v>
      </c>
      <c r="B21" s="1" t="s">
        <v>53</v>
      </c>
      <c r="C21" s="12" t="s">
        <v>769</v>
      </c>
      <c r="D21" s="1" t="s">
        <v>24</v>
      </c>
      <c r="E21" s="13" t="s">
        <v>25</v>
      </c>
      <c r="F21" s="1" t="s">
        <v>26</v>
      </c>
      <c r="G21" s="4"/>
      <c r="H21" s="17"/>
      <c r="I21" s="17"/>
      <c r="J21" s="1"/>
      <c r="K21" s="1" t="s">
        <v>76</v>
      </c>
      <c r="L21" s="1"/>
      <c r="M21" s="1" t="s">
        <v>79</v>
      </c>
      <c r="N21" s="1" t="s">
        <v>79</v>
      </c>
      <c r="O21" s="32" t="s">
        <v>79</v>
      </c>
    </row>
    <row r="22" spans="1:15">
      <c r="A22" s="16" t="s">
        <v>771</v>
      </c>
      <c r="B22" s="1" t="s">
        <v>53</v>
      </c>
      <c r="C22" s="12" t="s">
        <v>769</v>
      </c>
      <c r="D22" s="1" t="s">
        <v>36</v>
      </c>
      <c r="E22" s="13" t="s">
        <v>25</v>
      </c>
      <c r="F22" s="13" t="s">
        <v>156</v>
      </c>
      <c r="G22" s="4"/>
      <c r="H22" s="17"/>
      <c r="I22" s="17"/>
      <c r="J22" s="1"/>
      <c r="K22" s="1" t="s">
        <v>76</v>
      </c>
      <c r="L22" s="1"/>
      <c r="M22" s="1" t="s">
        <v>79</v>
      </c>
      <c r="N22" s="1" t="s">
        <v>79</v>
      </c>
      <c r="O22" s="32" t="s">
        <v>79</v>
      </c>
    </row>
    <row r="23" spans="1:15">
      <c r="A23" s="16" t="s">
        <v>772</v>
      </c>
      <c r="B23" s="1" t="s">
        <v>53</v>
      </c>
      <c r="C23" s="12" t="s">
        <v>769</v>
      </c>
      <c r="D23" s="1" t="s">
        <v>24</v>
      </c>
      <c r="E23" s="13" t="s">
        <v>25</v>
      </c>
      <c r="F23" s="13" t="s">
        <v>156</v>
      </c>
      <c r="G23" s="4"/>
      <c r="H23" s="17"/>
      <c r="I23" s="17"/>
      <c r="J23" s="1"/>
      <c r="K23" s="1" t="s">
        <v>76</v>
      </c>
      <c r="L23" s="1"/>
      <c r="M23" s="1" t="s">
        <v>79</v>
      </c>
      <c r="N23" s="1" t="s">
        <v>79</v>
      </c>
      <c r="O23" s="32" t="s">
        <v>79</v>
      </c>
    </row>
    <row r="24" spans="1:15">
      <c r="A24" s="2" t="s">
        <v>773</v>
      </c>
      <c r="B24" s="1" t="s">
        <v>53</v>
      </c>
      <c r="C24" s="12" t="s">
        <v>774</v>
      </c>
      <c r="D24" s="1" t="s">
        <v>36</v>
      </c>
      <c r="E24" s="13" t="s">
        <v>25</v>
      </c>
      <c r="F24" s="1" t="s">
        <v>26</v>
      </c>
      <c r="G24" s="4"/>
      <c r="H24" s="17"/>
      <c r="I24" s="17"/>
      <c r="J24" s="1"/>
      <c r="K24" s="1" t="s">
        <v>76</v>
      </c>
      <c r="L24" s="1"/>
      <c r="M24" s="1" t="s">
        <v>79</v>
      </c>
      <c r="N24" s="1" t="s">
        <v>79</v>
      </c>
      <c r="O24" s="32" t="s">
        <v>79</v>
      </c>
    </row>
    <row r="25" spans="1:15">
      <c r="A25" s="16" t="s">
        <v>775</v>
      </c>
      <c r="B25" s="1" t="s">
        <v>53</v>
      </c>
      <c r="C25" s="12" t="s">
        <v>776</v>
      </c>
      <c r="D25" s="1" t="s">
        <v>36</v>
      </c>
      <c r="E25" s="13" t="s">
        <v>25</v>
      </c>
      <c r="F25" s="1" t="s">
        <v>26</v>
      </c>
      <c r="G25" s="4"/>
      <c r="H25" s="17"/>
      <c r="I25" s="17"/>
      <c r="J25" s="1"/>
      <c r="K25" s="1" t="s">
        <v>76</v>
      </c>
      <c r="L25" s="1"/>
      <c r="M25" s="1" t="s">
        <v>79</v>
      </c>
      <c r="N25" s="1" t="s">
        <v>79</v>
      </c>
      <c r="O25" s="32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R1180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2.88671875" customWidth="1"/>
    <col min="2" max="2" width="11" customWidth="1"/>
    <col min="3" max="3" width="28" customWidth="1"/>
    <col min="4" max="4" width="9.109375" customWidth="1"/>
    <col min="5" max="13" width="6.109375" customWidth="1"/>
    <col min="14" max="14" width="14.33203125" customWidth="1"/>
    <col min="15" max="15" width="10" customWidth="1"/>
    <col min="16" max="24" width="6.109375" customWidth="1"/>
    <col min="25" max="25" width="15.109375" customWidth="1"/>
    <col min="26" max="35" width="6.109375" customWidth="1"/>
    <col min="36" max="36" width="15.21875" customWidth="1"/>
    <col min="37" max="46" width="6.109375" customWidth="1"/>
    <col min="47" max="47" width="17.33203125" customWidth="1"/>
    <col min="48" max="57" width="6.109375" customWidth="1"/>
    <col min="58" max="58" width="32" customWidth="1"/>
    <col min="59" max="59" width="19.77734375" customWidth="1"/>
    <col min="60" max="69" width="6.109375" customWidth="1"/>
    <col min="70" max="70" width="27.6640625" customWidth="1"/>
  </cols>
  <sheetData>
    <row r="1" spans="1:70" ht="13.2">
      <c r="A1" s="127"/>
      <c r="B1" s="128"/>
      <c r="C1" s="129"/>
      <c r="D1" s="130"/>
      <c r="E1" s="131"/>
      <c r="F1" s="131"/>
      <c r="G1" s="131"/>
      <c r="H1" s="130" t="s">
        <v>777</v>
      </c>
      <c r="I1" s="130"/>
      <c r="J1" s="130"/>
      <c r="L1" s="130"/>
      <c r="M1" s="130"/>
      <c r="N1" s="132"/>
      <c r="O1" s="133"/>
      <c r="P1" s="130"/>
      <c r="Q1" s="130"/>
      <c r="R1" s="130"/>
      <c r="S1" s="130"/>
      <c r="T1" s="130"/>
      <c r="U1" s="130"/>
      <c r="V1" s="130"/>
      <c r="W1" s="130"/>
      <c r="X1" s="134"/>
      <c r="Y1" s="135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6"/>
      <c r="AK1" s="130"/>
      <c r="AL1" s="130"/>
      <c r="AM1" s="130"/>
      <c r="AN1" s="130"/>
      <c r="AO1" s="137"/>
      <c r="AP1" s="138"/>
      <c r="AQ1" s="139"/>
      <c r="AR1" s="130"/>
      <c r="AS1" s="130"/>
      <c r="AT1" s="130"/>
      <c r="AU1" s="136"/>
      <c r="AV1" s="130"/>
      <c r="AW1" s="130"/>
      <c r="AX1" s="130"/>
      <c r="AY1" s="130"/>
      <c r="AZ1" s="137"/>
      <c r="BA1" s="138"/>
      <c r="BB1" s="139"/>
      <c r="BC1" s="130"/>
      <c r="BD1" s="130"/>
      <c r="BE1" s="130"/>
      <c r="BF1" s="130"/>
      <c r="BG1" s="136"/>
      <c r="BH1" s="130"/>
      <c r="BI1" s="130"/>
      <c r="BJ1" s="130"/>
      <c r="BK1" s="130"/>
      <c r="BL1" s="137"/>
      <c r="BM1" s="138"/>
      <c r="BN1" s="139"/>
      <c r="BO1" s="130"/>
      <c r="BP1" s="130"/>
      <c r="BQ1" s="130"/>
    </row>
    <row r="2" spans="1:70" ht="45.75" customHeight="1">
      <c r="A2" s="140" t="s">
        <v>778</v>
      </c>
      <c r="B2" s="141" t="s">
        <v>4</v>
      </c>
      <c r="C2" s="142" t="s">
        <v>779</v>
      </c>
      <c r="D2" s="143" t="s">
        <v>780</v>
      </c>
      <c r="E2" s="144" t="s">
        <v>781</v>
      </c>
      <c r="F2" s="144" t="s">
        <v>782</v>
      </c>
      <c r="G2" s="144" t="s">
        <v>783</v>
      </c>
      <c r="H2" s="414" t="s">
        <v>784</v>
      </c>
      <c r="I2" s="409"/>
      <c r="J2" s="410"/>
      <c r="K2" s="415" t="s">
        <v>785</v>
      </c>
      <c r="L2" s="409"/>
      <c r="M2" s="410"/>
      <c r="N2" s="145" t="s">
        <v>786</v>
      </c>
      <c r="O2" s="146" t="s">
        <v>780</v>
      </c>
      <c r="P2" s="147" t="s">
        <v>787</v>
      </c>
      <c r="Q2" s="147" t="s">
        <v>788</v>
      </c>
      <c r="R2" s="147" t="s">
        <v>789</v>
      </c>
      <c r="S2" s="408" t="s">
        <v>790</v>
      </c>
      <c r="T2" s="409"/>
      <c r="U2" s="410"/>
      <c r="V2" s="408" t="s">
        <v>791</v>
      </c>
      <c r="W2" s="409"/>
      <c r="X2" s="410"/>
      <c r="Y2" s="148" t="s">
        <v>792</v>
      </c>
      <c r="Z2" s="149" t="s">
        <v>780</v>
      </c>
      <c r="AA2" s="150" t="s">
        <v>787</v>
      </c>
      <c r="AB2" s="150" t="s">
        <v>788</v>
      </c>
      <c r="AC2" s="150" t="s">
        <v>789</v>
      </c>
      <c r="AD2" s="416" t="s">
        <v>793</v>
      </c>
      <c r="AE2" s="409"/>
      <c r="AF2" s="410"/>
      <c r="AG2" s="416" t="s">
        <v>794</v>
      </c>
      <c r="AH2" s="409"/>
      <c r="AI2" s="410"/>
      <c r="AJ2" s="151" t="s">
        <v>795</v>
      </c>
      <c r="AK2" s="152" t="s">
        <v>780</v>
      </c>
      <c r="AL2" s="153" t="s">
        <v>787</v>
      </c>
      <c r="AM2" s="153" t="s">
        <v>788</v>
      </c>
      <c r="AN2" s="153" t="s">
        <v>789</v>
      </c>
      <c r="AO2" s="417" t="s">
        <v>796</v>
      </c>
      <c r="AP2" s="409"/>
      <c r="AQ2" s="410"/>
      <c r="AR2" s="405" t="s">
        <v>797</v>
      </c>
      <c r="AS2" s="406"/>
      <c r="AT2" s="407"/>
      <c r="AU2" s="156" t="s">
        <v>798</v>
      </c>
      <c r="AV2" s="157" t="s">
        <v>780</v>
      </c>
      <c r="AW2" s="158">
        <v>1</v>
      </c>
      <c r="AX2" s="158">
        <v>2</v>
      </c>
      <c r="AY2" s="158">
        <v>3</v>
      </c>
      <c r="AZ2" s="408" t="s">
        <v>799</v>
      </c>
      <c r="BA2" s="409"/>
      <c r="BB2" s="410"/>
      <c r="BC2" s="411" t="s">
        <v>800</v>
      </c>
      <c r="BD2" s="406"/>
      <c r="BE2" s="407"/>
      <c r="BF2" s="159" t="s">
        <v>801</v>
      </c>
      <c r="BG2" s="160" t="s">
        <v>802</v>
      </c>
      <c r="BH2" s="161" t="s">
        <v>780</v>
      </c>
      <c r="BI2" s="162">
        <v>1</v>
      </c>
      <c r="BJ2" s="162">
        <v>2</v>
      </c>
      <c r="BK2" s="162">
        <v>3</v>
      </c>
      <c r="BL2" s="412" t="s">
        <v>803</v>
      </c>
      <c r="BM2" s="409"/>
      <c r="BN2" s="410"/>
      <c r="BO2" s="413" t="s">
        <v>804</v>
      </c>
      <c r="BP2" s="406"/>
      <c r="BQ2" s="407"/>
      <c r="BR2" s="163" t="s">
        <v>801</v>
      </c>
    </row>
    <row r="3" spans="1:70" ht="14.4">
      <c r="A3" s="2" t="s">
        <v>21</v>
      </c>
      <c r="B3" s="2" t="s">
        <v>21</v>
      </c>
      <c r="C3" s="164">
        <f t="shared" ref="C3:C169" si="0">(1-((H3+I3+J3)/3)/((K3+L3+M3)/3))*100</f>
        <v>58.333333333333329</v>
      </c>
      <c r="D3" s="165">
        <f t="shared" ref="D3:D169" si="1">STDEV(E3:G3)</f>
        <v>12.402289791890031</v>
      </c>
      <c r="E3" s="166">
        <f t="shared" ref="E3:G3" si="2">(1-((H3/K3)))*100</f>
        <v>63.666666666666671</v>
      </c>
      <c r="F3" s="166">
        <f t="shared" si="2"/>
        <v>44.186046511627893</v>
      </c>
      <c r="G3" s="166">
        <f t="shared" si="2"/>
        <v>67.224080267558534</v>
      </c>
      <c r="H3" s="167">
        <v>0.109</v>
      </c>
      <c r="I3" s="168">
        <v>0.16800000000000001</v>
      </c>
      <c r="J3" s="168">
        <v>9.8000000000000004E-2</v>
      </c>
      <c r="K3" s="169">
        <v>0.3</v>
      </c>
      <c r="L3" s="168">
        <v>0.30099999999999999</v>
      </c>
      <c r="M3" s="170">
        <v>0.29899999999999999</v>
      </c>
      <c r="N3" s="171">
        <f t="shared" ref="N3:N169" si="3">(1-((S3+T3+U3)/3)/((V3+W3+X3)/3))*100</f>
        <v>67.057569296375277</v>
      </c>
      <c r="O3" s="172">
        <f t="shared" ref="O3:O169" si="4">STDEV(P3:R3)</f>
        <v>5.4553494248181504</v>
      </c>
      <c r="P3" s="173">
        <f t="shared" ref="P3:R3" si="5">(1-((S3/V3)))*100</f>
        <v>69.968051118210866</v>
      </c>
      <c r="Q3" s="173">
        <f t="shared" si="5"/>
        <v>60.714285714285722</v>
      </c>
      <c r="R3" s="173">
        <f t="shared" si="5"/>
        <v>70.347003154574139</v>
      </c>
      <c r="S3" s="169">
        <v>9.4E-2</v>
      </c>
      <c r="T3" s="174">
        <v>0.121</v>
      </c>
      <c r="U3" s="174">
        <v>9.4E-2</v>
      </c>
      <c r="V3" s="175">
        <v>0.313</v>
      </c>
      <c r="W3" s="176">
        <v>0.308</v>
      </c>
      <c r="X3" s="177">
        <v>0.317</v>
      </c>
      <c r="Y3" s="178">
        <f t="shared" ref="Y3:Y169" si="6">(1-((AD3+AE3+AF3)/3)/((AG3+AH3+AI3)/3))*100</f>
        <v>32.286023835319611</v>
      </c>
      <c r="Z3" s="179">
        <f t="shared" ref="Z3:Z169" si="7">STDEV(AA3:AC3)</f>
        <v>1.721771237817733</v>
      </c>
      <c r="AA3" s="180">
        <f t="shared" ref="AA3:AC3" si="8">(1-((AD3/AG3)))*100</f>
        <v>30.666666666666664</v>
      </c>
      <c r="AB3" s="180">
        <f t="shared" si="8"/>
        <v>32.063492063492063</v>
      </c>
      <c r="AC3" s="180">
        <f t="shared" si="8"/>
        <v>34.090909090909079</v>
      </c>
      <c r="AD3" s="169">
        <v>0.20799999999999999</v>
      </c>
      <c r="AE3" s="174">
        <v>0.214</v>
      </c>
      <c r="AF3" s="181">
        <v>0.20300000000000001</v>
      </c>
      <c r="AG3" s="174">
        <v>0.3</v>
      </c>
      <c r="AH3" s="174">
        <v>0.315</v>
      </c>
      <c r="AI3" s="174">
        <v>0.308</v>
      </c>
      <c r="AJ3" s="182">
        <f t="shared" ref="AJ3:AJ169" si="9">(1-((AQ3+AO3+AP3)/3)/((AR3+AS3+AT3)/3))*100</f>
        <v>27.623642943305171</v>
      </c>
      <c r="AK3" s="183">
        <f t="shared" ref="AK3:AK169" si="10">STDEV(AL3:AN3)</f>
        <v>4.1300433000585013</v>
      </c>
      <c r="AL3" s="184">
        <f t="shared" ref="AL3:AN3" si="11">(1-((AO3/AR3)))*100</f>
        <v>24.6376811594203</v>
      </c>
      <c r="AM3" s="184">
        <f t="shared" si="11"/>
        <v>32.280701754385952</v>
      </c>
      <c r="AN3" s="184">
        <f t="shared" si="11"/>
        <v>25.746268656716421</v>
      </c>
      <c r="AO3" s="174">
        <v>0.20799999999999999</v>
      </c>
      <c r="AP3" s="174">
        <v>0.193</v>
      </c>
      <c r="AQ3" s="181">
        <v>0.19900000000000001</v>
      </c>
      <c r="AR3" s="175">
        <v>0.27600000000000002</v>
      </c>
      <c r="AS3" s="176">
        <v>0.28499999999999998</v>
      </c>
      <c r="AT3" s="177">
        <v>0.26800000000000002</v>
      </c>
      <c r="AU3" s="185" t="e">
        <f t="shared" ref="AU3:AU103" si="12">(1-((BB3+AZ3+BA3)/3)/((BC3+BD3+BE3)/3))*100</f>
        <v>#DIV/0!</v>
      </c>
      <c r="AV3" s="172" t="e">
        <f t="shared" ref="AV3:AV106" si="13">STDEV(AW3:AY3)</f>
        <v>#DIV/0!</v>
      </c>
      <c r="AW3" s="173" t="e">
        <f t="shared" ref="AW3:AY3" si="14">(1-((AZ3/BC3)))*100</f>
        <v>#DIV/0!</v>
      </c>
      <c r="AX3" s="173" t="e">
        <f t="shared" si="14"/>
        <v>#DIV/0!</v>
      </c>
      <c r="AY3" s="173" t="e">
        <f t="shared" si="14"/>
        <v>#DIV/0!</v>
      </c>
      <c r="AZ3" s="174"/>
      <c r="BA3" s="174"/>
      <c r="BB3" s="181"/>
      <c r="BC3" s="175"/>
      <c r="BD3" s="176"/>
      <c r="BE3" s="177"/>
      <c r="BF3" s="174"/>
      <c r="BG3" s="186" t="e">
        <f t="shared" ref="BG3:BG140" si="15">(1-((BN3+BL3+BM3)/3)/((BO3+BP3+BQ3)/3))*100</f>
        <v>#DIV/0!</v>
      </c>
      <c r="BH3" s="187" t="e">
        <f t="shared" ref="BH3:BH141" si="16">STDEV(BI3:BK3)</f>
        <v>#DIV/0!</v>
      </c>
      <c r="BI3" s="188" t="e">
        <f t="shared" ref="BI3:BK3" si="17">(1-((BL3/BO3)))*100</f>
        <v>#DIV/0!</v>
      </c>
      <c r="BJ3" s="188" t="e">
        <f t="shared" si="17"/>
        <v>#DIV/0!</v>
      </c>
      <c r="BK3" s="188" t="e">
        <f t="shared" si="17"/>
        <v>#DIV/0!</v>
      </c>
      <c r="BL3" s="174"/>
      <c r="BM3" s="174"/>
      <c r="BN3" s="181"/>
      <c r="BO3" s="175"/>
      <c r="BP3" s="176"/>
      <c r="BQ3" s="177"/>
      <c r="BR3" s="189"/>
    </row>
    <row r="4" spans="1:70" ht="14.4">
      <c r="A4" s="16" t="s">
        <v>34</v>
      </c>
      <c r="B4" s="16" t="s">
        <v>34</v>
      </c>
      <c r="C4" s="164">
        <f t="shared" si="0"/>
        <v>52.351738241308801</v>
      </c>
      <c r="D4" s="165">
        <f t="shared" si="1"/>
        <v>3.2724974502109534</v>
      </c>
      <c r="E4" s="166">
        <f t="shared" ref="E4:G4" si="18">(1-((H4/K4)))*100</f>
        <v>52.976190476190474</v>
      </c>
      <c r="F4" s="166">
        <f t="shared" si="18"/>
        <v>55.151515151515149</v>
      </c>
      <c r="G4" s="166">
        <f t="shared" si="18"/>
        <v>48.717948717948708</v>
      </c>
      <c r="H4" s="190">
        <v>7.9000000000000001E-2</v>
      </c>
      <c r="I4" s="191">
        <v>7.3999999999999996E-2</v>
      </c>
      <c r="J4" s="192">
        <v>0.08</v>
      </c>
      <c r="K4" s="193">
        <v>0.16800000000000001</v>
      </c>
      <c r="L4" s="194">
        <v>0.16500000000000001</v>
      </c>
      <c r="M4" s="195">
        <v>0.156</v>
      </c>
      <c r="N4" s="171" t="e">
        <f t="shared" si="3"/>
        <v>#DIV/0!</v>
      </c>
      <c r="O4" s="172" t="e">
        <f t="shared" si="4"/>
        <v>#DIV/0!</v>
      </c>
      <c r="P4" s="173" t="e">
        <f t="shared" ref="P4:R4" si="19">(1-((S4/V4)))*100</f>
        <v>#DIV/0!</v>
      </c>
      <c r="Q4" s="173" t="e">
        <f t="shared" si="19"/>
        <v>#DIV/0!</v>
      </c>
      <c r="R4" s="173" t="e">
        <f t="shared" si="19"/>
        <v>#DIV/0!</v>
      </c>
      <c r="S4" s="196"/>
      <c r="V4" s="196"/>
      <c r="X4" s="192"/>
      <c r="Y4" s="178" t="e">
        <f t="shared" si="6"/>
        <v>#DIV/0!</v>
      </c>
      <c r="Z4" s="179" t="e">
        <f t="shared" si="7"/>
        <v>#DIV/0!</v>
      </c>
      <c r="AA4" s="180" t="e">
        <f t="shared" ref="AA4:AC4" si="20">(1-((AD4/AG4)))*100</f>
        <v>#DIV/0!</v>
      </c>
      <c r="AB4" s="180" t="e">
        <f t="shared" si="20"/>
        <v>#DIV/0!</v>
      </c>
      <c r="AC4" s="180" t="e">
        <f t="shared" si="20"/>
        <v>#DIV/0!</v>
      </c>
      <c r="AD4" s="196"/>
      <c r="AF4" s="192"/>
      <c r="AG4" s="196"/>
      <c r="AI4" s="192"/>
      <c r="AJ4" s="182" t="e">
        <f t="shared" si="9"/>
        <v>#DIV/0!</v>
      </c>
      <c r="AK4" s="183" t="e">
        <f t="shared" si="10"/>
        <v>#DIV/0!</v>
      </c>
      <c r="AL4" s="184" t="e">
        <f t="shared" ref="AL4:AN4" si="21">(1-((AO4/AR4)))*100</f>
        <v>#DIV/0!</v>
      </c>
      <c r="AM4" s="184" t="e">
        <f t="shared" si="21"/>
        <v>#DIV/0!</v>
      </c>
      <c r="AN4" s="184" t="e">
        <f t="shared" si="21"/>
        <v>#DIV/0!</v>
      </c>
      <c r="AQ4" s="192"/>
      <c r="AR4" s="196"/>
      <c r="AT4" s="192"/>
      <c r="AU4" s="185" t="e">
        <f t="shared" si="12"/>
        <v>#DIV/0!</v>
      </c>
      <c r="AV4" s="172" t="e">
        <f t="shared" si="13"/>
        <v>#DIV/0!</v>
      </c>
      <c r="AW4" s="173" t="e">
        <f t="shared" ref="AW4:AY4" si="22">(1-((AZ4/BC4)))*100</f>
        <v>#DIV/0!</v>
      </c>
      <c r="AX4" s="173" t="e">
        <f t="shared" si="22"/>
        <v>#DIV/0!</v>
      </c>
      <c r="AY4" s="173" t="e">
        <f t="shared" si="22"/>
        <v>#DIV/0!</v>
      </c>
      <c r="BB4" s="192"/>
      <c r="BC4" s="196"/>
      <c r="BE4" s="192"/>
      <c r="BG4" s="186" t="e">
        <f t="shared" si="15"/>
        <v>#DIV/0!</v>
      </c>
      <c r="BH4" s="187" t="e">
        <f t="shared" si="16"/>
        <v>#DIV/0!</v>
      </c>
      <c r="BI4" s="188" t="e">
        <f t="shared" ref="BI4:BK4" si="23">(1-((BL4/BO4)))*100</f>
        <v>#DIV/0!</v>
      </c>
      <c r="BJ4" s="188" t="e">
        <f t="shared" si="23"/>
        <v>#DIV/0!</v>
      </c>
      <c r="BK4" s="188" t="e">
        <f t="shared" si="23"/>
        <v>#DIV/0!</v>
      </c>
      <c r="BN4" s="192"/>
      <c r="BO4" s="196"/>
      <c r="BQ4" s="192"/>
      <c r="BR4" s="197"/>
    </row>
    <row r="5" spans="1:70" ht="26.4">
      <c r="A5" s="2" t="s">
        <v>43</v>
      </c>
      <c r="B5" s="2" t="s">
        <v>43</v>
      </c>
      <c r="C5" s="164">
        <f t="shared" si="0"/>
        <v>37.119675456389444</v>
      </c>
      <c r="D5" s="165">
        <f t="shared" si="1"/>
        <v>4.3470013551509075</v>
      </c>
      <c r="E5" s="166">
        <f t="shared" ref="E5:G5" si="24">(1-((H5/K5)))*100</f>
        <v>32.515337423312886</v>
      </c>
      <c r="F5" s="166">
        <f t="shared" si="24"/>
        <v>41.17647058823529</v>
      </c>
      <c r="G5" s="166">
        <f t="shared" si="24"/>
        <v>37.5</v>
      </c>
      <c r="H5" s="198">
        <v>0.11</v>
      </c>
      <c r="I5" s="194">
        <v>0.1</v>
      </c>
      <c r="J5" s="194">
        <v>0.1</v>
      </c>
      <c r="K5" s="194">
        <v>0.16300000000000001</v>
      </c>
      <c r="L5" s="194">
        <v>0.17</v>
      </c>
      <c r="M5" s="194">
        <v>0.16</v>
      </c>
      <c r="N5" s="171">
        <f t="shared" si="3"/>
        <v>29.158110882956876</v>
      </c>
      <c r="O5" s="172">
        <f t="shared" si="4"/>
        <v>4.4606262673548907</v>
      </c>
      <c r="P5" s="173">
        <f t="shared" ref="P5:R5" si="25">(1-((S5/V5)))*100</f>
        <v>32.515337423312886</v>
      </c>
      <c r="Q5" s="173">
        <f t="shared" si="25"/>
        <v>30.722891566265066</v>
      </c>
      <c r="R5" s="173">
        <f t="shared" si="25"/>
        <v>24.050632911392412</v>
      </c>
      <c r="S5" s="199">
        <v>0.11</v>
      </c>
      <c r="T5" s="194">
        <v>0.115</v>
      </c>
      <c r="U5" s="200">
        <v>0.12</v>
      </c>
      <c r="V5" s="194">
        <v>0.16300000000000001</v>
      </c>
      <c r="W5" s="194">
        <v>0.16600000000000001</v>
      </c>
      <c r="X5" s="194">
        <v>0.158</v>
      </c>
      <c r="Y5" s="178">
        <f t="shared" si="6"/>
        <v>74.077976817702847</v>
      </c>
      <c r="Z5" s="179">
        <f t="shared" si="7"/>
        <v>3.6868471719591556</v>
      </c>
      <c r="AA5" s="180">
        <f t="shared" ref="AA5:AC5" si="26">(1-((AD5/AG5)))*100</f>
        <v>71.895424836601308</v>
      </c>
      <c r="AB5" s="180">
        <f t="shared" si="26"/>
        <v>78.208955223880608</v>
      </c>
      <c r="AC5" s="180">
        <f t="shared" si="26"/>
        <v>71.753246753246742</v>
      </c>
      <c r="AD5" s="201">
        <v>8.5999999999999993E-2</v>
      </c>
      <c r="AE5" s="168">
        <v>7.2999999999999995E-2</v>
      </c>
      <c r="AF5" s="170">
        <v>8.6999999999999994E-2</v>
      </c>
      <c r="AG5" s="168">
        <v>0.30599999999999999</v>
      </c>
      <c r="AH5" s="168">
        <v>0.33500000000000002</v>
      </c>
      <c r="AI5" s="168">
        <v>0.308</v>
      </c>
      <c r="AJ5" s="182">
        <f t="shared" si="9"/>
        <v>68.74236874236874</v>
      </c>
      <c r="AK5" s="183">
        <f t="shared" si="10"/>
        <v>4.3663046211057939</v>
      </c>
      <c r="AL5" s="184">
        <f t="shared" ref="AL5:AN5" si="27">(1-((AO5/AR5)))*100</f>
        <v>67.96875</v>
      </c>
      <c r="AM5" s="184">
        <f t="shared" si="27"/>
        <v>73.220338983050851</v>
      </c>
      <c r="AN5" s="184">
        <f t="shared" si="27"/>
        <v>64.552238805970148</v>
      </c>
      <c r="AO5" s="168">
        <v>8.2000000000000003E-2</v>
      </c>
      <c r="AP5" s="168">
        <v>7.9000000000000001E-2</v>
      </c>
      <c r="AQ5" s="170">
        <v>9.5000000000000001E-2</v>
      </c>
      <c r="AR5" s="201">
        <v>0.25600000000000001</v>
      </c>
      <c r="AS5" s="168">
        <v>0.29499999999999998</v>
      </c>
      <c r="AT5" s="170">
        <v>0.26800000000000002</v>
      </c>
      <c r="AU5" s="185" t="e">
        <f t="shared" si="12"/>
        <v>#DIV/0!</v>
      </c>
      <c r="AV5" s="172" t="e">
        <f t="shared" si="13"/>
        <v>#DIV/0!</v>
      </c>
      <c r="AW5" s="173" t="e">
        <f t="shared" ref="AW5:AY5" si="28">(1-((AZ5/BC5)))*100</f>
        <v>#DIV/0!</v>
      </c>
      <c r="AX5" s="173" t="e">
        <f t="shared" si="28"/>
        <v>#DIV/0!</v>
      </c>
      <c r="AY5" s="173" t="e">
        <f t="shared" si="28"/>
        <v>#DIV/0!</v>
      </c>
      <c r="AZ5" s="168"/>
      <c r="BA5" s="168"/>
      <c r="BB5" s="170"/>
      <c r="BC5" s="201"/>
      <c r="BD5" s="168"/>
      <c r="BE5" s="170"/>
      <c r="BF5" s="168"/>
      <c r="BG5" s="186" t="e">
        <f t="shared" si="15"/>
        <v>#DIV/0!</v>
      </c>
      <c r="BH5" s="187" t="e">
        <f t="shared" si="16"/>
        <v>#DIV/0!</v>
      </c>
      <c r="BI5" s="188" t="e">
        <f t="shared" ref="BI5:BK5" si="29">(1-((BL5/BO5)))*100</f>
        <v>#DIV/0!</v>
      </c>
      <c r="BJ5" s="188" t="e">
        <f t="shared" si="29"/>
        <v>#DIV/0!</v>
      </c>
      <c r="BK5" s="188" t="e">
        <f t="shared" si="29"/>
        <v>#DIV/0!</v>
      </c>
      <c r="BL5" s="168"/>
      <c r="BM5" s="168"/>
      <c r="BN5" s="170"/>
      <c r="BO5" s="201"/>
      <c r="BP5" s="168"/>
      <c r="BQ5" s="170"/>
      <c r="BR5" s="202"/>
    </row>
    <row r="6" spans="1:70" ht="14.4">
      <c r="A6" s="2" t="s">
        <v>52</v>
      </c>
      <c r="B6" s="2" t="s">
        <v>52</v>
      </c>
      <c r="C6" s="164">
        <f t="shared" si="0"/>
        <v>33.726415094339622</v>
      </c>
      <c r="D6" s="165">
        <f t="shared" si="1"/>
        <v>17.790542119352782</v>
      </c>
      <c r="E6" s="166">
        <f t="shared" ref="E6:G6" si="30">(1-((H6/K6)))*100</f>
        <v>36.363636363636367</v>
      </c>
      <c r="F6" s="166">
        <f t="shared" si="30"/>
        <v>45.73170731707318</v>
      </c>
      <c r="G6" s="166">
        <f t="shared" si="30"/>
        <v>11.32075471698113</v>
      </c>
      <c r="H6" s="167">
        <v>9.8000000000000004E-2</v>
      </c>
      <c r="I6" s="174">
        <v>8.8999999999999996E-2</v>
      </c>
      <c r="J6" s="174">
        <v>9.4E-2</v>
      </c>
      <c r="K6" s="169">
        <v>0.154</v>
      </c>
      <c r="L6" s="174">
        <v>0.16400000000000001</v>
      </c>
      <c r="M6" s="181">
        <v>0.106</v>
      </c>
      <c r="N6" s="171">
        <f t="shared" si="3"/>
        <v>69.616204690831552</v>
      </c>
      <c r="O6" s="172">
        <f t="shared" si="4"/>
        <v>2.9075889227356306</v>
      </c>
      <c r="P6" s="173">
        <f t="shared" ref="P6:R6" si="31">(1-((S6/V6)))*100</f>
        <v>71.246006389776369</v>
      </c>
      <c r="Q6" s="173">
        <f t="shared" si="31"/>
        <v>66.233766233766232</v>
      </c>
      <c r="R6" s="173">
        <f t="shared" si="31"/>
        <v>71.293375394321771</v>
      </c>
      <c r="S6" s="169">
        <v>0.09</v>
      </c>
      <c r="T6" s="174">
        <v>0.104</v>
      </c>
      <c r="U6" s="174">
        <v>9.0999999999999998E-2</v>
      </c>
      <c r="V6" s="169">
        <v>0.313</v>
      </c>
      <c r="W6" s="174">
        <v>0.308</v>
      </c>
      <c r="X6" s="181">
        <v>0.317</v>
      </c>
      <c r="Y6" s="178">
        <f t="shared" si="6"/>
        <v>67.23044397463002</v>
      </c>
      <c r="Z6" s="179">
        <f t="shared" si="7"/>
        <v>3.3210184009428168</v>
      </c>
      <c r="AA6" s="180">
        <f t="shared" ref="AA6:AC6" si="32">(1-((AD6/AG6)))*100</f>
        <v>65.822784810126578</v>
      </c>
      <c r="AB6" s="180">
        <f t="shared" si="32"/>
        <v>70.909090909090907</v>
      </c>
      <c r="AC6" s="180">
        <f t="shared" si="32"/>
        <v>64.666666666666671</v>
      </c>
      <c r="AD6" s="169">
        <v>0.108</v>
      </c>
      <c r="AE6" s="174">
        <v>9.6000000000000002E-2</v>
      </c>
      <c r="AF6" s="181">
        <v>0.106</v>
      </c>
      <c r="AG6" s="174">
        <v>0.316</v>
      </c>
      <c r="AH6" s="174">
        <v>0.33</v>
      </c>
      <c r="AI6" s="174">
        <v>0.3</v>
      </c>
      <c r="AJ6" s="182">
        <f t="shared" si="9"/>
        <v>60.190703218116802</v>
      </c>
      <c r="AK6" s="183">
        <f t="shared" si="10"/>
        <v>3.3518498849653957</v>
      </c>
      <c r="AL6" s="184">
        <f t="shared" ref="AL6:AN6" si="33">(1-((AO6/AR6)))*100</f>
        <v>57.142857142857139</v>
      </c>
      <c r="AM6" s="184">
        <f t="shared" si="33"/>
        <v>63.728813559322028</v>
      </c>
      <c r="AN6" s="184">
        <f t="shared" si="33"/>
        <v>59.35251798561152</v>
      </c>
      <c r="AO6" s="174">
        <v>0.114</v>
      </c>
      <c r="AP6" s="174">
        <v>0.107</v>
      </c>
      <c r="AQ6" s="181">
        <v>0.113</v>
      </c>
      <c r="AR6" s="169">
        <v>0.26600000000000001</v>
      </c>
      <c r="AS6" s="174">
        <v>0.29499999999999998</v>
      </c>
      <c r="AT6" s="181">
        <v>0.27800000000000002</v>
      </c>
      <c r="AU6" s="185" t="e">
        <f t="shared" si="12"/>
        <v>#DIV/0!</v>
      </c>
      <c r="AV6" s="172" t="e">
        <f t="shared" si="13"/>
        <v>#DIV/0!</v>
      </c>
      <c r="AW6" s="173" t="e">
        <f t="shared" ref="AW6:AY6" si="34">(1-((AZ6/BC6)))*100</f>
        <v>#DIV/0!</v>
      </c>
      <c r="AX6" s="173" t="e">
        <f t="shared" si="34"/>
        <v>#DIV/0!</v>
      </c>
      <c r="AY6" s="173" t="e">
        <f t="shared" si="34"/>
        <v>#DIV/0!</v>
      </c>
      <c r="AZ6" s="174"/>
      <c r="BA6" s="174"/>
      <c r="BB6" s="181"/>
      <c r="BC6" s="169"/>
      <c r="BD6" s="174"/>
      <c r="BE6" s="181"/>
      <c r="BF6" s="174"/>
      <c r="BG6" s="186" t="e">
        <f t="shared" si="15"/>
        <v>#DIV/0!</v>
      </c>
      <c r="BH6" s="187" t="e">
        <f t="shared" si="16"/>
        <v>#DIV/0!</v>
      </c>
      <c r="BI6" s="188" t="e">
        <f t="shared" ref="BI6:BK6" si="35">(1-((BL6/BO6)))*100</f>
        <v>#DIV/0!</v>
      </c>
      <c r="BJ6" s="188" t="e">
        <f t="shared" si="35"/>
        <v>#DIV/0!</v>
      </c>
      <c r="BK6" s="188" t="e">
        <f t="shared" si="35"/>
        <v>#DIV/0!</v>
      </c>
      <c r="BL6" s="174"/>
      <c r="BM6" s="174"/>
      <c r="BN6" s="181"/>
      <c r="BO6" s="169"/>
      <c r="BP6" s="174"/>
      <c r="BQ6" s="181"/>
      <c r="BR6" s="189"/>
    </row>
    <row r="7" spans="1:70" ht="14.4">
      <c r="A7" s="18" t="s">
        <v>57</v>
      </c>
      <c r="B7" s="18" t="s">
        <v>57</v>
      </c>
      <c r="C7" s="164">
        <f t="shared" si="0"/>
        <v>67.444444444444443</v>
      </c>
      <c r="D7" s="165">
        <f t="shared" si="1"/>
        <v>1.7450832428295009</v>
      </c>
      <c r="E7" s="166">
        <f t="shared" ref="E7:G7" si="36">(1-((H7/K7)))*100</f>
        <v>68.666666666666671</v>
      </c>
      <c r="F7" s="166">
        <f t="shared" si="36"/>
        <v>65.448504983388702</v>
      </c>
      <c r="G7" s="166">
        <f t="shared" si="36"/>
        <v>68.227424749163873</v>
      </c>
      <c r="H7" s="167">
        <v>9.4E-2</v>
      </c>
      <c r="I7" s="174">
        <v>0.104</v>
      </c>
      <c r="J7" s="174">
        <v>9.5000000000000001E-2</v>
      </c>
      <c r="K7" s="169">
        <v>0.3</v>
      </c>
      <c r="L7" s="174">
        <v>0.30099999999999999</v>
      </c>
      <c r="M7" s="181">
        <v>0.29899999999999999</v>
      </c>
      <c r="N7" s="171">
        <f t="shared" si="3"/>
        <v>69.296375266524507</v>
      </c>
      <c r="O7" s="172">
        <f t="shared" si="4"/>
        <v>3.577317473176727</v>
      </c>
      <c r="P7" s="173">
        <f t="shared" ref="P7:R7" si="37">(1-((S7/V7)))*100</f>
        <v>65.175718849840251</v>
      </c>
      <c r="Q7" s="173">
        <f t="shared" si="37"/>
        <v>71.103896103896105</v>
      </c>
      <c r="R7" s="173">
        <f t="shared" si="37"/>
        <v>71.608832807570977</v>
      </c>
      <c r="S7" s="169">
        <v>0.109</v>
      </c>
      <c r="T7" s="174">
        <v>8.8999999999999996E-2</v>
      </c>
      <c r="U7" s="174">
        <v>0.09</v>
      </c>
      <c r="V7" s="169">
        <v>0.313</v>
      </c>
      <c r="W7" s="174">
        <v>0.308</v>
      </c>
      <c r="X7" s="181">
        <v>0.317</v>
      </c>
      <c r="Y7" s="178">
        <f t="shared" si="6"/>
        <v>37.513171759747109</v>
      </c>
      <c r="Z7" s="179">
        <f t="shared" si="7"/>
        <v>2.9994502261229368</v>
      </c>
      <c r="AA7" s="180">
        <f t="shared" ref="AA7:AC7" si="38">(1-((AD7/AG7)))*100</f>
        <v>34.313725490196077</v>
      </c>
      <c r="AB7" s="180">
        <f t="shared" si="38"/>
        <v>40.298507462686572</v>
      </c>
      <c r="AC7" s="180">
        <f t="shared" si="38"/>
        <v>37.662337662337663</v>
      </c>
      <c r="AD7" s="169">
        <v>0.20100000000000001</v>
      </c>
      <c r="AE7" s="174">
        <v>0.2</v>
      </c>
      <c r="AF7" s="181">
        <v>0.192</v>
      </c>
      <c r="AG7" s="174">
        <v>0.30599999999999999</v>
      </c>
      <c r="AH7" s="174">
        <v>0.33500000000000002</v>
      </c>
      <c r="AI7" s="174">
        <v>0.308</v>
      </c>
      <c r="AJ7" s="182">
        <f t="shared" si="9"/>
        <v>34.040047114252047</v>
      </c>
      <c r="AK7" s="183">
        <f t="shared" si="10"/>
        <v>4.4588029193691723</v>
      </c>
      <c r="AL7" s="184">
        <f t="shared" ref="AL7:AN7" si="39">(1-((AO7/AR7)))*100</f>
        <v>32.867132867132867</v>
      </c>
      <c r="AM7" s="184">
        <f t="shared" si="39"/>
        <v>30.181818181818187</v>
      </c>
      <c r="AN7" s="184">
        <f t="shared" si="39"/>
        <v>38.888888888888886</v>
      </c>
      <c r="AO7" s="174">
        <v>0.192</v>
      </c>
      <c r="AP7" s="174">
        <v>0.192</v>
      </c>
      <c r="AQ7" s="181">
        <v>0.17599999999999999</v>
      </c>
      <c r="AR7" s="169">
        <v>0.28599999999999998</v>
      </c>
      <c r="AS7" s="174">
        <v>0.27500000000000002</v>
      </c>
      <c r="AT7" s="181">
        <v>0.28799999999999998</v>
      </c>
      <c r="AU7" s="185" t="e">
        <f t="shared" si="12"/>
        <v>#DIV/0!</v>
      </c>
      <c r="AV7" s="172" t="e">
        <f t="shared" si="13"/>
        <v>#DIV/0!</v>
      </c>
      <c r="AW7" s="173" t="e">
        <f t="shared" ref="AW7:AY7" si="40">(1-((AZ7/BC7)))*100</f>
        <v>#DIV/0!</v>
      </c>
      <c r="AX7" s="173" t="e">
        <f t="shared" si="40"/>
        <v>#DIV/0!</v>
      </c>
      <c r="AY7" s="173" t="e">
        <f t="shared" si="40"/>
        <v>#DIV/0!</v>
      </c>
      <c r="AZ7" s="174"/>
      <c r="BA7" s="174"/>
      <c r="BB7" s="181"/>
      <c r="BC7" s="169"/>
      <c r="BD7" s="174"/>
      <c r="BE7" s="181"/>
      <c r="BF7" s="174"/>
      <c r="BG7" s="186" t="e">
        <f t="shared" si="15"/>
        <v>#DIV/0!</v>
      </c>
      <c r="BH7" s="187" t="e">
        <f t="shared" si="16"/>
        <v>#DIV/0!</v>
      </c>
      <c r="BI7" s="188" t="e">
        <f t="shared" ref="BI7:BK7" si="41">(1-((BL7/BO7)))*100</f>
        <v>#DIV/0!</v>
      </c>
      <c r="BJ7" s="188" t="e">
        <f t="shared" si="41"/>
        <v>#DIV/0!</v>
      </c>
      <c r="BK7" s="188" t="e">
        <f t="shared" si="41"/>
        <v>#DIV/0!</v>
      </c>
      <c r="BL7" s="174"/>
      <c r="BM7" s="174"/>
      <c r="BN7" s="181"/>
      <c r="BO7" s="169"/>
      <c r="BP7" s="174"/>
      <c r="BQ7" s="181"/>
      <c r="BR7" s="189"/>
    </row>
    <row r="8" spans="1:70" ht="14.4">
      <c r="A8" s="2" t="s">
        <v>61</v>
      </c>
      <c r="B8" s="2" t="s">
        <v>62</v>
      </c>
      <c r="C8" s="164" t="e">
        <f t="shared" si="0"/>
        <v>#DIV/0!</v>
      </c>
      <c r="D8" s="165" t="e">
        <f t="shared" si="1"/>
        <v>#DIV/0!</v>
      </c>
      <c r="E8" s="166" t="e">
        <f t="shared" ref="E8:G8" si="42">(1-((H8/K8)))*100</f>
        <v>#DIV/0!</v>
      </c>
      <c r="F8" s="166" t="e">
        <f t="shared" si="42"/>
        <v>#DIV/0!</v>
      </c>
      <c r="G8" s="166" t="e">
        <f t="shared" si="42"/>
        <v>#DIV/0!</v>
      </c>
      <c r="H8" s="190"/>
      <c r="J8" s="192"/>
      <c r="K8" s="196"/>
      <c r="M8" s="192"/>
      <c r="N8" s="171" t="e">
        <f t="shared" si="3"/>
        <v>#DIV/0!</v>
      </c>
      <c r="O8" s="172" t="e">
        <f t="shared" si="4"/>
        <v>#DIV/0!</v>
      </c>
      <c r="P8" s="173" t="e">
        <f t="shared" ref="P8:R8" si="43">(1-((S8/V8)))*100</f>
        <v>#DIV/0!</v>
      </c>
      <c r="Q8" s="173" t="e">
        <f t="shared" si="43"/>
        <v>#DIV/0!</v>
      </c>
      <c r="R8" s="173" t="e">
        <f t="shared" si="43"/>
        <v>#DIV/0!</v>
      </c>
      <c r="S8" s="196"/>
      <c r="V8" s="196"/>
      <c r="X8" s="192"/>
      <c r="Y8" s="178" t="e">
        <f t="shared" si="6"/>
        <v>#DIV/0!</v>
      </c>
      <c r="Z8" s="179" t="e">
        <f t="shared" si="7"/>
        <v>#DIV/0!</v>
      </c>
      <c r="AA8" s="180" t="e">
        <f t="shared" ref="AA8:AC8" si="44">(1-((AD8/AG8)))*100</f>
        <v>#DIV/0!</v>
      </c>
      <c r="AB8" s="180" t="e">
        <f t="shared" si="44"/>
        <v>#DIV/0!</v>
      </c>
      <c r="AC8" s="180" t="e">
        <f t="shared" si="44"/>
        <v>#DIV/0!</v>
      </c>
      <c r="AD8" s="196"/>
      <c r="AF8" s="192"/>
      <c r="AG8" s="196"/>
      <c r="AI8" s="192"/>
      <c r="AJ8" s="182" t="e">
        <f t="shared" si="9"/>
        <v>#DIV/0!</v>
      </c>
      <c r="AK8" s="183" t="e">
        <f t="shared" si="10"/>
        <v>#DIV/0!</v>
      </c>
      <c r="AL8" s="184" t="e">
        <f t="shared" ref="AL8:AN8" si="45">(1-((AO8/AR8)))*100</f>
        <v>#DIV/0!</v>
      </c>
      <c r="AM8" s="184" t="e">
        <f t="shared" si="45"/>
        <v>#DIV/0!</v>
      </c>
      <c r="AN8" s="184" t="e">
        <f t="shared" si="45"/>
        <v>#DIV/0!</v>
      </c>
      <c r="AO8" s="168"/>
      <c r="AP8" s="168"/>
      <c r="AQ8" s="170"/>
      <c r="AR8" s="196"/>
      <c r="AT8" s="192"/>
      <c r="AU8" s="185" t="e">
        <f t="shared" si="12"/>
        <v>#DIV/0!</v>
      </c>
      <c r="AV8" s="172" t="e">
        <f t="shared" si="13"/>
        <v>#DIV/0!</v>
      </c>
      <c r="AW8" s="173" t="e">
        <f t="shared" ref="AW8:AY8" si="46">(1-((AZ8/BC8)))*100</f>
        <v>#DIV/0!</v>
      </c>
      <c r="AX8" s="173" t="e">
        <f t="shared" si="46"/>
        <v>#DIV/0!</v>
      </c>
      <c r="AY8" s="173" t="e">
        <f t="shared" si="46"/>
        <v>#DIV/0!</v>
      </c>
      <c r="AZ8" s="168"/>
      <c r="BA8" s="168"/>
      <c r="BB8" s="170"/>
      <c r="BC8" s="196"/>
      <c r="BE8" s="192"/>
      <c r="BG8" s="186" t="e">
        <f t="shared" si="15"/>
        <v>#DIV/0!</v>
      </c>
      <c r="BH8" s="187" t="e">
        <f t="shared" si="16"/>
        <v>#DIV/0!</v>
      </c>
      <c r="BI8" s="188" t="e">
        <f t="shared" ref="BI8:BK8" si="47">(1-((BL8/BO8)))*100</f>
        <v>#DIV/0!</v>
      </c>
      <c r="BJ8" s="188" t="e">
        <f t="shared" si="47"/>
        <v>#DIV/0!</v>
      </c>
      <c r="BK8" s="188" t="e">
        <f t="shared" si="47"/>
        <v>#DIV/0!</v>
      </c>
      <c r="BL8" s="168"/>
      <c r="BM8" s="168"/>
      <c r="BN8" s="170"/>
      <c r="BO8" s="196"/>
      <c r="BQ8" s="192"/>
      <c r="BR8" s="197"/>
    </row>
    <row r="9" spans="1:70" ht="14.4">
      <c r="A9" s="2" t="s">
        <v>67</v>
      </c>
      <c r="B9" s="16" t="s">
        <v>68</v>
      </c>
      <c r="C9" s="164" t="e">
        <f t="shared" si="0"/>
        <v>#DIV/0!</v>
      </c>
      <c r="D9" s="165" t="e">
        <f t="shared" si="1"/>
        <v>#DIV/0!</v>
      </c>
      <c r="E9" s="166" t="e">
        <f t="shared" ref="E9:G9" si="48">(1-((H9/K9)))*100</f>
        <v>#DIV/0!</v>
      </c>
      <c r="F9" s="166" t="e">
        <f t="shared" si="48"/>
        <v>#DIV/0!</v>
      </c>
      <c r="G9" s="166" t="e">
        <f t="shared" si="48"/>
        <v>#DIV/0!</v>
      </c>
      <c r="H9" s="190"/>
      <c r="J9" s="192"/>
      <c r="K9" s="196"/>
      <c r="M9" s="192"/>
      <c r="N9" s="171" t="e">
        <f t="shared" si="3"/>
        <v>#DIV/0!</v>
      </c>
      <c r="O9" s="172" t="e">
        <f t="shared" si="4"/>
        <v>#DIV/0!</v>
      </c>
      <c r="P9" s="173" t="e">
        <f t="shared" ref="P9:R9" si="49">(1-((S9/V9)))*100</f>
        <v>#DIV/0!</v>
      </c>
      <c r="Q9" s="173" t="e">
        <f t="shared" si="49"/>
        <v>#DIV/0!</v>
      </c>
      <c r="R9" s="173" t="e">
        <f t="shared" si="49"/>
        <v>#DIV/0!</v>
      </c>
      <c r="S9" s="196"/>
      <c r="V9" s="196"/>
      <c r="X9" s="192"/>
      <c r="Y9" s="178" t="e">
        <f t="shared" si="6"/>
        <v>#DIV/0!</v>
      </c>
      <c r="Z9" s="179" t="e">
        <f t="shared" si="7"/>
        <v>#DIV/0!</v>
      </c>
      <c r="AA9" s="180" t="e">
        <f t="shared" ref="AA9:AC9" si="50">(1-((AD9/AG9)))*100</f>
        <v>#DIV/0!</v>
      </c>
      <c r="AB9" s="180" t="e">
        <f t="shared" si="50"/>
        <v>#DIV/0!</v>
      </c>
      <c r="AC9" s="180" t="e">
        <f t="shared" si="50"/>
        <v>#DIV/0!</v>
      </c>
      <c r="AD9" s="196"/>
      <c r="AF9" s="192"/>
      <c r="AG9" s="196"/>
      <c r="AI9" s="192"/>
      <c r="AJ9" s="182" t="e">
        <f t="shared" si="9"/>
        <v>#DIV/0!</v>
      </c>
      <c r="AK9" s="183" t="e">
        <f t="shared" si="10"/>
        <v>#DIV/0!</v>
      </c>
      <c r="AL9" s="184" t="e">
        <f t="shared" ref="AL9:AN9" si="51">(1-((AO9/AR9)))*100</f>
        <v>#DIV/0!</v>
      </c>
      <c r="AM9" s="184" t="e">
        <f t="shared" si="51"/>
        <v>#DIV/0!</v>
      </c>
      <c r="AN9" s="184" t="e">
        <f t="shared" si="51"/>
        <v>#DIV/0!</v>
      </c>
      <c r="AQ9" s="192"/>
      <c r="AR9" s="196"/>
      <c r="AT9" s="192"/>
      <c r="AU9" s="185" t="e">
        <f t="shared" si="12"/>
        <v>#DIV/0!</v>
      </c>
      <c r="AV9" s="172" t="e">
        <f t="shared" si="13"/>
        <v>#DIV/0!</v>
      </c>
      <c r="AW9" s="173" t="e">
        <f t="shared" ref="AW9:AY9" si="52">(1-((AZ9/BC9)))*100</f>
        <v>#DIV/0!</v>
      </c>
      <c r="AX9" s="173" t="e">
        <f t="shared" si="52"/>
        <v>#DIV/0!</v>
      </c>
      <c r="AY9" s="173" t="e">
        <f t="shared" si="52"/>
        <v>#DIV/0!</v>
      </c>
      <c r="BB9" s="192"/>
      <c r="BC9" s="196"/>
      <c r="BE9" s="192"/>
      <c r="BG9" s="186" t="e">
        <f t="shared" si="15"/>
        <v>#DIV/0!</v>
      </c>
      <c r="BH9" s="187" t="e">
        <f t="shared" si="16"/>
        <v>#DIV/0!</v>
      </c>
      <c r="BI9" s="188" t="e">
        <f t="shared" ref="BI9:BK9" si="53">(1-((BL9/BO9)))*100</f>
        <v>#DIV/0!</v>
      </c>
      <c r="BJ9" s="188" t="e">
        <f t="shared" si="53"/>
        <v>#DIV/0!</v>
      </c>
      <c r="BK9" s="188" t="e">
        <f t="shared" si="53"/>
        <v>#DIV/0!</v>
      </c>
      <c r="BN9" s="192"/>
      <c r="BO9" s="196"/>
      <c r="BQ9" s="192"/>
      <c r="BR9" s="197"/>
    </row>
    <row r="10" spans="1:70" ht="14.4">
      <c r="A10" s="2" t="s">
        <v>73</v>
      </c>
      <c r="B10" s="16" t="s">
        <v>74</v>
      </c>
      <c r="C10" s="164" t="e">
        <f t="shared" si="0"/>
        <v>#DIV/0!</v>
      </c>
      <c r="D10" s="165" t="e">
        <f t="shared" si="1"/>
        <v>#DIV/0!</v>
      </c>
      <c r="E10" s="166" t="e">
        <f t="shared" ref="E10:G10" si="54">(1-((H10/K10)))*100</f>
        <v>#DIV/0!</v>
      </c>
      <c r="F10" s="166" t="e">
        <f t="shared" si="54"/>
        <v>#DIV/0!</v>
      </c>
      <c r="G10" s="166" t="e">
        <f t="shared" si="54"/>
        <v>#DIV/0!</v>
      </c>
      <c r="H10" s="190"/>
      <c r="J10" s="192"/>
      <c r="K10" s="196"/>
      <c r="M10" s="192"/>
      <c r="N10" s="171" t="e">
        <f t="shared" si="3"/>
        <v>#DIV/0!</v>
      </c>
      <c r="O10" s="172" t="e">
        <f t="shared" si="4"/>
        <v>#DIV/0!</v>
      </c>
      <c r="P10" s="173" t="e">
        <f t="shared" ref="P10:R10" si="55">(1-((S10/V10)))*100</f>
        <v>#DIV/0!</v>
      </c>
      <c r="Q10" s="173" t="e">
        <f t="shared" si="55"/>
        <v>#DIV/0!</v>
      </c>
      <c r="R10" s="173" t="e">
        <f t="shared" si="55"/>
        <v>#DIV/0!</v>
      </c>
      <c r="S10" s="196"/>
      <c r="V10" s="196"/>
      <c r="X10" s="192"/>
      <c r="Y10" s="178" t="e">
        <f t="shared" si="6"/>
        <v>#DIV/0!</v>
      </c>
      <c r="Z10" s="179" t="e">
        <f t="shared" si="7"/>
        <v>#DIV/0!</v>
      </c>
      <c r="AA10" s="180" t="e">
        <f t="shared" ref="AA10:AC10" si="56">(1-((AD10/AG10)))*100</f>
        <v>#DIV/0!</v>
      </c>
      <c r="AB10" s="180" t="e">
        <f t="shared" si="56"/>
        <v>#DIV/0!</v>
      </c>
      <c r="AC10" s="180" t="e">
        <f t="shared" si="56"/>
        <v>#DIV/0!</v>
      </c>
      <c r="AD10" s="196"/>
      <c r="AF10" s="192"/>
      <c r="AG10" s="196"/>
      <c r="AI10" s="192"/>
      <c r="AJ10" s="182" t="e">
        <f t="shared" si="9"/>
        <v>#DIV/0!</v>
      </c>
      <c r="AK10" s="183" t="e">
        <f t="shared" si="10"/>
        <v>#DIV/0!</v>
      </c>
      <c r="AL10" s="184" t="e">
        <f t="shared" ref="AL10:AN10" si="57">(1-((AO10/AR10)))*100</f>
        <v>#DIV/0!</v>
      </c>
      <c r="AM10" s="184" t="e">
        <f t="shared" si="57"/>
        <v>#DIV/0!</v>
      </c>
      <c r="AN10" s="184" t="e">
        <f t="shared" si="57"/>
        <v>#DIV/0!</v>
      </c>
      <c r="AQ10" s="192"/>
      <c r="AR10" s="196"/>
      <c r="AT10" s="192"/>
      <c r="AU10" s="185" t="e">
        <f t="shared" si="12"/>
        <v>#DIV/0!</v>
      </c>
      <c r="AV10" s="172" t="e">
        <f t="shared" si="13"/>
        <v>#DIV/0!</v>
      </c>
      <c r="AW10" s="173" t="e">
        <f t="shared" ref="AW10:AY10" si="58">(1-((AZ10/BC10)))*100</f>
        <v>#DIV/0!</v>
      </c>
      <c r="AX10" s="173" t="e">
        <f t="shared" si="58"/>
        <v>#DIV/0!</v>
      </c>
      <c r="AY10" s="173" t="e">
        <f t="shared" si="58"/>
        <v>#DIV/0!</v>
      </c>
      <c r="BB10" s="192"/>
      <c r="BC10" s="196"/>
      <c r="BE10" s="192"/>
      <c r="BG10" s="186" t="e">
        <f t="shared" si="15"/>
        <v>#DIV/0!</v>
      </c>
      <c r="BH10" s="187" t="e">
        <f t="shared" si="16"/>
        <v>#DIV/0!</v>
      </c>
      <c r="BI10" s="188" t="e">
        <f t="shared" ref="BI10:BK10" si="59">(1-((BL10/BO10)))*100</f>
        <v>#DIV/0!</v>
      </c>
      <c r="BJ10" s="188" t="e">
        <f t="shared" si="59"/>
        <v>#DIV/0!</v>
      </c>
      <c r="BK10" s="188" t="e">
        <f t="shared" si="59"/>
        <v>#DIV/0!</v>
      </c>
      <c r="BN10" s="192"/>
      <c r="BO10" s="196"/>
      <c r="BQ10" s="192"/>
      <c r="BR10" s="197"/>
    </row>
    <row r="11" spans="1:70" ht="14.4">
      <c r="A11" s="2" t="s">
        <v>81</v>
      </c>
      <c r="B11" s="2" t="s">
        <v>82</v>
      </c>
      <c r="C11" s="164" t="e">
        <f t="shared" si="0"/>
        <v>#DIV/0!</v>
      </c>
      <c r="D11" s="165" t="e">
        <f t="shared" si="1"/>
        <v>#DIV/0!</v>
      </c>
      <c r="E11" s="166" t="e">
        <f t="shared" ref="E11:G11" si="60">(1-((H11/K11)))*100</f>
        <v>#DIV/0!</v>
      </c>
      <c r="F11" s="166" t="e">
        <f t="shared" si="60"/>
        <v>#DIV/0!</v>
      </c>
      <c r="G11" s="166" t="e">
        <f t="shared" si="60"/>
        <v>#DIV/0!</v>
      </c>
      <c r="H11" s="190"/>
      <c r="J11" s="192"/>
      <c r="K11" s="196"/>
      <c r="M11" s="192"/>
      <c r="N11" s="171" t="e">
        <f t="shared" si="3"/>
        <v>#DIV/0!</v>
      </c>
      <c r="O11" s="172" t="e">
        <f t="shared" si="4"/>
        <v>#DIV/0!</v>
      </c>
      <c r="P11" s="173" t="e">
        <f t="shared" ref="P11:R11" si="61">(1-((S11/V11)))*100</f>
        <v>#DIV/0!</v>
      </c>
      <c r="Q11" s="173" t="e">
        <f t="shared" si="61"/>
        <v>#DIV/0!</v>
      </c>
      <c r="R11" s="173" t="e">
        <f t="shared" si="61"/>
        <v>#DIV/0!</v>
      </c>
      <c r="S11" s="196"/>
      <c r="V11" s="196"/>
      <c r="X11" s="192"/>
      <c r="Y11" s="178" t="e">
        <f t="shared" si="6"/>
        <v>#DIV/0!</v>
      </c>
      <c r="Z11" s="179" t="e">
        <f t="shared" si="7"/>
        <v>#DIV/0!</v>
      </c>
      <c r="AA11" s="180" t="e">
        <f t="shared" ref="AA11:AC11" si="62">(1-((AD11/AG11)))*100</f>
        <v>#DIV/0!</v>
      </c>
      <c r="AB11" s="180" t="e">
        <f t="shared" si="62"/>
        <v>#DIV/0!</v>
      </c>
      <c r="AC11" s="180" t="e">
        <f t="shared" si="62"/>
        <v>#DIV/0!</v>
      </c>
      <c r="AD11" s="196"/>
      <c r="AF11" s="192"/>
      <c r="AG11" s="196"/>
      <c r="AI11" s="192"/>
      <c r="AJ11" s="182" t="e">
        <f t="shared" si="9"/>
        <v>#DIV/0!</v>
      </c>
      <c r="AK11" s="183" t="e">
        <f t="shared" si="10"/>
        <v>#DIV/0!</v>
      </c>
      <c r="AL11" s="184" t="e">
        <f t="shared" ref="AL11:AN11" si="63">(1-((AO11/AR11)))*100</f>
        <v>#DIV/0!</v>
      </c>
      <c r="AM11" s="184" t="e">
        <f t="shared" si="63"/>
        <v>#DIV/0!</v>
      </c>
      <c r="AN11" s="184" t="e">
        <f t="shared" si="63"/>
        <v>#DIV/0!</v>
      </c>
      <c r="AQ11" s="192"/>
      <c r="AR11" s="196"/>
      <c r="AT11" s="192"/>
      <c r="AU11" s="185" t="e">
        <f t="shared" si="12"/>
        <v>#DIV/0!</v>
      </c>
      <c r="AV11" s="172" t="e">
        <f t="shared" si="13"/>
        <v>#DIV/0!</v>
      </c>
      <c r="AW11" s="173" t="e">
        <f t="shared" ref="AW11:AY11" si="64">(1-((AZ11/BC11)))*100</f>
        <v>#DIV/0!</v>
      </c>
      <c r="AX11" s="173" t="e">
        <f t="shared" si="64"/>
        <v>#DIV/0!</v>
      </c>
      <c r="AY11" s="173" t="e">
        <f t="shared" si="64"/>
        <v>#DIV/0!</v>
      </c>
      <c r="BB11" s="192"/>
      <c r="BC11" s="196"/>
      <c r="BE11" s="192"/>
      <c r="BG11" s="186" t="e">
        <f t="shared" si="15"/>
        <v>#DIV/0!</v>
      </c>
      <c r="BH11" s="187" t="e">
        <f t="shared" si="16"/>
        <v>#DIV/0!</v>
      </c>
      <c r="BI11" s="188" t="e">
        <f t="shared" ref="BI11:BK11" si="65">(1-((BL11/BO11)))*100</f>
        <v>#DIV/0!</v>
      </c>
      <c r="BJ11" s="188" t="e">
        <f t="shared" si="65"/>
        <v>#DIV/0!</v>
      </c>
      <c r="BK11" s="188" t="e">
        <f t="shared" si="65"/>
        <v>#DIV/0!</v>
      </c>
      <c r="BN11" s="192"/>
      <c r="BO11" s="196"/>
      <c r="BQ11" s="192"/>
      <c r="BR11" s="197"/>
    </row>
    <row r="12" spans="1:70" ht="14.4">
      <c r="A12" s="2" t="s">
        <v>83</v>
      </c>
      <c r="B12" s="16" t="s">
        <v>84</v>
      </c>
      <c r="C12" s="164">
        <f t="shared" si="0"/>
        <v>36.057692307692314</v>
      </c>
      <c r="D12" s="165">
        <f t="shared" si="1"/>
        <v>5.4876523789975629</v>
      </c>
      <c r="E12" s="166">
        <f t="shared" ref="E12:G12" si="66">(1-((H12/K12)))*100</f>
        <v>30.434782608695656</v>
      </c>
      <c r="F12" s="166">
        <f t="shared" si="66"/>
        <v>35.537190082644621</v>
      </c>
      <c r="G12" s="166">
        <f t="shared" si="66"/>
        <v>41.401273885350321</v>
      </c>
      <c r="H12" s="167">
        <v>9.6000000000000002E-2</v>
      </c>
      <c r="I12" s="174">
        <v>7.8E-2</v>
      </c>
      <c r="J12" s="174">
        <v>9.1999999999999998E-2</v>
      </c>
      <c r="K12" s="169">
        <v>0.13800000000000001</v>
      </c>
      <c r="L12" s="174">
        <v>0.121</v>
      </c>
      <c r="M12" s="181">
        <v>0.157</v>
      </c>
      <c r="N12" s="171" t="e">
        <f t="shared" si="3"/>
        <v>#DIV/0!</v>
      </c>
      <c r="O12" s="172" t="e">
        <f t="shared" si="4"/>
        <v>#DIV/0!</v>
      </c>
      <c r="P12" s="173" t="e">
        <f t="shared" ref="P12:R12" si="67">(1-((S12/V12)))*100</f>
        <v>#DIV/0!</v>
      </c>
      <c r="Q12" s="173" t="e">
        <f t="shared" si="67"/>
        <v>#DIV/0!</v>
      </c>
      <c r="R12" s="173" t="e">
        <f t="shared" si="67"/>
        <v>#DIV/0!</v>
      </c>
      <c r="S12" s="196"/>
      <c r="V12" s="169"/>
      <c r="W12" s="174"/>
      <c r="X12" s="181"/>
      <c r="Y12" s="178">
        <f t="shared" si="6"/>
        <v>42.788461538461554</v>
      </c>
      <c r="Z12" s="179">
        <f t="shared" si="7"/>
        <v>8.4259448507748793</v>
      </c>
      <c r="AA12" s="180">
        <f t="shared" ref="AA12:AC12" si="68">(1-((AD12/AG12)))*100</f>
        <v>39.130434782608688</v>
      </c>
      <c r="AB12" s="180">
        <f t="shared" si="68"/>
        <v>35.537190082644621</v>
      </c>
      <c r="AC12" s="180">
        <f t="shared" si="68"/>
        <v>51.592356687898089</v>
      </c>
      <c r="AD12" s="169">
        <v>8.4000000000000005E-2</v>
      </c>
      <c r="AE12" s="174">
        <v>7.8E-2</v>
      </c>
      <c r="AF12" s="181">
        <v>7.5999999999999998E-2</v>
      </c>
      <c r="AG12" s="174">
        <v>0.13800000000000001</v>
      </c>
      <c r="AH12" s="174">
        <v>0.121</v>
      </c>
      <c r="AI12" s="174">
        <v>0.157</v>
      </c>
      <c r="AJ12" s="182">
        <f t="shared" si="9"/>
        <v>53.605769230769226</v>
      </c>
      <c r="AK12" s="183">
        <f t="shared" si="10"/>
        <v>8.8179084811990602</v>
      </c>
      <c r="AL12" s="184">
        <f t="shared" ref="AL12:AN12" si="69">(1-((AO12/AR12)))*100</f>
        <v>55.797101449275367</v>
      </c>
      <c r="AM12" s="184">
        <f t="shared" si="69"/>
        <v>42.975206611570236</v>
      </c>
      <c r="AN12" s="184">
        <f t="shared" si="69"/>
        <v>59.872611464968152</v>
      </c>
      <c r="AO12" s="174">
        <v>6.0999999999999999E-2</v>
      </c>
      <c r="AP12" s="174">
        <v>6.9000000000000006E-2</v>
      </c>
      <c r="AQ12" s="181">
        <v>6.3E-2</v>
      </c>
      <c r="AR12" s="169">
        <v>0.13800000000000001</v>
      </c>
      <c r="AS12" s="174">
        <v>0.121</v>
      </c>
      <c r="AT12" s="181">
        <v>0.157</v>
      </c>
      <c r="AU12" s="185" t="e">
        <f t="shared" si="12"/>
        <v>#DIV/0!</v>
      </c>
      <c r="AV12" s="172" t="e">
        <f t="shared" si="13"/>
        <v>#DIV/0!</v>
      </c>
      <c r="AW12" s="173" t="e">
        <f t="shared" ref="AW12:AY12" si="70">(1-((AZ12/BC12)))*100</f>
        <v>#DIV/0!</v>
      </c>
      <c r="AX12" s="173" t="e">
        <f t="shared" si="70"/>
        <v>#DIV/0!</v>
      </c>
      <c r="AY12" s="173" t="e">
        <f t="shared" si="70"/>
        <v>#DIV/0!</v>
      </c>
      <c r="AZ12" s="174"/>
      <c r="BA12" s="174"/>
      <c r="BB12" s="181"/>
      <c r="BC12" s="169"/>
      <c r="BD12" s="174"/>
      <c r="BE12" s="181"/>
      <c r="BF12" s="174"/>
      <c r="BG12" s="186" t="e">
        <f t="shared" si="15"/>
        <v>#DIV/0!</v>
      </c>
      <c r="BH12" s="187" t="e">
        <f t="shared" si="16"/>
        <v>#DIV/0!</v>
      </c>
      <c r="BI12" s="188" t="e">
        <f t="shared" ref="BI12:BK12" si="71">(1-((BL12/BO12)))*100</f>
        <v>#DIV/0!</v>
      </c>
      <c r="BJ12" s="188" t="e">
        <f t="shared" si="71"/>
        <v>#DIV/0!</v>
      </c>
      <c r="BK12" s="188" t="e">
        <f t="shared" si="71"/>
        <v>#DIV/0!</v>
      </c>
      <c r="BL12" s="174"/>
      <c r="BM12" s="174"/>
      <c r="BN12" s="181"/>
      <c r="BO12" s="169"/>
      <c r="BP12" s="174"/>
      <c r="BQ12" s="181"/>
      <c r="BR12" s="189"/>
    </row>
    <row r="13" spans="1:70" ht="14.4">
      <c r="A13" s="2" t="s">
        <v>89</v>
      </c>
      <c r="B13" s="16" t="s">
        <v>90</v>
      </c>
      <c r="C13" s="164" t="e">
        <f t="shared" si="0"/>
        <v>#DIV/0!</v>
      </c>
      <c r="D13" s="165" t="e">
        <f t="shared" si="1"/>
        <v>#DIV/0!</v>
      </c>
      <c r="E13" s="166" t="e">
        <f t="shared" ref="E13:G13" si="72">(1-((H13/K13)))*100</f>
        <v>#DIV/0!</v>
      </c>
      <c r="F13" s="166" t="e">
        <f t="shared" si="72"/>
        <v>#DIV/0!</v>
      </c>
      <c r="G13" s="166" t="e">
        <f t="shared" si="72"/>
        <v>#DIV/0!</v>
      </c>
      <c r="H13" s="190"/>
      <c r="J13" s="192"/>
      <c r="K13" s="196"/>
      <c r="M13" s="192"/>
      <c r="N13" s="171" t="e">
        <f t="shared" si="3"/>
        <v>#DIV/0!</v>
      </c>
      <c r="O13" s="172" t="e">
        <f t="shared" si="4"/>
        <v>#DIV/0!</v>
      </c>
      <c r="P13" s="173" t="e">
        <f t="shared" ref="P13:R13" si="73">(1-((S13/V13)))*100</f>
        <v>#DIV/0!</v>
      </c>
      <c r="Q13" s="173" t="e">
        <f t="shared" si="73"/>
        <v>#DIV/0!</v>
      </c>
      <c r="R13" s="173" t="e">
        <f t="shared" si="73"/>
        <v>#DIV/0!</v>
      </c>
      <c r="S13" s="196"/>
      <c r="V13" s="196"/>
      <c r="X13" s="192"/>
      <c r="Y13" s="178" t="e">
        <f t="shared" si="6"/>
        <v>#DIV/0!</v>
      </c>
      <c r="Z13" s="179" t="e">
        <f t="shared" si="7"/>
        <v>#DIV/0!</v>
      </c>
      <c r="AA13" s="180" t="e">
        <f t="shared" ref="AA13:AC13" si="74">(1-((AD13/AG13)))*100</f>
        <v>#DIV/0!</v>
      </c>
      <c r="AB13" s="180" t="e">
        <f t="shared" si="74"/>
        <v>#DIV/0!</v>
      </c>
      <c r="AC13" s="180" t="e">
        <f t="shared" si="74"/>
        <v>#DIV/0!</v>
      </c>
      <c r="AD13" s="196"/>
      <c r="AF13" s="192"/>
      <c r="AG13" s="196"/>
      <c r="AI13" s="192"/>
      <c r="AJ13" s="182" t="e">
        <f t="shared" si="9"/>
        <v>#DIV/0!</v>
      </c>
      <c r="AK13" s="183" t="e">
        <f t="shared" si="10"/>
        <v>#DIV/0!</v>
      </c>
      <c r="AL13" s="184" t="e">
        <f t="shared" ref="AL13:AN13" si="75">(1-((AO13/AR13)))*100</f>
        <v>#DIV/0!</v>
      </c>
      <c r="AM13" s="184" t="e">
        <f t="shared" si="75"/>
        <v>#DIV/0!</v>
      </c>
      <c r="AN13" s="184" t="e">
        <f t="shared" si="75"/>
        <v>#DIV/0!</v>
      </c>
      <c r="AQ13" s="192"/>
      <c r="AR13" s="196"/>
      <c r="AT13" s="192"/>
      <c r="AU13" s="185" t="e">
        <f t="shared" si="12"/>
        <v>#DIV/0!</v>
      </c>
      <c r="AV13" s="172" t="e">
        <f t="shared" si="13"/>
        <v>#DIV/0!</v>
      </c>
      <c r="AW13" s="173" t="e">
        <f t="shared" ref="AW13:AY13" si="76">(1-((AZ13/BC13)))*100</f>
        <v>#DIV/0!</v>
      </c>
      <c r="AX13" s="173" t="e">
        <f t="shared" si="76"/>
        <v>#DIV/0!</v>
      </c>
      <c r="AY13" s="173" t="e">
        <f t="shared" si="76"/>
        <v>#DIV/0!</v>
      </c>
      <c r="BB13" s="192"/>
      <c r="BC13" s="196"/>
      <c r="BE13" s="192"/>
      <c r="BG13" s="186" t="e">
        <f t="shared" si="15"/>
        <v>#DIV/0!</v>
      </c>
      <c r="BH13" s="187" t="e">
        <f t="shared" si="16"/>
        <v>#DIV/0!</v>
      </c>
      <c r="BI13" s="188" t="e">
        <f t="shared" ref="BI13:BK13" si="77">(1-((BL13/BO13)))*100</f>
        <v>#DIV/0!</v>
      </c>
      <c r="BJ13" s="188" t="e">
        <f t="shared" si="77"/>
        <v>#DIV/0!</v>
      </c>
      <c r="BK13" s="188" t="e">
        <f t="shared" si="77"/>
        <v>#DIV/0!</v>
      </c>
      <c r="BN13" s="192"/>
      <c r="BO13" s="196"/>
      <c r="BQ13" s="192"/>
      <c r="BR13" s="197"/>
    </row>
    <row r="14" spans="1:70" ht="14.4">
      <c r="A14" s="2" t="s">
        <v>93</v>
      </c>
      <c r="B14" s="16" t="s">
        <v>94</v>
      </c>
      <c r="C14" s="164" t="e">
        <f t="shared" si="0"/>
        <v>#DIV/0!</v>
      </c>
      <c r="D14" s="165" t="e">
        <f t="shared" si="1"/>
        <v>#DIV/0!</v>
      </c>
      <c r="E14" s="166" t="e">
        <f t="shared" ref="E14:G14" si="78">(1-((H14/K14)))*100</f>
        <v>#DIV/0!</v>
      </c>
      <c r="F14" s="166" t="e">
        <f t="shared" si="78"/>
        <v>#DIV/0!</v>
      </c>
      <c r="G14" s="166" t="e">
        <f t="shared" si="78"/>
        <v>#DIV/0!</v>
      </c>
      <c r="H14" s="190"/>
      <c r="J14" s="192"/>
      <c r="K14" s="196"/>
      <c r="M14" s="192"/>
      <c r="N14" s="171" t="e">
        <f t="shared" si="3"/>
        <v>#DIV/0!</v>
      </c>
      <c r="O14" s="172" t="e">
        <f t="shared" si="4"/>
        <v>#DIV/0!</v>
      </c>
      <c r="P14" s="173" t="e">
        <f t="shared" ref="P14:R14" si="79">(1-((S14/V14)))*100</f>
        <v>#DIV/0!</v>
      </c>
      <c r="Q14" s="173" t="e">
        <f t="shared" si="79"/>
        <v>#DIV/0!</v>
      </c>
      <c r="R14" s="173" t="e">
        <f t="shared" si="79"/>
        <v>#DIV/0!</v>
      </c>
      <c r="S14" s="196"/>
      <c r="V14" s="196"/>
      <c r="X14" s="192"/>
      <c r="Y14" s="178" t="e">
        <f t="shared" si="6"/>
        <v>#DIV/0!</v>
      </c>
      <c r="Z14" s="179" t="e">
        <f t="shared" si="7"/>
        <v>#DIV/0!</v>
      </c>
      <c r="AA14" s="180" t="e">
        <f t="shared" ref="AA14:AC14" si="80">(1-((AD14/AG14)))*100</f>
        <v>#DIV/0!</v>
      </c>
      <c r="AB14" s="180" t="e">
        <f t="shared" si="80"/>
        <v>#DIV/0!</v>
      </c>
      <c r="AC14" s="180" t="e">
        <f t="shared" si="80"/>
        <v>#DIV/0!</v>
      </c>
      <c r="AD14" s="196"/>
      <c r="AF14" s="192"/>
      <c r="AG14" s="196"/>
      <c r="AI14" s="192"/>
      <c r="AJ14" s="182" t="e">
        <f t="shared" si="9"/>
        <v>#DIV/0!</v>
      </c>
      <c r="AK14" s="183" t="e">
        <f t="shared" si="10"/>
        <v>#DIV/0!</v>
      </c>
      <c r="AL14" s="184" t="e">
        <f t="shared" ref="AL14:AN14" si="81">(1-((AO14/AR14)))*100</f>
        <v>#DIV/0!</v>
      </c>
      <c r="AM14" s="184" t="e">
        <f t="shared" si="81"/>
        <v>#DIV/0!</v>
      </c>
      <c r="AN14" s="184" t="e">
        <f t="shared" si="81"/>
        <v>#DIV/0!</v>
      </c>
      <c r="AQ14" s="192"/>
      <c r="AR14" s="196"/>
      <c r="AT14" s="192"/>
      <c r="AU14" s="185" t="e">
        <f t="shared" si="12"/>
        <v>#DIV/0!</v>
      </c>
      <c r="AV14" s="172" t="e">
        <f t="shared" si="13"/>
        <v>#DIV/0!</v>
      </c>
      <c r="AW14" s="173" t="e">
        <f t="shared" ref="AW14:AY14" si="82">(1-((AZ14/BC14)))*100</f>
        <v>#DIV/0!</v>
      </c>
      <c r="AX14" s="173" t="e">
        <f t="shared" si="82"/>
        <v>#DIV/0!</v>
      </c>
      <c r="AY14" s="173" t="e">
        <f t="shared" si="82"/>
        <v>#DIV/0!</v>
      </c>
      <c r="BB14" s="192"/>
      <c r="BC14" s="196"/>
      <c r="BE14" s="192"/>
      <c r="BG14" s="186" t="e">
        <f t="shared" si="15"/>
        <v>#DIV/0!</v>
      </c>
      <c r="BH14" s="187" t="e">
        <f t="shared" si="16"/>
        <v>#DIV/0!</v>
      </c>
      <c r="BI14" s="188" t="e">
        <f t="shared" ref="BI14:BK14" si="83">(1-((BL14/BO14)))*100</f>
        <v>#DIV/0!</v>
      </c>
      <c r="BJ14" s="188" t="e">
        <f t="shared" si="83"/>
        <v>#DIV/0!</v>
      </c>
      <c r="BK14" s="188" t="e">
        <f t="shared" si="83"/>
        <v>#DIV/0!</v>
      </c>
      <c r="BN14" s="192"/>
      <c r="BO14" s="196"/>
      <c r="BQ14" s="192"/>
      <c r="BR14" s="197"/>
    </row>
    <row r="15" spans="1:70" ht="14.4">
      <c r="A15" s="2" t="s">
        <v>95</v>
      </c>
      <c r="B15" s="16" t="s">
        <v>96</v>
      </c>
      <c r="C15" s="164">
        <f t="shared" si="0"/>
        <v>41.257367387033383</v>
      </c>
      <c r="D15" s="165">
        <f t="shared" si="1"/>
        <v>17.992254634796076</v>
      </c>
      <c r="E15" s="166">
        <f t="shared" ref="E15:G15" si="84">(1-((H15/K15)))*100</f>
        <v>19.7452229299363</v>
      </c>
      <c r="F15" s="166">
        <f t="shared" si="84"/>
        <v>51.744186046511622</v>
      </c>
      <c r="G15" s="166">
        <f t="shared" si="84"/>
        <v>50</v>
      </c>
      <c r="H15" s="167">
        <v>0.126</v>
      </c>
      <c r="I15" s="174">
        <v>8.3000000000000004E-2</v>
      </c>
      <c r="J15" s="174">
        <v>0.09</v>
      </c>
      <c r="K15" s="169">
        <v>0.157</v>
      </c>
      <c r="L15" s="174">
        <v>0.17199999999999999</v>
      </c>
      <c r="M15" s="181">
        <v>0.18</v>
      </c>
      <c r="N15" s="171" t="e">
        <f t="shared" si="3"/>
        <v>#DIV/0!</v>
      </c>
      <c r="O15" s="172" t="e">
        <f t="shared" si="4"/>
        <v>#DIV/0!</v>
      </c>
      <c r="P15" s="173" t="e">
        <f t="shared" ref="P15:R15" si="85">(1-((S15/V15)))*100</f>
        <v>#DIV/0!</v>
      </c>
      <c r="Q15" s="173" t="e">
        <f t="shared" si="85"/>
        <v>#DIV/0!</v>
      </c>
      <c r="R15" s="173" t="e">
        <f t="shared" si="85"/>
        <v>#DIV/0!</v>
      </c>
      <c r="S15" s="196"/>
      <c r="V15" s="169"/>
      <c r="W15" s="174"/>
      <c r="X15" s="181"/>
      <c r="Y15" s="178">
        <f t="shared" si="6"/>
        <v>52.84872298624753</v>
      </c>
      <c r="Z15" s="179">
        <f t="shared" si="7"/>
        <v>15.410216749673776</v>
      </c>
      <c r="AA15" s="180">
        <f t="shared" ref="AA15:AC15" si="86">(1-((AD15/AG15)))*100</f>
        <v>34.394904458598731</v>
      </c>
      <c r="AB15" s="180">
        <f t="shared" si="86"/>
        <v>60.465116279069761</v>
      </c>
      <c r="AC15" s="180">
        <f t="shared" si="86"/>
        <v>61.666666666666671</v>
      </c>
      <c r="AD15" s="169">
        <v>0.10299999999999999</v>
      </c>
      <c r="AE15" s="174">
        <v>6.8000000000000005E-2</v>
      </c>
      <c r="AF15" s="181">
        <v>6.9000000000000006E-2</v>
      </c>
      <c r="AG15" s="174">
        <v>0.157</v>
      </c>
      <c r="AH15" s="174">
        <v>0.17199999999999999</v>
      </c>
      <c r="AI15" s="174">
        <v>0.18</v>
      </c>
      <c r="AJ15" s="182">
        <f t="shared" si="9"/>
        <v>59.135559921414526</v>
      </c>
      <c r="AK15" s="183">
        <f t="shared" si="10"/>
        <v>11.516687522594243</v>
      </c>
      <c r="AL15" s="184">
        <f t="shared" ref="AL15:AN15" si="87">(1-((AO15/AR15)))*100</f>
        <v>48.407643312101911</v>
      </c>
      <c r="AM15" s="184">
        <f t="shared" si="87"/>
        <v>56.395348837209305</v>
      </c>
      <c r="AN15" s="184">
        <f t="shared" si="87"/>
        <v>71.111111111111114</v>
      </c>
      <c r="AO15" s="174">
        <v>8.1000000000000003E-2</v>
      </c>
      <c r="AP15" s="174">
        <v>7.4999999999999997E-2</v>
      </c>
      <c r="AQ15" s="181">
        <v>5.1999999999999998E-2</v>
      </c>
      <c r="AR15" s="169">
        <v>0.157</v>
      </c>
      <c r="AS15" s="174">
        <v>0.17199999999999999</v>
      </c>
      <c r="AT15" s="181">
        <v>0.18</v>
      </c>
      <c r="AU15" s="185" t="e">
        <f t="shared" si="12"/>
        <v>#DIV/0!</v>
      </c>
      <c r="AV15" s="172" t="e">
        <f t="shared" si="13"/>
        <v>#DIV/0!</v>
      </c>
      <c r="AW15" s="173" t="e">
        <f t="shared" ref="AW15:AY15" si="88">(1-((AZ15/BC15)))*100</f>
        <v>#DIV/0!</v>
      </c>
      <c r="AX15" s="173" t="e">
        <f t="shared" si="88"/>
        <v>#DIV/0!</v>
      </c>
      <c r="AY15" s="173" t="e">
        <f t="shared" si="88"/>
        <v>#DIV/0!</v>
      </c>
      <c r="AZ15" s="174"/>
      <c r="BA15" s="174"/>
      <c r="BB15" s="181"/>
      <c r="BC15" s="169"/>
      <c r="BD15" s="174"/>
      <c r="BE15" s="181"/>
      <c r="BF15" s="174"/>
      <c r="BG15" s="186" t="e">
        <f t="shared" si="15"/>
        <v>#DIV/0!</v>
      </c>
      <c r="BH15" s="187" t="e">
        <f t="shared" si="16"/>
        <v>#DIV/0!</v>
      </c>
      <c r="BI15" s="188" t="e">
        <f t="shared" ref="BI15:BK15" si="89">(1-((BL15/BO15)))*100</f>
        <v>#DIV/0!</v>
      </c>
      <c r="BJ15" s="188" t="e">
        <f t="shared" si="89"/>
        <v>#DIV/0!</v>
      </c>
      <c r="BK15" s="188" t="e">
        <f t="shared" si="89"/>
        <v>#DIV/0!</v>
      </c>
      <c r="BL15" s="174"/>
      <c r="BM15" s="174"/>
      <c r="BN15" s="181"/>
      <c r="BO15" s="169"/>
      <c r="BP15" s="174"/>
      <c r="BQ15" s="181"/>
      <c r="BR15" s="189"/>
    </row>
    <row r="16" spans="1:70" ht="14.4">
      <c r="A16" s="2" t="s">
        <v>102</v>
      </c>
      <c r="B16" s="16" t="s">
        <v>103</v>
      </c>
      <c r="C16" s="164" t="e">
        <f t="shared" si="0"/>
        <v>#DIV/0!</v>
      </c>
      <c r="D16" s="165" t="e">
        <f t="shared" si="1"/>
        <v>#DIV/0!</v>
      </c>
      <c r="E16" s="166" t="e">
        <f t="shared" ref="E16:G16" si="90">(1-((H16/K16)))*100</f>
        <v>#DIV/0!</v>
      </c>
      <c r="F16" s="166" t="e">
        <f t="shared" si="90"/>
        <v>#DIV/0!</v>
      </c>
      <c r="G16" s="166" t="e">
        <f t="shared" si="90"/>
        <v>#DIV/0!</v>
      </c>
      <c r="H16" s="190"/>
      <c r="J16" s="192"/>
      <c r="K16" s="196"/>
      <c r="M16" s="192"/>
      <c r="N16" s="171" t="e">
        <f t="shared" si="3"/>
        <v>#DIV/0!</v>
      </c>
      <c r="O16" s="172" t="e">
        <f t="shared" si="4"/>
        <v>#DIV/0!</v>
      </c>
      <c r="P16" s="173" t="e">
        <f t="shared" ref="P16:R16" si="91">(1-((S16/V16)))*100</f>
        <v>#DIV/0!</v>
      </c>
      <c r="Q16" s="173" t="e">
        <f t="shared" si="91"/>
        <v>#DIV/0!</v>
      </c>
      <c r="R16" s="173" t="e">
        <f t="shared" si="91"/>
        <v>#DIV/0!</v>
      </c>
      <c r="S16" s="196"/>
      <c r="V16" s="196"/>
      <c r="X16" s="192"/>
      <c r="Y16" s="178" t="e">
        <f t="shared" si="6"/>
        <v>#DIV/0!</v>
      </c>
      <c r="Z16" s="179" t="e">
        <f t="shared" si="7"/>
        <v>#DIV/0!</v>
      </c>
      <c r="AA16" s="180" t="e">
        <f t="shared" ref="AA16:AC16" si="92">(1-((AD16/AG16)))*100</f>
        <v>#DIV/0!</v>
      </c>
      <c r="AB16" s="180" t="e">
        <f t="shared" si="92"/>
        <v>#DIV/0!</v>
      </c>
      <c r="AC16" s="180" t="e">
        <f t="shared" si="92"/>
        <v>#DIV/0!</v>
      </c>
      <c r="AD16" s="196"/>
      <c r="AF16" s="192"/>
      <c r="AG16" s="196"/>
      <c r="AI16" s="192"/>
      <c r="AJ16" s="182" t="e">
        <f t="shared" si="9"/>
        <v>#DIV/0!</v>
      </c>
      <c r="AK16" s="183" t="e">
        <f t="shared" si="10"/>
        <v>#DIV/0!</v>
      </c>
      <c r="AL16" s="184" t="e">
        <f t="shared" ref="AL16:AN16" si="93">(1-((AO16/AR16)))*100</f>
        <v>#DIV/0!</v>
      </c>
      <c r="AM16" s="184" t="e">
        <f t="shared" si="93"/>
        <v>#DIV/0!</v>
      </c>
      <c r="AN16" s="184" t="e">
        <f t="shared" si="93"/>
        <v>#DIV/0!</v>
      </c>
      <c r="AQ16" s="192"/>
      <c r="AR16" s="196"/>
      <c r="AT16" s="192"/>
      <c r="AU16" s="185" t="e">
        <f t="shared" si="12"/>
        <v>#DIV/0!</v>
      </c>
      <c r="AV16" s="172" t="e">
        <f t="shared" si="13"/>
        <v>#DIV/0!</v>
      </c>
      <c r="AW16" s="173" t="e">
        <f t="shared" ref="AW16:AY16" si="94">(1-((AZ16/BC16)))*100</f>
        <v>#DIV/0!</v>
      </c>
      <c r="AX16" s="173" t="e">
        <f t="shared" si="94"/>
        <v>#DIV/0!</v>
      </c>
      <c r="AY16" s="173" t="e">
        <f t="shared" si="94"/>
        <v>#DIV/0!</v>
      </c>
      <c r="BB16" s="192"/>
      <c r="BC16" s="196"/>
      <c r="BE16" s="192"/>
      <c r="BG16" s="186" t="e">
        <f t="shared" si="15"/>
        <v>#DIV/0!</v>
      </c>
      <c r="BH16" s="187" t="e">
        <f t="shared" si="16"/>
        <v>#DIV/0!</v>
      </c>
      <c r="BI16" s="188" t="e">
        <f t="shared" ref="BI16:BK16" si="95">(1-((BL16/BO16)))*100</f>
        <v>#DIV/0!</v>
      </c>
      <c r="BJ16" s="188" t="e">
        <f t="shared" si="95"/>
        <v>#DIV/0!</v>
      </c>
      <c r="BK16" s="188" t="e">
        <f t="shared" si="95"/>
        <v>#DIV/0!</v>
      </c>
      <c r="BN16" s="192"/>
      <c r="BO16" s="196"/>
      <c r="BQ16" s="192"/>
      <c r="BR16" s="197"/>
    </row>
    <row r="17" spans="1:70" ht="14.4">
      <c r="A17" s="2" t="s">
        <v>106</v>
      </c>
      <c r="B17" s="16" t="s">
        <v>107</v>
      </c>
      <c r="C17" s="164" t="e">
        <f t="shared" si="0"/>
        <v>#DIV/0!</v>
      </c>
      <c r="D17" s="165" t="e">
        <f t="shared" si="1"/>
        <v>#DIV/0!</v>
      </c>
      <c r="E17" s="166" t="e">
        <f t="shared" ref="E17:G17" si="96">(1-((H17/K17)))*100</f>
        <v>#DIV/0!</v>
      </c>
      <c r="F17" s="166" t="e">
        <f t="shared" si="96"/>
        <v>#DIV/0!</v>
      </c>
      <c r="G17" s="166" t="e">
        <f t="shared" si="96"/>
        <v>#DIV/0!</v>
      </c>
      <c r="H17" s="190"/>
      <c r="J17" s="192"/>
      <c r="K17" s="196"/>
      <c r="M17" s="192"/>
      <c r="N17" s="171" t="e">
        <f t="shared" si="3"/>
        <v>#DIV/0!</v>
      </c>
      <c r="O17" s="172" t="e">
        <f t="shared" si="4"/>
        <v>#DIV/0!</v>
      </c>
      <c r="P17" s="173" t="e">
        <f t="shared" ref="P17:R17" si="97">(1-((S17/V17)))*100</f>
        <v>#DIV/0!</v>
      </c>
      <c r="Q17" s="173" t="e">
        <f t="shared" si="97"/>
        <v>#DIV/0!</v>
      </c>
      <c r="R17" s="173" t="e">
        <f t="shared" si="97"/>
        <v>#DIV/0!</v>
      </c>
      <c r="S17" s="196"/>
      <c r="V17" s="196"/>
      <c r="X17" s="192"/>
      <c r="Y17" s="178" t="e">
        <f t="shared" si="6"/>
        <v>#DIV/0!</v>
      </c>
      <c r="Z17" s="179" t="e">
        <f t="shared" si="7"/>
        <v>#DIV/0!</v>
      </c>
      <c r="AA17" s="180" t="e">
        <f t="shared" ref="AA17:AC17" si="98">(1-((AD17/AG17)))*100</f>
        <v>#DIV/0!</v>
      </c>
      <c r="AB17" s="180" t="e">
        <f t="shared" si="98"/>
        <v>#DIV/0!</v>
      </c>
      <c r="AC17" s="180" t="e">
        <f t="shared" si="98"/>
        <v>#DIV/0!</v>
      </c>
      <c r="AD17" s="196"/>
      <c r="AF17" s="192"/>
      <c r="AG17" s="196"/>
      <c r="AI17" s="192"/>
      <c r="AJ17" s="182" t="e">
        <f t="shared" si="9"/>
        <v>#DIV/0!</v>
      </c>
      <c r="AK17" s="183" t="e">
        <f t="shared" si="10"/>
        <v>#DIV/0!</v>
      </c>
      <c r="AL17" s="184" t="e">
        <f t="shared" ref="AL17:AN17" si="99">(1-((AO17/AR17)))*100</f>
        <v>#DIV/0!</v>
      </c>
      <c r="AM17" s="184" t="e">
        <f t="shared" si="99"/>
        <v>#DIV/0!</v>
      </c>
      <c r="AN17" s="184" t="e">
        <f t="shared" si="99"/>
        <v>#DIV/0!</v>
      </c>
      <c r="AQ17" s="192"/>
      <c r="AR17" s="196"/>
      <c r="AT17" s="192"/>
      <c r="AU17" s="185" t="e">
        <f t="shared" si="12"/>
        <v>#DIV/0!</v>
      </c>
      <c r="AV17" s="172" t="e">
        <f t="shared" si="13"/>
        <v>#DIV/0!</v>
      </c>
      <c r="AW17" s="173" t="e">
        <f t="shared" ref="AW17:AY17" si="100">(1-((AZ17/BC17)))*100</f>
        <v>#DIV/0!</v>
      </c>
      <c r="AX17" s="173" t="e">
        <f t="shared" si="100"/>
        <v>#DIV/0!</v>
      </c>
      <c r="AY17" s="173" t="e">
        <f t="shared" si="100"/>
        <v>#DIV/0!</v>
      </c>
      <c r="BB17" s="192"/>
      <c r="BC17" s="196"/>
      <c r="BE17" s="192"/>
      <c r="BG17" s="186" t="e">
        <f t="shared" si="15"/>
        <v>#DIV/0!</v>
      </c>
      <c r="BH17" s="187" t="e">
        <f t="shared" si="16"/>
        <v>#DIV/0!</v>
      </c>
      <c r="BI17" s="188" t="e">
        <f t="shared" ref="BI17:BK17" si="101">(1-((BL17/BO17)))*100</f>
        <v>#DIV/0!</v>
      </c>
      <c r="BJ17" s="188" t="e">
        <f t="shared" si="101"/>
        <v>#DIV/0!</v>
      </c>
      <c r="BK17" s="188" t="e">
        <f t="shared" si="101"/>
        <v>#DIV/0!</v>
      </c>
      <c r="BN17" s="192"/>
      <c r="BO17" s="196"/>
      <c r="BQ17" s="192"/>
      <c r="BR17" s="197"/>
    </row>
    <row r="18" spans="1:70" ht="14.4">
      <c r="A18" s="2" t="s">
        <v>108</v>
      </c>
      <c r="B18" s="16" t="s">
        <v>109</v>
      </c>
      <c r="C18" s="164" t="e">
        <f t="shared" si="0"/>
        <v>#DIV/0!</v>
      </c>
      <c r="D18" s="165" t="e">
        <f t="shared" si="1"/>
        <v>#DIV/0!</v>
      </c>
      <c r="E18" s="166" t="e">
        <f t="shared" ref="E18:G18" si="102">(1-((H18/K18)))*100</f>
        <v>#DIV/0!</v>
      </c>
      <c r="F18" s="166" t="e">
        <f t="shared" si="102"/>
        <v>#DIV/0!</v>
      </c>
      <c r="G18" s="166" t="e">
        <f t="shared" si="102"/>
        <v>#DIV/0!</v>
      </c>
      <c r="H18" s="190"/>
      <c r="J18" s="192"/>
      <c r="K18" s="196"/>
      <c r="M18" s="192"/>
      <c r="N18" s="171" t="e">
        <f t="shared" si="3"/>
        <v>#DIV/0!</v>
      </c>
      <c r="O18" s="172" t="e">
        <f t="shared" si="4"/>
        <v>#DIV/0!</v>
      </c>
      <c r="P18" s="173" t="e">
        <f t="shared" ref="P18:R18" si="103">(1-((S18/V18)))*100</f>
        <v>#DIV/0!</v>
      </c>
      <c r="Q18" s="173" t="e">
        <f t="shared" si="103"/>
        <v>#DIV/0!</v>
      </c>
      <c r="R18" s="173" t="e">
        <f t="shared" si="103"/>
        <v>#DIV/0!</v>
      </c>
      <c r="S18" s="196"/>
      <c r="V18" s="196"/>
      <c r="X18" s="192"/>
      <c r="Y18" s="178" t="e">
        <f t="shared" si="6"/>
        <v>#DIV/0!</v>
      </c>
      <c r="Z18" s="179" t="e">
        <f t="shared" si="7"/>
        <v>#DIV/0!</v>
      </c>
      <c r="AA18" s="180" t="e">
        <f t="shared" ref="AA18:AC18" si="104">(1-((AD18/AG18)))*100</f>
        <v>#DIV/0!</v>
      </c>
      <c r="AB18" s="180" t="e">
        <f t="shared" si="104"/>
        <v>#DIV/0!</v>
      </c>
      <c r="AC18" s="180" t="e">
        <f t="shared" si="104"/>
        <v>#DIV/0!</v>
      </c>
      <c r="AD18" s="196"/>
      <c r="AF18" s="192"/>
      <c r="AG18" s="196"/>
      <c r="AI18" s="192"/>
      <c r="AJ18" s="182" t="e">
        <f t="shared" si="9"/>
        <v>#DIV/0!</v>
      </c>
      <c r="AK18" s="183" t="e">
        <f t="shared" si="10"/>
        <v>#DIV/0!</v>
      </c>
      <c r="AL18" s="184" t="e">
        <f t="shared" ref="AL18:AN18" si="105">(1-((AO18/AR18)))*100</f>
        <v>#DIV/0!</v>
      </c>
      <c r="AM18" s="184" t="e">
        <f t="shared" si="105"/>
        <v>#DIV/0!</v>
      </c>
      <c r="AN18" s="184" t="e">
        <f t="shared" si="105"/>
        <v>#DIV/0!</v>
      </c>
      <c r="AQ18" s="192"/>
      <c r="AR18" s="196"/>
      <c r="AT18" s="192"/>
      <c r="AU18" s="185" t="e">
        <f t="shared" si="12"/>
        <v>#DIV/0!</v>
      </c>
      <c r="AV18" s="172" t="e">
        <f t="shared" si="13"/>
        <v>#DIV/0!</v>
      </c>
      <c r="AW18" s="173" t="e">
        <f t="shared" ref="AW18:AY18" si="106">(1-((AZ18/BC18)))*100</f>
        <v>#DIV/0!</v>
      </c>
      <c r="AX18" s="173" t="e">
        <f t="shared" si="106"/>
        <v>#DIV/0!</v>
      </c>
      <c r="AY18" s="173" t="e">
        <f t="shared" si="106"/>
        <v>#DIV/0!</v>
      </c>
      <c r="BB18" s="192"/>
      <c r="BC18" s="196"/>
      <c r="BE18" s="192"/>
      <c r="BG18" s="186" t="e">
        <f t="shared" si="15"/>
        <v>#DIV/0!</v>
      </c>
      <c r="BH18" s="187" t="e">
        <f t="shared" si="16"/>
        <v>#DIV/0!</v>
      </c>
      <c r="BI18" s="188" t="e">
        <f t="shared" ref="BI18:BK18" si="107">(1-((BL18/BO18)))*100</f>
        <v>#DIV/0!</v>
      </c>
      <c r="BJ18" s="188" t="e">
        <f t="shared" si="107"/>
        <v>#DIV/0!</v>
      </c>
      <c r="BK18" s="188" t="e">
        <f t="shared" si="107"/>
        <v>#DIV/0!</v>
      </c>
      <c r="BN18" s="192"/>
      <c r="BO18" s="196"/>
      <c r="BQ18" s="192"/>
      <c r="BR18" s="197"/>
    </row>
    <row r="19" spans="1:70" ht="14.4">
      <c r="A19" s="2" t="s">
        <v>110</v>
      </c>
      <c r="B19" s="16" t="s">
        <v>111</v>
      </c>
      <c r="C19" s="164" t="e">
        <f t="shared" si="0"/>
        <v>#DIV/0!</v>
      </c>
      <c r="D19" s="165" t="e">
        <f t="shared" si="1"/>
        <v>#DIV/0!</v>
      </c>
      <c r="E19" s="166" t="e">
        <f t="shared" ref="E19:G19" si="108">(1-((H19/K19)))*100</f>
        <v>#DIV/0!</v>
      </c>
      <c r="F19" s="166" t="e">
        <f t="shared" si="108"/>
        <v>#DIV/0!</v>
      </c>
      <c r="G19" s="166" t="e">
        <f t="shared" si="108"/>
        <v>#DIV/0!</v>
      </c>
      <c r="H19" s="190"/>
      <c r="J19" s="192"/>
      <c r="K19" s="196"/>
      <c r="M19" s="192"/>
      <c r="N19" s="171" t="e">
        <f t="shared" si="3"/>
        <v>#DIV/0!</v>
      </c>
      <c r="O19" s="172" t="e">
        <f t="shared" si="4"/>
        <v>#DIV/0!</v>
      </c>
      <c r="P19" s="173" t="e">
        <f t="shared" ref="P19:R19" si="109">(1-((S19/V19)))*100</f>
        <v>#DIV/0!</v>
      </c>
      <c r="Q19" s="173" t="e">
        <f t="shared" si="109"/>
        <v>#DIV/0!</v>
      </c>
      <c r="R19" s="173" t="e">
        <f t="shared" si="109"/>
        <v>#DIV/0!</v>
      </c>
      <c r="S19" s="196"/>
      <c r="V19" s="196"/>
      <c r="X19" s="192"/>
      <c r="Y19" s="178" t="e">
        <f t="shared" si="6"/>
        <v>#DIV/0!</v>
      </c>
      <c r="Z19" s="179" t="e">
        <f t="shared" si="7"/>
        <v>#DIV/0!</v>
      </c>
      <c r="AA19" s="180" t="e">
        <f t="shared" ref="AA19:AC19" si="110">(1-((AD19/AG19)))*100</f>
        <v>#DIV/0!</v>
      </c>
      <c r="AB19" s="180" t="e">
        <f t="shared" si="110"/>
        <v>#DIV/0!</v>
      </c>
      <c r="AC19" s="180" t="e">
        <f t="shared" si="110"/>
        <v>#DIV/0!</v>
      </c>
      <c r="AD19" s="196"/>
      <c r="AF19" s="192"/>
      <c r="AG19" s="196"/>
      <c r="AI19" s="192"/>
      <c r="AJ19" s="182" t="e">
        <f t="shared" si="9"/>
        <v>#DIV/0!</v>
      </c>
      <c r="AK19" s="183" t="e">
        <f t="shared" si="10"/>
        <v>#DIV/0!</v>
      </c>
      <c r="AL19" s="184" t="e">
        <f t="shared" ref="AL19:AN19" si="111">(1-((AO19/AR19)))*100</f>
        <v>#DIV/0!</v>
      </c>
      <c r="AM19" s="184" t="e">
        <f t="shared" si="111"/>
        <v>#DIV/0!</v>
      </c>
      <c r="AN19" s="184" t="e">
        <f t="shared" si="111"/>
        <v>#DIV/0!</v>
      </c>
      <c r="AQ19" s="192"/>
      <c r="AR19" s="196"/>
      <c r="AT19" s="192"/>
      <c r="AU19" s="185" t="e">
        <f t="shared" si="12"/>
        <v>#DIV/0!</v>
      </c>
      <c r="AV19" s="172" t="e">
        <f t="shared" si="13"/>
        <v>#DIV/0!</v>
      </c>
      <c r="AW19" s="173" t="e">
        <f t="shared" ref="AW19:AY19" si="112">(1-((AZ19/BC19)))*100</f>
        <v>#DIV/0!</v>
      </c>
      <c r="AX19" s="173" t="e">
        <f t="shared" si="112"/>
        <v>#DIV/0!</v>
      </c>
      <c r="AY19" s="173" t="e">
        <f t="shared" si="112"/>
        <v>#DIV/0!</v>
      </c>
      <c r="BB19" s="192"/>
      <c r="BC19" s="196"/>
      <c r="BE19" s="192"/>
      <c r="BG19" s="186" t="e">
        <f t="shared" si="15"/>
        <v>#DIV/0!</v>
      </c>
      <c r="BH19" s="187" t="e">
        <f t="shared" si="16"/>
        <v>#DIV/0!</v>
      </c>
      <c r="BI19" s="188" t="e">
        <f t="shared" ref="BI19:BK19" si="113">(1-((BL19/BO19)))*100</f>
        <v>#DIV/0!</v>
      </c>
      <c r="BJ19" s="188" t="e">
        <f t="shared" si="113"/>
        <v>#DIV/0!</v>
      </c>
      <c r="BK19" s="188" t="e">
        <f t="shared" si="113"/>
        <v>#DIV/0!</v>
      </c>
      <c r="BN19" s="192"/>
      <c r="BO19" s="196"/>
      <c r="BQ19" s="192"/>
      <c r="BR19" s="197"/>
    </row>
    <row r="20" spans="1:70" ht="14.4">
      <c r="A20" s="2" t="s">
        <v>113</v>
      </c>
      <c r="B20" s="16" t="s">
        <v>114</v>
      </c>
      <c r="C20" s="164" t="e">
        <f t="shared" si="0"/>
        <v>#DIV/0!</v>
      </c>
      <c r="D20" s="165" t="e">
        <f t="shared" si="1"/>
        <v>#DIV/0!</v>
      </c>
      <c r="E20" s="166" t="e">
        <f t="shared" ref="E20:G20" si="114">(1-((H20/K20)))*100</f>
        <v>#DIV/0!</v>
      </c>
      <c r="F20" s="166" t="e">
        <f t="shared" si="114"/>
        <v>#DIV/0!</v>
      </c>
      <c r="G20" s="166" t="e">
        <f t="shared" si="114"/>
        <v>#DIV/0!</v>
      </c>
      <c r="H20" s="190"/>
      <c r="J20" s="192"/>
      <c r="K20" s="196"/>
      <c r="M20" s="192"/>
      <c r="N20" s="171" t="e">
        <f t="shared" si="3"/>
        <v>#DIV/0!</v>
      </c>
      <c r="O20" s="172" t="e">
        <f t="shared" si="4"/>
        <v>#DIV/0!</v>
      </c>
      <c r="P20" s="173" t="e">
        <f t="shared" ref="P20:R20" si="115">(1-((S20/V20)))*100</f>
        <v>#DIV/0!</v>
      </c>
      <c r="Q20" s="173" t="e">
        <f t="shared" si="115"/>
        <v>#DIV/0!</v>
      </c>
      <c r="R20" s="173" t="e">
        <f t="shared" si="115"/>
        <v>#DIV/0!</v>
      </c>
      <c r="S20" s="196"/>
      <c r="V20" s="196"/>
      <c r="X20" s="192"/>
      <c r="Y20" s="178" t="e">
        <f t="shared" si="6"/>
        <v>#DIV/0!</v>
      </c>
      <c r="Z20" s="179" t="e">
        <f t="shared" si="7"/>
        <v>#DIV/0!</v>
      </c>
      <c r="AA20" s="180" t="e">
        <f t="shared" ref="AA20:AC20" si="116">(1-((AD20/AG20)))*100</f>
        <v>#DIV/0!</v>
      </c>
      <c r="AB20" s="180" t="e">
        <f t="shared" si="116"/>
        <v>#DIV/0!</v>
      </c>
      <c r="AC20" s="180" t="e">
        <f t="shared" si="116"/>
        <v>#DIV/0!</v>
      </c>
      <c r="AD20" s="196"/>
      <c r="AF20" s="192"/>
      <c r="AG20" s="196"/>
      <c r="AI20" s="192"/>
      <c r="AJ20" s="182" t="e">
        <f t="shared" si="9"/>
        <v>#DIV/0!</v>
      </c>
      <c r="AK20" s="183" t="e">
        <f t="shared" si="10"/>
        <v>#DIV/0!</v>
      </c>
      <c r="AL20" s="184" t="e">
        <f t="shared" ref="AL20:AN20" si="117">(1-((AO20/AR20)))*100</f>
        <v>#DIV/0!</v>
      </c>
      <c r="AM20" s="184" t="e">
        <f t="shared" si="117"/>
        <v>#DIV/0!</v>
      </c>
      <c r="AN20" s="184" t="e">
        <f t="shared" si="117"/>
        <v>#DIV/0!</v>
      </c>
      <c r="AQ20" s="192"/>
      <c r="AR20" s="196"/>
      <c r="AT20" s="192"/>
      <c r="AU20" s="185" t="e">
        <f t="shared" si="12"/>
        <v>#DIV/0!</v>
      </c>
      <c r="AV20" s="172" t="e">
        <f t="shared" si="13"/>
        <v>#DIV/0!</v>
      </c>
      <c r="AW20" s="173" t="e">
        <f t="shared" ref="AW20:AY20" si="118">(1-((AZ20/BC20)))*100</f>
        <v>#DIV/0!</v>
      </c>
      <c r="AX20" s="173" t="e">
        <f t="shared" si="118"/>
        <v>#DIV/0!</v>
      </c>
      <c r="AY20" s="173" t="e">
        <f t="shared" si="118"/>
        <v>#DIV/0!</v>
      </c>
      <c r="BB20" s="192"/>
      <c r="BC20" s="196"/>
      <c r="BE20" s="192"/>
      <c r="BG20" s="186" t="e">
        <f t="shared" si="15"/>
        <v>#DIV/0!</v>
      </c>
      <c r="BH20" s="187" t="e">
        <f t="shared" si="16"/>
        <v>#DIV/0!</v>
      </c>
      <c r="BI20" s="188" t="e">
        <f t="shared" ref="BI20:BK20" si="119">(1-((BL20/BO20)))*100</f>
        <v>#DIV/0!</v>
      </c>
      <c r="BJ20" s="188" t="e">
        <f t="shared" si="119"/>
        <v>#DIV/0!</v>
      </c>
      <c r="BK20" s="188" t="e">
        <f t="shared" si="119"/>
        <v>#DIV/0!</v>
      </c>
      <c r="BN20" s="192"/>
      <c r="BO20" s="196"/>
      <c r="BQ20" s="192"/>
      <c r="BR20" s="197"/>
    </row>
    <row r="21" spans="1:70" ht="14.4">
      <c r="A21" s="2" t="s">
        <v>116</v>
      </c>
      <c r="B21" s="16" t="s">
        <v>117</v>
      </c>
      <c r="C21" s="164" t="e">
        <f t="shared" si="0"/>
        <v>#DIV/0!</v>
      </c>
      <c r="D21" s="165" t="e">
        <f t="shared" si="1"/>
        <v>#DIV/0!</v>
      </c>
      <c r="E21" s="166" t="e">
        <f t="shared" ref="E21:G21" si="120">(1-((H21/K21)))*100</f>
        <v>#DIV/0!</v>
      </c>
      <c r="F21" s="166" t="e">
        <f t="shared" si="120"/>
        <v>#DIV/0!</v>
      </c>
      <c r="G21" s="166" t="e">
        <f t="shared" si="120"/>
        <v>#DIV/0!</v>
      </c>
      <c r="H21" s="190"/>
      <c r="J21" s="192"/>
      <c r="K21" s="196"/>
      <c r="M21" s="192"/>
      <c r="N21" s="171" t="e">
        <f t="shared" si="3"/>
        <v>#DIV/0!</v>
      </c>
      <c r="O21" s="172" t="e">
        <f t="shared" si="4"/>
        <v>#DIV/0!</v>
      </c>
      <c r="P21" s="173" t="e">
        <f t="shared" ref="P21:R21" si="121">(1-((S21/V21)))*100</f>
        <v>#DIV/0!</v>
      </c>
      <c r="Q21" s="173" t="e">
        <f t="shared" si="121"/>
        <v>#DIV/0!</v>
      </c>
      <c r="R21" s="173" t="e">
        <f t="shared" si="121"/>
        <v>#DIV/0!</v>
      </c>
      <c r="S21" s="196"/>
      <c r="V21" s="196"/>
      <c r="X21" s="192"/>
      <c r="Y21" s="178" t="e">
        <f t="shared" si="6"/>
        <v>#DIV/0!</v>
      </c>
      <c r="Z21" s="179" t="e">
        <f t="shared" si="7"/>
        <v>#DIV/0!</v>
      </c>
      <c r="AA21" s="180" t="e">
        <f t="shared" ref="AA21:AC21" si="122">(1-((AD21/AG21)))*100</f>
        <v>#DIV/0!</v>
      </c>
      <c r="AB21" s="180" t="e">
        <f t="shared" si="122"/>
        <v>#DIV/0!</v>
      </c>
      <c r="AC21" s="180" t="e">
        <f t="shared" si="122"/>
        <v>#DIV/0!</v>
      </c>
      <c r="AD21" s="196"/>
      <c r="AF21" s="192"/>
      <c r="AG21" s="196"/>
      <c r="AI21" s="192"/>
      <c r="AJ21" s="182" t="e">
        <f t="shared" si="9"/>
        <v>#DIV/0!</v>
      </c>
      <c r="AK21" s="183" t="e">
        <f t="shared" si="10"/>
        <v>#DIV/0!</v>
      </c>
      <c r="AL21" s="184" t="e">
        <f t="shared" ref="AL21:AN21" si="123">(1-((AO21/AR21)))*100</f>
        <v>#DIV/0!</v>
      </c>
      <c r="AM21" s="184" t="e">
        <f t="shared" si="123"/>
        <v>#DIV/0!</v>
      </c>
      <c r="AN21" s="184" t="e">
        <f t="shared" si="123"/>
        <v>#DIV/0!</v>
      </c>
      <c r="AQ21" s="192"/>
      <c r="AR21" s="196"/>
      <c r="AT21" s="192"/>
      <c r="AU21" s="185" t="e">
        <f t="shared" si="12"/>
        <v>#DIV/0!</v>
      </c>
      <c r="AV21" s="172" t="e">
        <f t="shared" si="13"/>
        <v>#DIV/0!</v>
      </c>
      <c r="AW21" s="173" t="e">
        <f t="shared" ref="AW21:AY21" si="124">(1-((AZ21/BC21)))*100</f>
        <v>#DIV/0!</v>
      </c>
      <c r="AX21" s="173" t="e">
        <f t="shared" si="124"/>
        <v>#DIV/0!</v>
      </c>
      <c r="AY21" s="173" t="e">
        <f t="shared" si="124"/>
        <v>#DIV/0!</v>
      </c>
      <c r="BB21" s="192"/>
      <c r="BC21" s="196"/>
      <c r="BE21" s="192"/>
      <c r="BG21" s="186" t="e">
        <f t="shared" si="15"/>
        <v>#DIV/0!</v>
      </c>
      <c r="BH21" s="187" t="e">
        <f t="shared" si="16"/>
        <v>#DIV/0!</v>
      </c>
      <c r="BI21" s="188" t="e">
        <f t="shared" ref="BI21:BK21" si="125">(1-((BL21/BO21)))*100</f>
        <v>#DIV/0!</v>
      </c>
      <c r="BJ21" s="188" t="e">
        <f t="shared" si="125"/>
        <v>#DIV/0!</v>
      </c>
      <c r="BK21" s="188" t="e">
        <f t="shared" si="125"/>
        <v>#DIV/0!</v>
      </c>
      <c r="BN21" s="192"/>
      <c r="BO21" s="196"/>
      <c r="BQ21" s="192"/>
      <c r="BR21" s="197"/>
    </row>
    <row r="22" spans="1:70" ht="14.4">
      <c r="A22" s="2" t="s">
        <v>119</v>
      </c>
      <c r="B22" s="16" t="s">
        <v>120</v>
      </c>
      <c r="C22" s="164" t="e">
        <f t="shared" si="0"/>
        <v>#DIV/0!</v>
      </c>
      <c r="D22" s="165" t="e">
        <f t="shared" si="1"/>
        <v>#DIV/0!</v>
      </c>
      <c r="E22" s="166" t="e">
        <f t="shared" ref="E22:G22" si="126">(1-((H22/K22)))*100</f>
        <v>#DIV/0!</v>
      </c>
      <c r="F22" s="166" t="e">
        <f t="shared" si="126"/>
        <v>#DIV/0!</v>
      </c>
      <c r="G22" s="166" t="e">
        <f t="shared" si="126"/>
        <v>#DIV/0!</v>
      </c>
      <c r="H22" s="190"/>
      <c r="J22" s="192"/>
      <c r="K22" s="196"/>
      <c r="M22" s="192"/>
      <c r="N22" s="171" t="e">
        <f t="shared" si="3"/>
        <v>#DIV/0!</v>
      </c>
      <c r="O22" s="172" t="e">
        <f t="shared" si="4"/>
        <v>#DIV/0!</v>
      </c>
      <c r="P22" s="173" t="e">
        <f t="shared" ref="P22:R22" si="127">(1-((S22/V22)))*100</f>
        <v>#DIV/0!</v>
      </c>
      <c r="Q22" s="173" t="e">
        <f t="shared" si="127"/>
        <v>#DIV/0!</v>
      </c>
      <c r="R22" s="173" t="e">
        <f t="shared" si="127"/>
        <v>#DIV/0!</v>
      </c>
      <c r="S22" s="196"/>
      <c r="V22" s="196"/>
      <c r="X22" s="192"/>
      <c r="Y22" s="178" t="e">
        <f t="shared" si="6"/>
        <v>#DIV/0!</v>
      </c>
      <c r="Z22" s="179" t="e">
        <f t="shared" si="7"/>
        <v>#DIV/0!</v>
      </c>
      <c r="AA22" s="180" t="e">
        <f t="shared" ref="AA22:AC22" si="128">(1-((AD22/AG22)))*100</f>
        <v>#DIV/0!</v>
      </c>
      <c r="AB22" s="180" t="e">
        <f t="shared" si="128"/>
        <v>#DIV/0!</v>
      </c>
      <c r="AC22" s="180" t="e">
        <f t="shared" si="128"/>
        <v>#DIV/0!</v>
      </c>
      <c r="AD22" s="196"/>
      <c r="AF22" s="192"/>
      <c r="AG22" s="196"/>
      <c r="AI22" s="192"/>
      <c r="AJ22" s="182" t="e">
        <f t="shared" si="9"/>
        <v>#DIV/0!</v>
      </c>
      <c r="AK22" s="183" t="e">
        <f t="shared" si="10"/>
        <v>#DIV/0!</v>
      </c>
      <c r="AL22" s="184" t="e">
        <f t="shared" ref="AL22:AN22" si="129">(1-((AO22/AR22)))*100</f>
        <v>#DIV/0!</v>
      </c>
      <c r="AM22" s="184" t="e">
        <f t="shared" si="129"/>
        <v>#DIV/0!</v>
      </c>
      <c r="AN22" s="184" t="e">
        <f t="shared" si="129"/>
        <v>#DIV/0!</v>
      </c>
      <c r="AQ22" s="192"/>
      <c r="AR22" s="196"/>
      <c r="AT22" s="192"/>
      <c r="AU22" s="185" t="e">
        <f t="shared" si="12"/>
        <v>#DIV/0!</v>
      </c>
      <c r="AV22" s="172" t="e">
        <f t="shared" si="13"/>
        <v>#DIV/0!</v>
      </c>
      <c r="AW22" s="173" t="e">
        <f t="shared" ref="AW22:AY22" si="130">(1-((AZ22/BC22)))*100</f>
        <v>#DIV/0!</v>
      </c>
      <c r="AX22" s="173" t="e">
        <f t="shared" si="130"/>
        <v>#DIV/0!</v>
      </c>
      <c r="AY22" s="173" t="e">
        <f t="shared" si="130"/>
        <v>#DIV/0!</v>
      </c>
      <c r="BB22" s="192"/>
      <c r="BC22" s="196"/>
      <c r="BE22" s="192"/>
      <c r="BG22" s="186" t="e">
        <f t="shared" si="15"/>
        <v>#DIV/0!</v>
      </c>
      <c r="BH22" s="187" t="e">
        <f t="shared" si="16"/>
        <v>#DIV/0!</v>
      </c>
      <c r="BI22" s="188" t="e">
        <f t="shared" ref="BI22:BK22" si="131">(1-((BL22/BO22)))*100</f>
        <v>#DIV/0!</v>
      </c>
      <c r="BJ22" s="188" t="e">
        <f t="shared" si="131"/>
        <v>#DIV/0!</v>
      </c>
      <c r="BK22" s="188" t="e">
        <f t="shared" si="131"/>
        <v>#DIV/0!</v>
      </c>
      <c r="BN22" s="192"/>
      <c r="BO22" s="196"/>
      <c r="BQ22" s="192"/>
      <c r="BR22" s="197"/>
    </row>
    <row r="23" spans="1:70" ht="14.4">
      <c r="A23" s="2" t="s">
        <v>122</v>
      </c>
      <c r="B23" s="16" t="s">
        <v>123</v>
      </c>
      <c r="C23" s="164" t="e">
        <f t="shared" si="0"/>
        <v>#DIV/0!</v>
      </c>
      <c r="D23" s="165" t="e">
        <f t="shared" si="1"/>
        <v>#DIV/0!</v>
      </c>
      <c r="E23" s="166" t="e">
        <f t="shared" ref="E23:G23" si="132">(1-((H23/K23)))*100</f>
        <v>#DIV/0!</v>
      </c>
      <c r="F23" s="166" t="e">
        <f t="shared" si="132"/>
        <v>#DIV/0!</v>
      </c>
      <c r="G23" s="166" t="e">
        <f t="shared" si="132"/>
        <v>#DIV/0!</v>
      </c>
      <c r="H23" s="190"/>
      <c r="J23" s="192"/>
      <c r="K23" s="196"/>
      <c r="M23" s="192"/>
      <c r="N23" s="171" t="e">
        <f t="shared" si="3"/>
        <v>#DIV/0!</v>
      </c>
      <c r="O23" s="172" t="e">
        <f t="shared" si="4"/>
        <v>#DIV/0!</v>
      </c>
      <c r="P23" s="173" t="e">
        <f t="shared" ref="P23:R23" si="133">(1-((S23/V23)))*100</f>
        <v>#DIV/0!</v>
      </c>
      <c r="Q23" s="173" t="e">
        <f t="shared" si="133"/>
        <v>#DIV/0!</v>
      </c>
      <c r="R23" s="173" t="e">
        <f t="shared" si="133"/>
        <v>#DIV/0!</v>
      </c>
      <c r="S23" s="196"/>
      <c r="V23" s="196"/>
      <c r="X23" s="192"/>
      <c r="Y23" s="178" t="e">
        <f t="shared" si="6"/>
        <v>#DIV/0!</v>
      </c>
      <c r="Z23" s="179" t="e">
        <f t="shared" si="7"/>
        <v>#DIV/0!</v>
      </c>
      <c r="AA23" s="180" t="e">
        <f t="shared" ref="AA23:AC23" si="134">(1-((AD23/AG23)))*100</f>
        <v>#DIV/0!</v>
      </c>
      <c r="AB23" s="180" t="e">
        <f t="shared" si="134"/>
        <v>#DIV/0!</v>
      </c>
      <c r="AC23" s="180" t="e">
        <f t="shared" si="134"/>
        <v>#DIV/0!</v>
      </c>
      <c r="AD23" s="196"/>
      <c r="AF23" s="192"/>
      <c r="AG23" s="196"/>
      <c r="AI23" s="192"/>
      <c r="AJ23" s="182" t="e">
        <f t="shared" si="9"/>
        <v>#DIV/0!</v>
      </c>
      <c r="AK23" s="183" t="e">
        <f t="shared" si="10"/>
        <v>#DIV/0!</v>
      </c>
      <c r="AL23" s="184" t="e">
        <f t="shared" ref="AL23:AN23" si="135">(1-((AO23/AR23)))*100</f>
        <v>#DIV/0!</v>
      </c>
      <c r="AM23" s="184" t="e">
        <f t="shared" si="135"/>
        <v>#DIV/0!</v>
      </c>
      <c r="AN23" s="184" t="e">
        <f t="shared" si="135"/>
        <v>#DIV/0!</v>
      </c>
      <c r="AQ23" s="192"/>
      <c r="AR23" s="196"/>
      <c r="AT23" s="192"/>
      <c r="AU23" s="185" t="e">
        <f t="shared" si="12"/>
        <v>#DIV/0!</v>
      </c>
      <c r="AV23" s="172" t="e">
        <f t="shared" si="13"/>
        <v>#DIV/0!</v>
      </c>
      <c r="AW23" s="173" t="e">
        <f t="shared" ref="AW23:AY23" si="136">(1-((AZ23/BC23)))*100</f>
        <v>#DIV/0!</v>
      </c>
      <c r="AX23" s="173" t="e">
        <f t="shared" si="136"/>
        <v>#DIV/0!</v>
      </c>
      <c r="AY23" s="173" t="e">
        <f t="shared" si="136"/>
        <v>#DIV/0!</v>
      </c>
      <c r="BB23" s="192"/>
      <c r="BC23" s="196"/>
      <c r="BE23" s="192"/>
      <c r="BG23" s="186" t="e">
        <f t="shared" si="15"/>
        <v>#DIV/0!</v>
      </c>
      <c r="BH23" s="187" t="e">
        <f t="shared" si="16"/>
        <v>#DIV/0!</v>
      </c>
      <c r="BI23" s="188" t="e">
        <f t="shared" ref="BI23:BK23" si="137">(1-((BL23/BO23)))*100</f>
        <v>#DIV/0!</v>
      </c>
      <c r="BJ23" s="188" t="e">
        <f t="shared" si="137"/>
        <v>#DIV/0!</v>
      </c>
      <c r="BK23" s="188" t="e">
        <f t="shared" si="137"/>
        <v>#DIV/0!</v>
      </c>
      <c r="BN23" s="192"/>
      <c r="BO23" s="196"/>
      <c r="BQ23" s="192"/>
      <c r="BR23" s="197"/>
    </row>
    <row r="24" spans="1:70" ht="14.4">
      <c r="A24" s="2" t="s">
        <v>124</v>
      </c>
      <c r="B24" s="16" t="s">
        <v>125</v>
      </c>
      <c r="C24" s="164" t="e">
        <f t="shared" si="0"/>
        <v>#DIV/0!</v>
      </c>
      <c r="D24" s="165" t="e">
        <f t="shared" si="1"/>
        <v>#DIV/0!</v>
      </c>
      <c r="E24" s="166" t="e">
        <f t="shared" ref="E24:G24" si="138">(1-((H24/K24)))*100</f>
        <v>#DIV/0!</v>
      </c>
      <c r="F24" s="166" t="e">
        <f t="shared" si="138"/>
        <v>#DIV/0!</v>
      </c>
      <c r="G24" s="166" t="e">
        <f t="shared" si="138"/>
        <v>#DIV/0!</v>
      </c>
      <c r="H24" s="190"/>
      <c r="J24" s="192"/>
      <c r="K24" s="196"/>
      <c r="M24" s="192"/>
      <c r="N24" s="171" t="e">
        <f t="shared" si="3"/>
        <v>#DIV/0!</v>
      </c>
      <c r="O24" s="172" t="e">
        <f t="shared" si="4"/>
        <v>#DIV/0!</v>
      </c>
      <c r="P24" s="173" t="e">
        <f t="shared" ref="P24:R24" si="139">(1-((S24/V24)))*100</f>
        <v>#DIV/0!</v>
      </c>
      <c r="Q24" s="173" t="e">
        <f t="shared" si="139"/>
        <v>#DIV/0!</v>
      </c>
      <c r="R24" s="173" t="e">
        <f t="shared" si="139"/>
        <v>#DIV/0!</v>
      </c>
      <c r="S24" s="196"/>
      <c r="V24" s="196"/>
      <c r="X24" s="192"/>
      <c r="Y24" s="178" t="e">
        <f t="shared" si="6"/>
        <v>#DIV/0!</v>
      </c>
      <c r="Z24" s="179" t="e">
        <f t="shared" si="7"/>
        <v>#DIV/0!</v>
      </c>
      <c r="AA24" s="180" t="e">
        <f t="shared" ref="AA24:AC24" si="140">(1-((AD24/AG24)))*100</f>
        <v>#DIV/0!</v>
      </c>
      <c r="AB24" s="180" t="e">
        <f t="shared" si="140"/>
        <v>#DIV/0!</v>
      </c>
      <c r="AC24" s="180" t="e">
        <f t="shared" si="140"/>
        <v>#DIV/0!</v>
      </c>
      <c r="AD24" s="196"/>
      <c r="AF24" s="192"/>
      <c r="AG24" s="196"/>
      <c r="AI24" s="192"/>
      <c r="AJ24" s="182" t="e">
        <f t="shared" si="9"/>
        <v>#DIV/0!</v>
      </c>
      <c r="AK24" s="183" t="e">
        <f t="shared" si="10"/>
        <v>#DIV/0!</v>
      </c>
      <c r="AL24" s="184" t="e">
        <f t="shared" ref="AL24:AN24" si="141">(1-((AO24/AR24)))*100</f>
        <v>#DIV/0!</v>
      </c>
      <c r="AM24" s="184" t="e">
        <f t="shared" si="141"/>
        <v>#DIV/0!</v>
      </c>
      <c r="AN24" s="184" t="e">
        <f t="shared" si="141"/>
        <v>#DIV/0!</v>
      </c>
      <c r="AQ24" s="192"/>
      <c r="AR24" s="196"/>
      <c r="AT24" s="192"/>
      <c r="AU24" s="185" t="e">
        <f t="shared" si="12"/>
        <v>#DIV/0!</v>
      </c>
      <c r="AV24" s="172" t="e">
        <f t="shared" si="13"/>
        <v>#DIV/0!</v>
      </c>
      <c r="AW24" s="173" t="e">
        <f t="shared" ref="AW24:AY24" si="142">(1-((AZ24/BC24)))*100</f>
        <v>#DIV/0!</v>
      </c>
      <c r="AX24" s="173" t="e">
        <f t="shared" si="142"/>
        <v>#DIV/0!</v>
      </c>
      <c r="AY24" s="173" t="e">
        <f t="shared" si="142"/>
        <v>#DIV/0!</v>
      </c>
      <c r="BB24" s="192"/>
      <c r="BC24" s="196"/>
      <c r="BE24" s="192"/>
      <c r="BG24" s="186" t="e">
        <f t="shared" si="15"/>
        <v>#DIV/0!</v>
      </c>
      <c r="BH24" s="187" t="e">
        <f t="shared" si="16"/>
        <v>#DIV/0!</v>
      </c>
      <c r="BI24" s="188" t="e">
        <f t="shared" ref="BI24:BK24" si="143">(1-((BL24/BO24)))*100</f>
        <v>#DIV/0!</v>
      </c>
      <c r="BJ24" s="188" t="e">
        <f t="shared" si="143"/>
        <v>#DIV/0!</v>
      </c>
      <c r="BK24" s="188" t="e">
        <f t="shared" si="143"/>
        <v>#DIV/0!</v>
      </c>
      <c r="BN24" s="192"/>
      <c r="BO24" s="196"/>
      <c r="BQ24" s="192"/>
      <c r="BR24" s="197"/>
    </row>
    <row r="25" spans="1:70" ht="14.4">
      <c r="A25" s="2" t="s">
        <v>127</v>
      </c>
      <c r="B25" s="16" t="s">
        <v>128</v>
      </c>
      <c r="C25" s="164" t="e">
        <f t="shared" si="0"/>
        <v>#DIV/0!</v>
      </c>
      <c r="D25" s="165" t="e">
        <f t="shared" si="1"/>
        <v>#DIV/0!</v>
      </c>
      <c r="E25" s="166" t="e">
        <f t="shared" ref="E25:G25" si="144">(1-((H25/K25)))*100</f>
        <v>#DIV/0!</v>
      </c>
      <c r="F25" s="166" t="e">
        <f t="shared" si="144"/>
        <v>#DIV/0!</v>
      </c>
      <c r="G25" s="166" t="e">
        <f t="shared" si="144"/>
        <v>#DIV/0!</v>
      </c>
      <c r="H25" s="190"/>
      <c r="J25" s="192"/>
      <c r="K25" s="196"/>
      <c r="M25" s="192"/>
      <c r="N25" s="171" t="e">
        <f t="shared" si="3"/>
        <v>#DIV/0!</v>
      </c>
      <c r="O25" s="172" t="e">
        <f t="shared" si="4"/>
        <v>#DIV/0!</v>
      </c>
      <c r="P25" s="173" t="e">
        <f t="shared" ref="P25:R25" si="145">(1-((S25/V25)))*100</f>
        <v>#DIV/0!</v>
      </c>
      <c r="Q25" s="173" t="e">
        <f t="shared" si="145"/>
        <v>#DIV/0!</v>
      </c>
      <c r="R25" s="173" t="e">
        <f t="shared" si="145"/>
        <v>#DIV/0!</v>
      </c>
      <c r="S25" s="196"/>
      <c r="V25" s="196"/>
      <c r="X25" s="192"/>
      <c r="Y25" s="178" t="e">
        <f t="shared" si="6"/>
        <v>#DIV/0!</v>
      </c>
      <c r="Z25" s="179" t="e">
        <f t="shared" si="7"/>
        <v>#DIV/0!</v>
      </c>
      <c r="AA25" s="180" t="e">
        <f t="shared" ref="AA25:AC25" si="146">(1-((AD25/AG25)))*100</f>
        <v>#DIV/0!</v>
      </c>
      <c r="AB25" s="180" t="e">
        <f t="shared" si="146"/>
        <v>#DIV/0!</v>
      </c>
      <c r="AC25" s="180" t="e">
        <f t="shared" si="146"/>
        <v>#DIV/0!</v>
      </c>
      <c r="AD25" s="196"/>
      <c r="AF25" s="192"/>
      <c r="AG25" s="196"/>
      <c r="AI25" s="192"/>
      <c r="AJ25" s="182" t="e">
        <f t="shared" si="9"/>
        <v>#DIV/0!</v>
      </c>
      <c r="AK25" s="183" t="e">
        <f t="shared" si="10"/>
        <v>#DIV/0!</v>
      </c>
      <c r="AL25" s="184" t="e">
        <f t="shared" ref="AL25:AN25" si="147">(1-((AO25/AR25)))*100</f>
        <v>#DIV/0!</v>
      </c>
      <c r="AM25" s="184" t="e">
        <f t="shared" si="147"/>
        <v>#DIV/0!</v>
      </c>
      <c r="AN25" s="184" t="e">
        <f t="shared" si="147"/>
        <v>#DIV/0!</v>
      </c>
      <c r="AQ25" s="192"/>
      <c r="AR25" s="196"/>
      <c r="AT25" s="192"/>
      <c r="AU25" s="185" t="e">
        <f t="shared" si="12"/>
        <v>#DIV/0!</v>
      </c>
      <c r="AV25" s="172" t="e">
        <f t="shared" si="13"/>
        <v>#DIV/0!</v>
      </c>
      <c r="AW25" s="173" t="e">
        <f t="shared" ref="AW25:AY25" si="148">(1-((AZ25/BC25)))*100</f>
        <v>#DIV/0!</v>
      </c>
      <c r="AX25" s="173" t="e">
        <f t="shared" si="148"/>
        <v>#DIV/0!</v>
      </c>
      <c r="AY25" s="173" t="e">
        <f t="shared" si="148"/>
        <v>#DIV/0!</v>
      </c>
      <c r="BB25" s="192"/>
      <c r="BC25" s="196"/>
      <c r="BE25" s="192"/>
      <c r="BG25" s="186" t="e">
        <f t="shared" si="15"/>
        <v>#DIV/0!</v>
      </c>
      <c r="BH25" s="187" t="e">
        <f t="shared" si="16"/>
        <v>#DIV/0!</v>
      </c>
      <c r="BI25" s="188" t="e">
        <f t="shared" ref="BI25:BK25" si="149">(1-((BL25/BO25)))*100</f>
        <v>#DIV/0!</v>
      </c>
      <c r="BJ25" s="188" t="e">
        <f t="shared" si="149"/>
        <v>#DIV/0!</v>
      </c>
      <c r="BK25" s="188" t="e">
        <f t="shared" si="149"/>
        <v>#DIV/0!</v>
      </c>
      <c r="BN25" s="192"/>
      <c r="BO25" s="196"/>
      <c r="BQ25" s="192"/>
      <c r="BR25" s="197"/>
    </row>
    <row r="26" spans="1:70" ht="14.4">
      <c r="A26" s="2" t="s">
        <v>132</v>
      </c>
      <c r="B26" s="16" t="s">
        <v>133</v>
      </c>
      <c r="C26" s="164" t="e">
        <f t="shared" si="0"/>
        <v>#DIV/0!</v>
      </c>
      <c r="D26" s="165" t="e">
        <f t="shared" si="1"/>
        <v>#DIV/0!</v>
      </c>
      <c r="E26" s="166" t="e">
        <f t="shared" ref="E26:G26" si="150">(1-((H26/K26)))*100</f>
        <v>#DIV/0!</v>
      </c>
      <c r="F26" s="166" t="e">
        <f t="shared" si="150"/>
        <v>#DIV/0!</v>
      </c>
      <c r="G26" s="166" t="e">
        <f t="shared" si="150"/>
        <v>#DIV/0!</v>
      </c>
      <c r="H26" s="190"/>
      <c r="J26" s="192"/>
      <c r="K26" s="196"/>
      <c r="M26" s="192"/>
      <c r="N26" s="171" t="e">
        <f t="shared" si="3"/>
        <v>#DIV/0!</v>
      </c>
      <c r="O26" s="172" t="e">
        <f t="shared" si="4"/>
        <v>#DIV/0!</v>
      </c>
      <c r="P26" s="173" t="e">
        <f t="shared" ref="P26:R26" si="151">(1-((S26/V26)))*100</f>
        <v>#DIV/0!</v>
      </c>
      <c r="Q26" s="173" t="e">
        <f t="shared" si="151"/>
        <v>#DIV/0!</v>
      </c>
      <c r="R26" s="173" t="e">
        <f t="shared" si="151"/>
        <v>#DIV/0!</v>
      </c>
      <c r="S26" s="196"/>
      <c r="V26" s="196"/>
      <c r="X26" s="192"/>
      <c r="Y26" s="178" t="e">
        <f t="shared" si="6"/>
        <v>#DIV/0!</v>
      </c>
      <c r="Z26" s="179" t="e">
        <f t="shared" si="7"/>
        <v>#DIV/0!</v>
      </c>
      <c r="AA26" s="180" t="e">
        <f t="shared" ref="AA26:AC26" si="152">(1-((AD26/AG26)))*100</f>
        <v>#DIV/0!</v>
      </c>
      <c r="AB26" s="180" t="e">
        <f t="shared" si="152"/>
        <v>#DIV/0!</v>
      </c>
      <c r="AC26" s="180" t="e">
        <f t="shared" si="152"/>
        <v>#DIV/0!</v>
      </c>
      <c r="AD26" s="196"/>
      <c r="AF26" s="192"/>
      <c r="AG26" s="196"/>
      <c r="AI26" s="192"/>
      <c r="AJ26" s="182" t="e">
        <f t="shared" si="9"/>
        <v>#DIV/0!</v>
      </c>
      <c r="AK26" s="183" t="e">
        <f t="shared" si="10"/>
        <v>#DIV/0!</v>
      </c>
      <c r="AL26" s="184" t="e">
        <f t="shared" ref="AL26:AN26" si="153">(1-((AO26/AR26)))*100</f>
        <v>#DIV/0!</v>
      </c>
      <c r="AM26" s="184" t="e">
        <f t="shared" si="153"/>
        <v>#DIV/0!</v>
      </c>
      <c r="AN26" s="184" t="e">
        <f t="shared" si="153"/>
        <v>#DIV/0!</v>
      </c>
      <c r="AQ26" s="192"/>
      <c r="AR26" s="196"/>
      <c r="AT26" s="192"/>
      <c r="AU26" s="185" t="e">
        <f t="shared" si="12"/>
        <v>#DIV/0!</v>
      </c>
      <c r="AV26" s="172" t="e">
        <f t="shared" si="13"/>
        <v>#DIV/0!</v>
      </c>
      <c r="AW26" s="173" t="e">
        <f t="shared" ref="AW26:AY26" si="154">(1-((AZ26/BC26)))*100</f>
        <v>#DIV/0!</v>
      </c>
      <c r="AX26" s="173" t="e">
        <f t="shared" si="154"/>
        <v>#DIV/0!</v>
      </c>
      <c r="AY26" s="173" t="e">
        <f t="shared" si="154"/>
        <v>#DIV/0!</v>
      </c>
      <c r="BB26" s="192"/>
      <c r="BC26" s="196"/>
      <c r="BE26" s="192"/>
      <c r="BG26" s="186" t="e">
        <f t="shared" si="15"/>
        <v>#DIV/0!</v>
      </c>
      <c r="BH26" s="187" t="e">
        <f t="shared" si="16"/>
        <v>#DIV/0!</v>
      </c>
      <c r="BI26" s="188" t="e">
        <f t="shared" ref="BI26:BK26" si="155">(1-((BL26/BO26)))*100</f>
        <v>#DIV/0!</v>
      </c>
      <c r="BJ26" s="188" t="e">
        <f t="shared" si="155"/>
        <v>#DIV/0!</v>
      </c>
      <c r="BK26" s="188" t="e">
        <f t="shared" si="155"/>
        <v>#DIV/0!</v>
      </c>
      <c r="BN26" s="192"/>
      <c r="BO26" s="196"/>
      <c r="BQ26" s="192"/>
      <c r="BR26" s="197"/>
    </row>
    <row r="27" spans="1:70" ht="14.4">
      <c r="A27" s="2" t="s">
        <v>134</v>
      </c>
      <c r="B27" s="16" t="s">
        <v>135</v>
      </c>
      <c r="C27" s="164" t="e">
        <f t="shared" si="0"/>
        <v>#DIV/0!</v>
      </c>
      <c r="D27" s="165" t="e">
        <f t="shared" si="1"/>
        <v>#DIV/0!</v>
      </c>
      <c r="E27" s="166" t="e">
        <f t="shared" ref="E27:G27" si="156">(1-((H27/K27)))*100</f>
        <v>#DIV/0!</v>
      </c>
      <c r="F27" s="166" t="e">
        <f t="shared" si="156"/>
        <v>#DIV/0!</v>
      </c>
      <c r="G27" s="166" t="e">
        <f t="shared" si="156"/>
        <v>#DIV/0!</v>
      </c>
      <c r="H27" s="190"/>
      <c r="J27" s="192"/>
      <c r="K27" s="196"/>
      <c r="M27" s="192"/>
      <c r="N27" s="171" t="e">
        <f t="shared" si="3"/>
        <v>#DIV/0!</v>
      </c>
      <c r="O27" s="172" t="e">
        <f t="shared" si="4"/>
        <v>#DIV/0!</v>
      </c>
      <c r="P27" s="173" t="e">
        <f t="shared" ref="P27:R27" si="157">(1-((S27/V27)))*100</f>
        <v>#DIV/0!</v>
      </c>
      <c r="Q27" s="173" t="e">
        <f t="shared" si="157"/>
        <v>#DIV/0!</v>
      </c>
      <c r="R27" s="173" t="e">
        <f t="shared" si="157"/>
        <v>#DIV/0!</v>
      </c>
      <c r="S27" s="196"/>
      <c r="V27" s="196"/>
      <c r="X27" s="192"/>
      <c r="Y27" s="178" t="e">
        <f t="shared" si="6"/>
        <v>#DIV/0!</v>
      </c>
      <c r="Z27" s="179" t="e">
        <f t="shared" si="7"/>
        <v>#DIV/0!</v>
      </c>
      <c r="AA27" s="180" t="e">
        <f t="shared" ref="AA27:AC27" si="158">(1-((AD27/AG27)))*100</f>
        <v>#DIV/0!</v>
      </c>
      <c r="AB27" s="180" t="e">
        <f t="shared" si="158"/>
        <v>#DIV/0!</v>
      </c>
      <c r="AC27" s="180" t="e">
        <f t="shared" si="158"/>
        <v>#DIV/0!</v>
      </c>
      <c r="AD27" s="196"/>
      <c r="AF27" s="192"/>
      <c r="AG27" s="196"/>
      <c r="AI27" s="192"/>
      <c r="AJ27" s="182" t="e">
        <f t="shared" si="9"/>
        <v>#DIV/0!</v>
      </c>
      <c r="AK27" s="183" t="e">
        <f t="shared" si="10"/>
        <v>#DIV/0!</v>
      </c>
      <c r="AL27" s="184" t="e">
        <f t="shared" ref="AL27:AN27" si="159">(1-((AO27/AR27)))*100</f>
        <v>#DIV/0!</v>
      </c>
      <c r="AM27" s="184" t="e">
        <f t="shared" si="159"/>
        <v>#DIV/0!</v>
      </c>
      <c r="AN27" s="184" t="e">
        <f t="shared" si="159"/>
        <v>#DIV/0!</v>
      </c>
      <c r="AQ27" s="192"/>
      <c r="AR27" s="196"/>
      <c r="AT27" s="192"/>
      <c r="AU27" s="185" t="e">
        <f t="shared" si="12"/>
        <v>#DIV/0!</v>
      </c>
      <c r="AV27" s="172" t="e">
        <f t="shared" si="13"/>
        <v>#DIV/0!</v>
      </c>
      <c r="AW27" s="173" t="e">
        <f t="shared" ref="AW27:AY27" si="160">(1-((AZ27/BC27)))*100</f>
        <v>#DIV/0!</v>
      </c>
      <c r="AX27" s="173" t="e">
        <f t="shared" si="160"/>
        <v>#DIV/0!</v>
      </c>
      <c r="AY27" s="173" t="e">
        <f t="shared" si="160"/>
        <v>#DIV/0!</v>
      </c>
      <c r="BB27" s="192"/>
      <c r="BC27" s="196"/>
      <c r="BE27" s="192"/>
      <c r="BG27" s="186" t="e">
        <f t="shared" si="15"/>
        <v>#DIV/0!</v>
      </c>
      <c r="BH27" s="187" t="e">
        <f t="shared" si="16"/>
        <v>#DIV/0!</v>
      </c>
      <c r="BI27" s="188" t="e">
        <f t="shared" ref="BI27:BK27" si="161">(1-((BL27/BO27)))*100</f>
        <v>#DIV/0!</v>
      </c>
      <c r="BJ27" s="188" t="e">
        <f t="shared" si="161"/>
        <v>#DIV/0!</v>
      </c>
      <c r="BK27" s="188" t="e">
        <f t="shared" si="161"/>
        <v>#DIV/0!</v>
      </c>
      <c r="BN27" s="192"/>
      <c r="BO27" s="196"/>
      <c r="BQ27" s="192"/>
      <c r="BR27" s="197"/>
    </row>
    <row r="28" spans="1:70" ht="14.4">
      <c r="A28" s="2" t="s">
        <v>137</v>
      </c>
      <c r="B28" s="16" t="s">
        <v>138</v>
      </c>
      <c r="C28" s="164" t="e">
        <f t="shared" si="0"/>
        <v>#DIV/0!</v>
      </c>
      <c r="D28" s="165" t="e">
        <f t="shared" si="1"/>
        <v>#DIV/0!</v>
      </c>
      <c r="E28" s="166" t="e">
        <f t="shared" ref="E28:G28" si="162">(1-((H28/K28)))*100</f>
        <v>#DIV/0!</v>
      </c>
      <c r="F28" s="166" t="e">
        <f t="shared" si="162"/>
        <v>#DIV/0!</v>
      </c>
      <c r="G28" s="166" t="e">
        <f t="shared" si="162"/>
        <v>#DIV/0!</v>
      </c>
      <c r="H28" s="190"/>
      <c r="J28" s="192"/>
      <c r="K28" s="196"/>
      <c r="M28" s="192"/>
      <c r="N28" s="171" t="e">
        <f t="shared" si="3"/>
        <v>#DIV/0!</v>
      </c>
      <c r="O28" s="172" t="e">
        <f t="shared" si="4"/>
        <v>#DIV/0!</v>
      </c>
      <c r="P28" s="173" t="e">
        <f t="shared" ref="P28:R28" si="163">(1-((S28/V28)))*100</f>
        <v>#DIV/0!</v>
      </c>
      <c r="Q28" s="173" t="e">
        <f t="shared" si="163"/>
        <v>#DIV/0!</v>
      </c>
      <c r="R28" s="173" t="e">
        <f t="shared" si="163"/>
        <v>#DIV/0!</v>
      </c>
      <c r="S28" s="196"/>
      <c r="V28" s="196"/>
      <c r="X28" s="192"/>
      <c r="Y28" s="178" t="e">
        <f t="shared" si="6"/>
        <v>#DIV/0!</v>
      </c>
      <c r="Z28" s="179" t="e">
        <f t="shared" si="7"/>
        <v>#DIV/0!</v>
      </c>
      <c r="AA28" s="180" t="e">
        <f t="shared" ref="AA28:AC28" si="164">(1-((AD28/AG28)))*100</f>
        <v>#DIV/0!</v>
      </c>
      <c r="AB28" s="180" t="e">
        <f t="shared" si="164"/>
        <v>#DIV/0!</v>
      </c>
      <c r="AC28" s="180" t="e">
        <f t="shared" si="164"/>
        <v>#DIV/0!</v>
      </c>
      <c r="AD28" s="196"/>
      <c r="AF28" s="192"/>
      <c r="AG28" s="196"/>
      <c r="AI28" s="192"/>
      <c r="AJ28" s="182" t="e">
        <f t="shared" si="9"/>
        <v>#DIV/0!</v>
      </c>
      <c r="AK28" s="183" t="e">
        <f t="shared" si="10"/>
        <v>#DIV/0!</v>
      </c>
      <c r="AL28" s="184" t="e">
        <f t="shared" ref="AL28:AN28" si="165">(1-((AO28/AR28)))*100</f>
        <v>#DIV/0!</v>
      </c>
      <c r="AM28" s="184" t="e">
        <f t="shared" si="165"/>
        <v>#DIV/0!</v>
      </c>
      <c r="AN28" s="184" t="e">
        <f t="shared" si="165"/>
        <v>#DIV/0!</v>
      </c>
      <c r="AQ28" s="192"/>
      <c r="AR28" s="196"/>
      <c r="AT28" s="192"/>
      <c r="AU28" s="185" t="e">
        <f t="shared" si="12"/>
        <v>#DIV/0!</v>
      </c>
      <c r="AV28" s="172" t="e">
        <f t="shared" si="13"/>
        <v>#DIV/0!</v>
      </c>
      <c r="AW28" s="173" t="e">
        <f t="shared" ref="AW28:AY28" si="166">(1-((AZ28/BC28)))*100</f>
        <v>#DIV/0!</v>
      </c>
      <c r="AX28" s="173" t="e">
        <f t="shared" si="166"/>
        <v>#DIV/0!</v>
      </c>
      <c r="AY28" s="173" t="e">
        <f t="shared" si="166"/>
        <v>#DIV/0!</v>
      </c>
      <c r="BB28" s="192"/>
      <c r="BC28" s="196"/>
      <c r="BE28" s="192"/>
      <c r="BG28" s="186" t="e">
        <f t="shared" si="15"/>
        <v>#DIV/0!</v>
      </c>
      <c r="BH28" s="187" t="e">
        <f t="shared" si="16"/>
        <v>#DIV/0!</v>
      </c>
      <c r="BI28" s="188" t="e">
        <f t="shared" ref="BI28:BK28" si="167">(1-((BL28/BO28)))*100</f>
        <v>#DIV/0!</v>
      </c>
      <c r="BJ28" s="188" t="e">
        <f t="shared" si="167"/>
        <v>#DIV/0!</v>
      </c>
      <c r="BK28" s="188" t="e">
        <f t="shared" si="167"/>
        <v>#DIV/0!</v>
      </c>
      <c r="BN28" s="192"/>
      <c r="BO28" s="196"/>
      <c r="BQ28" s="192"/>
      <c r="BR28" s="197"/>
    </row>
    <row r="29" spans="1:70" ht="14.4">
      <c r="A29" s="2" t="s">
        <v>142</v>
      </c>
      <c r="B29" s="16" t="s">
        <v>143</v>
      </c>
      <c r="C29" s="164" t="e">
        <f t="shared" si="0"/>
        <v>#DIV/0!</v>
      </c>
      <c r="D29" s="165" t="e">
        <f t="shared" si="1"/>
        <v>#DIV/0!</v>
      </c>
      <c r="E29" s="166" t="e">
        <f t="shared" ref="E29:G29" si="168">(1-((H29/K29)))*100</f>
        <v>#DIV/0!</v>
      </c>
      <c r="F29" s="166" t="e">
        <f t="shared" si="168"/>
        <v>#DIV/0!</v>
      </c>
      <c r="G29" s="166" t="e">
        <f t="shared" si="168"/>
        <v>#DIV/0!</v>
      </c>
      <c r="H29" s="190"/>
      <c r="J29" s="192"/>
      <c r="K29" s="196"/>
      <c r="M29" s="192"/>
      <c r="N29" s="171" t="e">
        <f t="shared" si="3"/>
        <v>#DIV/0!</v>
      </c>
      <c r="O29" s="172" t="e">
        <f t="shared" si="4"/>
        <v>#DIV/0!</v>
      </c>
      <c r="P29" s="173" t="e">
        <f t="shared" ref="P29:R29" si="169">(1-((S29/V29)))*100</f>
        <v>#DIV/0!</v>
      </c>
      <c r="Q29" s="173" t="e">
        <f t="shared" si="169"/>
        <v>#DIV/0!</v>
      </c>
      <c r="R29" s="173" t="e">
        <f t="shared" si="169"/>
        <v>#DIV/0!</v>
      </c>
      <c r="S29" s="196"/>
      <c r="V29" s="196"/>
      <c r="X29" s="192"/>
      <c r="Y29" s="178" t="e">
        <f t="shared" si="6"/>
        <v>#DIV/0!</v>
      </c>
      <c r="Z29" s="179" t="e">
        <f t="shared" si="7"/>
        <v>#DIV/0!</v>
      </c>
      <c r="AA29" s="180" t="e">
        <f t="shared" ref="AA29:AC29" si="170">(1-((AD29/AG29)))*100</f>
        <v>#DIV/0!</v>
      </c>
      <c r="AB29" s="180" t="e">
        <f t="shared" si="170"/>
        <v>#DIV/0!</v>
      </c>
      <c r="AC29" s="180" t="e">
        <f t="shared" si="170"/>
        <v>#DIV/0!</v>
      </c>
      <c r="AD29" s="196"/>
      <c r="AF29" s="192"/>
      <c r="AG29" s="196"/>
      <c r="AI29" s="192"/>
      <c r="AJ29" s="182" t="e">
        <f t="shared" si="9"/>
        <v>#DIV/0!</v>
      </c>
      <c r="AK29" s="183" t="e">
        <f t="shared" si="10"/>
        <v>#DIV/0!</v>
      </c>
      <c r="AL29" s="184" t="e">
        <f t="shared" ref="AL29:AN29" si="171">(1-((AO29/AR29)))*100</f>
        <v>#DIV/0!</v>
      </c>
      <c r="AM29" s="184" t="e">
        <f t="shared" si="171"/>
        <v>#DIV/0!</v>
      </c>
      <c r="AN29" s="184" t="e">
        <f t="shared" si="171"/>
        <v>#DIV/0!</v>
      </c>
      <c r="AQ29" s="192"/>
      <c r="AR29" s="196"/>
      <c r="AT29" s="192"/>
      <c r="AU29" s="185" t="e">
        <f t="shared" si="12"/>
        <v>#DIV/0!</v>
      </c>
      <c r="AV29" s="172" t="e">
        <f t="shared" si="13"/>
        <v>#DIV/0!</v>
      </c>
      <c r="AW29" s="173" t="e">
        <f t="shared" ref="AW29:AY29" si="172">(1-((AZ29/BC29)))*100</f>
        <v>#DIV/0!</v>
      </c>
      <c r="AX29" s="173" t="e">
        <f t="shared" si="172"/>
        <v>#DIV/0!</v>
      </c>
      <c r="AY29" s="173" t="e">
        <f t="shared" si="172"/>
        <v>#DIV/0!</v>
      </c>
      <c r="BB29" s="192"/>
      <c r="BC29" s="196"/>
      <c r="BE29" s="192"/>
      <c r="BG29" s="186" t="e">
        <f t="shared" si="15"/>
        <v>#DIV/0!</v>
      </c>
      <c r="BH29" s="187" t="e">
        <f t="shared" si="16"/>
        <v>#DIV/0!</v>
      </c>
      <c r="BI29" s="188" t="e">
        <f t="shared" ref="BI29:BK29" si="173">(1-((BL29/BO29)))*100</f>
        <v>#DIV/0!</v>
      </c>
      <c r="BJ29" s="188" t="e">
        <f t="shared" si="173"/>
        <v>#DIV/0!</v>
      </c>
      <c r="BK29" s="188" t="e">
        <f t="shared" si="173"/>
        <v>#DIV/0!</v>
      </c>
      <c r="BN29" s="192"/>
      <c r="BO29" s="196"/>
      <c r="BQ29" s="192"/>
      <c r="BR29" s="197"/>
    </row>
    <row r="30" spans="1:70" ht="14.4">
      <c r="A30" s="2" t="s">
        <v>145</v>
      </c>
      <c r="B30" s="16" t="s">
        <v>146</v>
      </c>
      <c r="C30" s="164" t="e">
        <f t="shared" si="0"/>
        <v>#DIV/0!</v>
      </c>
      <c r="D30" s="165" t="e">
        <f t="shared" si="1"/>
        <v>#DIV/0!</v>
      </c>
      <c r="E30" s="166" t="e">
        <f t="shared" ref="E30:G30" si="174">(1-((H30/K30)))*100</f>
        <v>#DIV/0!</v>
      </c>
      <c r="F30" s="166" t="e">
        <f t="shared" si="174"/>
        <v>#DIV/0!</v>
      </c>
      <c r="G30" s="166" t="e">
        <f t="shared" si="174"/>
        <v>#DIV/0!</v>
      </c>
      <c r="H30" s="190"/>
      <c r="J30" s="192"/>
      <c r="K30" s="196"/>
      <c r="M30" s="192"/>
      <c r="N30" s="171" t="e">
        <f t="shared" si="3"/>
        <v>#DIV/0!</v>
      </c>
      <c r="O30" s="172" t="e">
        <f t="shared" si="4"/>
        <v>#DIV/0!</v>
      </c>
      <c r="P30" s="173" t="e">
        <f t="shared" ref="P30:R30" si="175">(1-((S30/V30)))*100</f>
        <v>#DIV/0!</v>
      </c>
      <c r="Q30" s="173" t="e">
        <f t="shared" si="175"/>
        <v>#DIV/0!</v>
      </c>
      <c r="R30" s="173" t="e">
        <f t="shared" si="175"/>
        <v>#DIV/0!</v>
      </c>
      <c r="S30" s="196"/>
      <c r="V30" s="196"/>
      <c r="X30" s="192"/>
      <c r="Y30" s="178" t="e">
        <f t="shared" si="6"/>
        <v>#DIV/0!</v>
      </c>
      <c r="Z30" s="179" t="e">
        <f t="shared" si="7"/>
        <v>#DIV/0!</v>
      </c>
      <c r="AA30" s="180" t="e">
        <f t="shared" ref="AA30:AC30" si="176">(1-((AD30/AG30)))*100</f>
        <v>#DIV/0!</v>
      </c>
      <c r="AB30" s="180" t="e">
        <f t="shared" si="176"/>
        <v>#DIV/0!</v>
      </c>
      <c r="AC30" s="180" t="e">
        <f t="shared" si="176"/>
        <v>#DIV/0!</v>
      </c>
      <c r="AD30" s="196"/>
      <c r="AF30" s="192"/>
      <c r="AG30" s="196"/>
      <c r="AI30" s="192"/>
      <c r="AJ30" s="182" t="e">
        <f t="shared" si="9"/>
        <v>#DIV/0!</v>
      </c>
      <c r="AK30" s="183" t="e">
        <f t="shared" si="10"/>
        <v>#DIV/0!</v>
      </c>
      <c r="AL30" s="184" t="e">
        <f t="shared" ref="AL30:AN30" si="177">(1-((AO30/AR30)))*100</f>
        <v>#DIV/0!</v>
      </c>
      <c r="AM30" s="184" t="e">
        <f t="shared" si="177"/>
        <v>#DIV/0!</v>
      </c>
      <c r="AN30" s="184" t="e">
        <f t="shared" si="177"/>
        <v>#DIV/0!</v>
      </c>
      <c r="AQ30" s="192"/>
      <c r="AR30" s="196"/>
      <c r="AT30" s="192"/>
      <c r="AU30" s="185" t="e">
        <f t="shared" si="12"/>
        <v>#DIV/0!</v>
      </c>
      <c r="AV30" s="172" t="e">
        <f t="shared" si="13"/>
        <v>#DIV/0!</v>
      </c>
      <c r="AW30" s="173" t="e">
        <f t="shared" ref="AW30:AY30" si="178">(1-((AZ30/BC30)))*100</f>
        <v>#DIV/0!</v>
      </c>
      <c r="AX30" s="173" t="e">
        <f t="shared" si="178"/>
        <v>#DIV/0!</v>
      </c>
      <c r="AY30" s="173" t="e">
        <f t="shared" si="178"/>
        <v>#DIV/0!</v>
      </c>
      <c r="BB30" s="192"/>
      <c r="BC30" s="196"/>
      <c r="BE30" s="192"/>
      <c r="BG30" s="186" t="e">
        <f t="shared" si="15"/>
        <v>#DIV/0!</v>
      </c>
      <c r="BH30" s="187" t="e">
        <f t="shared" si="16"/>
        <v>#DIV/0!</v>
      </c>
      <c r="BI30" s="188" t="e">
        <f t="shared" ref="BI30:BK30" si="179">(1-((BL30/BO30)))*100</f>
        <v>#DIV/0!</v>
      </c>
      <c r="BJ30" s="188" t="e">
        <f t="shared" si="179"/>
        <v>#DIV/0!</v>
      </c>
      <c r="BK30" s="188" t="e">
        <f t="shared" si="179"/>
        <v>#DIV/0!</v>
      </c>
      <c r="BN30" s="192"/>
      <c r="BO30" s="196"/>
      <c r="BQ30" s="192"/>
      <c r="BR30" s="197"/>
    </row>
    <row r="31" spans="1:70" ht="14.4">
      <c r="A31" s="2" t="s">
        <v>149</v>
      </c>
      <c r="B31" s="16" t="s">
        <v>150</v>
      </c>
      <c r="C31" s="164" t="e">
        <f t="shared" si="0"/>
        <v>#DIV/0!</v>
      </c>
      <c r="D31" s="165" t="e">
        <f t="shared" si="1"/>
        <v>#DIV/0!</v>
      </c>
      <c r="E31" s="166" t="e">
        <f t="shared" ref="E31:G31" si="180">(1-((H31/K31)))*100</f>
        <v>#DIV/0!</v>
      </c>
      <c r="F31" s="166" t="e">
        <f t="shared" si="180"/>
        <v>#DIV/0!</v>
      </c>
      <c r="G31" s="166" t="e">
        <f t="shared" si="180"/>
        <v>#DIV/0!</v>
      </c>
      <c r="H31" s="190"/>
      <c r="J31" s="192"/>
      <c r="K31" s="196"/>
      <c r="M31" s="192"/>
      <c r="N31" s="171" t="e">
        <f t="shared" si="3"/>
        <v>#DIV/0!</v>
      </c>
      <c r="O31" s="172" t="e">
        <f t="shared" si="4"/>
        <v>#DIV/0!</v>
      </c>
      <c r="P31" s="173" t="e">
        <f t="shared" ref="P31:R31" si="181">(1-((S31/V31)))*100</f>
        <v>#DIV/0!</v>
      </c>
      <c r="Q31" s="173" t="e">
        <f t="shared" si="181"/>
        <v>#DIV/0!</v>
      </c>
      <c r="R31" s="173" t="e">
        <f t="shared" si="181"/>
        <v>#DIV/0!</v>
      </c>
      <c r="S31" s="196"/>
      <c r="V31" s="196"/>
      <c r="X31" s="192"/>
      <c r="Y31" s="178" t="e">
        <f t="shared" si="6"/>
        <v>#DIV/0!</v>
      </c>
      <c r="Z31" s="179" t="e">
        <f t="shared" si="7"/>
        <v>#DIV/0!</v>
      </c>
      <c r="AA31" s="180" t="e">
        <f t="shared" ref="AA31:AC31" si="182">(1-((AD31/AG31)))*100</f>
        <v>#DIV/0!</v>
      </c>
      <c r="AB31" s="180" t="e">
        <f t="shared" si="182"/>
        <v>#DIV/0!</v>
      </c>
      <c r="AC31" s="180" t="e">
        <f t="shared" si="182"/>
        <v>#DIV/0!</v>
      </c>
      <c r="AD31" s="196"/>
      <c r="AF31" s="192"/>
      <c r="AG31" s="196"/>
      <c r="AI31" s="192"/>
      <c r="AJ31" s="182" t="e">
        <f t="shared" si="9"/>
        <v>#DIV/0!</v>
      </c>
      <c r="AK31" s="183" t="e">
        <f t="shared" si="10"/>
        <v>#DIV/0!</v>
      </c>
      <c r="AL31" s="184" t="e">
        <f t="shared" ref="AL31:AN31" si="183">(1-((AO31/AR31)))*100</f>
        <v>#DIV/0!</v>
      </c>
      <c r="AM31" s="184" t="e">
        <f t="shared" si="183"/>
        <v>#DIV/0!</v>
      </c>
      <c r="AN31" s="184" t="e">
        <f t="shared" si="183"/>
        <v>#DIV/0!</v>
      </c>
      <c r="AQ31" s="192"/>
      <c r="AR31" s="196"/>
      <c r="AT31" s="192"/>
      <c r="AU31" s="185" t="e">
        <f t="shared" si="12"/>
        <v>#DIV/0!</v>
      </c>
      <c r="AV31" s="172" t="e">
        <f t="shared" si="13"/>
        <v>#DIV/0!</v>
      </c>
      <c r="AW31" s="173" t="e">
        <f t="shared" ref="AW31:AY31" si="184">(1-((AZ31/BC31)))*100</f>
        <v>#DIV/0!</v>
      </c>
      <c r="AX31" s="173" t="e">
        <f t="shared" si="184"/>
        <v>#DIV/0!</v>
      </c>
      <c r="AY31" s="173" t="e">
        <f t="shared" si="184"/>
        <v>#DIV/0!</v>
      </c>
      <c r="BB31" s="192"/>
      <c r="BC31" s="196"/>
      <c r="BE31" s="192"/>
      <c r="BG31" s="186" t="e">
        <f t="shared" si="15"/>
        <v>#DIV/0!</v>
      </c>
      <c r="BH31" s="187" t="e">
        <f t="shared" si="16"/>
        <v>#DIV/0!</v>
      </c>
      <c r="BI31" s="188" t="e">
        <f t="shared" ref="BI31:BK31" si="185">(1-((BL31/BO31)))*100</f>
        <v>#DIV/0!</v>
      </c>
      <c r="BJ31" s="188" t="e">
        <f t="shared" si="185"/>
        <v>#DIV/0!</v>
      </c>
      <c r="BK31" s="188" t="e">
        <f t="shared" si="185"/>
        <v>#DIV/0!</v>
      </c>
      <c r="BN31" s="192"/>
      <c r="BO31" s="196"/>
      <c r="BQ31" s="192"/>
      <c r="BR31" s="197"/>
    </row>
    <row r="32" spans="1:70" ht="14.4">
      <c r="A32" s="2" t="s">
        <v>152</v>
      </c>
      <c r="B32" s="16" t="s">
        <v>153</v>
      </c>
      <c r="C32" s="164" t="e">
        <f t="shared" si="0"/>
        <v>#DIV/0!</v>
      </c>
      <c r="D32" s="165" t="e">
        <f t="shared" si="1"/>
        <v>#DIV/0!</v>
      </c>
      <c r="E32" s="166" t="e">
        <f t="shared" ref="E32:G32" si="186">(1-((H32/K32)))*100</f>
        <v>#DIV/0!</v>
      </c>
      <c r="F32" s="166" t="e">
        <f t="shared" si="186"/>
        <v>#DIV/0!</v>
      </c>
      <c r="G32" s="166" t="e">
        <f t="shared" si="186"/>
        <v>#DIV/0!</v>
      </c>
      <c r="H32" s="190"/>
      <c r="J32" s="192"/>
      <c r="K32" s="196"/>
      <c r="M32" s="192"/>
      <c r="N32" s="171" t="e">
        <f t="shared" si="3"/>
        <v>#DIV/0!</v>
      </c>
      <c r="O32" s="172" t="e">
        <f t="shared" si="4"/>
        <v>#DIV/0!</v>
      </c>
      <c r="P32" s="173" t="e">
        <f t="shared" ref="P32:R32" si="187">(1-((S32/V32)))*100</f>
        <v>#DIV/0!</v>
      </c>
      <c r="Q32" s="173" t="e">
        <f t="shared" si="187"/>
        <v>#DIV/0!</v>
      </c>
      <c r="R32" s="173" t="e">
        <f t="shared" si="187"/>
        <v>#DIV/0!</v>
      </c>
      <c r="S32" s="196"/>
      <c r="V32" s="196"/>
      <c r="X32" s="192"/>
      <c r="Y32" s="178" t="e">
        <f t="shared" si="6"/>
        <v>#DIV/0!</v>
      </c>
      <c r="Z32" s="179" t="e">
        <f t="shared" si="7"/>
        <v>#DIV/0!</v>
      </c>
      <c r="AA32" s="180" t="e">
        <f t="shared" ref="AA32:AC32" si="188">(1-((AD32/AG32)))*100</f>
        <v>#DIV/0!</v>
      </c>
      <c r="AB32" s="180" t="e">
        <f t="shared" si="188"/>
        <v>#DIV/0!</v>
      </c>
      <c r="AC32" s="180" t="e">
        <f t="shared" si="188"/>
        <v>#DIV/0!</v>
      </c>
      <c r="AD32" s="196"/>
      <c r="AF32" s="192"/>
      <c r="AG32" s="196"/>
      <c r="AI32" s="192"/>
      <c r="AJ32" s="182" t="e">
        <f t="shared" si="9"/>
        <v>#DIV/0!</v>
      </c>
      <c r="AK32" s="183" t="e">
        <f t="shared" si="10"/>
        <v>#DIV/0!</v>
      </c>
      <c r="AL32" s="184" t="e">
        <f t="shared" ref="AL32:AN32" si="189">(1-((AO32/AR32)))*100</f>
        <v>#DIV/0!</v>
      </c>
      <c r="AM32" s="184" t="e">
        <f t="shared" si="189"/>
        <v>#DIV/0!</v>
      </c>
      <c r="AN32" s="184" t="e">
        <f t="shared" si="189"/>
        <v>#DIV/0!</v>
      </c>
      <c r="AQ32" s="192"/>
      <c r="AR32" s="196"/>
      <c r="AT32" s="192"/>
      <c r="AU32" s="185" t="e">
        <f t="shared" si="12"/>
        <v>#DIV/0!</v>
      </c>
      <c r="AV32" s="172" t="e">
        <f t="shared" si="13"/>
        <v>#DIV/0!</v>
      </c>
      <c r="AW32" s="173" t="e">
        <f t="shared" ref="AW32:AY32" si="190">(1-((AZ32/BC32)))*100</f>
        <v>#DIV/0!</v>
      </c>
      <c r="AX32" s="173" t="e">
        <f t="shared" si="190"/>
        <v>#DIV/0!</v>
      </c>
      <c r="AY32" s="173" t="e">
        <f t="shared" si="190"/>
        <v>#DIV/0!</v>
      </c>
      <c r="BB32" s="192"/>
      <c r="BC32" s="196"/>
      <c r="BE32" s="192"/>
      <c r="BG32" s="186" t="e">
        <f t="shared" si="15"/>
        <v>#DIV/0!</v>
      </c>
      <c r="BH32" s="187" t="e">
        <f t="shared" si="16"/>
        <v>#DIV/0!</v>
      </c>
      <c r="BI32" s="188" t="e">
        <f t="shared" ref="BI32:BK32" si="191">(1-((BL32/BO32)))*100</f>
        <v>#DIV/0!</v>
      </c>
      <c r="BJ32" s="188" t="e">
        <f t="shared" si="191"/>
        <v>#DIV/0!</v>
      </c>
      <c r="BK32" s="188" t="e">
        <f t="shared" si="191"/>
        <v>#DIV/0!</v>
      </c>
      <c r="BN32" s="192"/>
      <c r="BO32" s="196"/>
      <c r="BQ32" s="192"/>
      <c r="BR32" s="197"/>
    </row>
    <row r="33" spans="1:70" ht="14.4">
      <c r="A33" s="2" t="s">
        <v>160</v>
      </c>
      <c r="B33" s="22" t="s">
        <v>161</v>
      </c>
      <c r="C33" s="164" t="e">
        <f t="shared" si="0"/>
        <v>#DIV/0!</v>
      </c>
      <c r="D33" s="165" t="e">
        <f t="shared" si="1"/>
        <v>#DIV/0!</v>
      </c>
      <c r="E33" s="166" t="e">
        <f t="shared" ref="E33:G33" si="192">(1-((H33/K33)))*100</f>
        <v>#DIV/0!</v>
      </c>
      <c r="F33" s="166" t="e">
        <f t="shared" si="192"/>
        <v>#DIV/0!</v>
      </c>
      <c r="G33" s="166" t="e">
        <f t="shared" si="192"/>
        <v>#DIV/0!</v>
      </c>
      <c r="H33" s="190"/>
      <c r="J33" s="192"/>
      <c r="K33" s="196"/>
      <c r="M33" s="192"/>
      <c r="N33" s="171" t="e">
        <f t="shared" si="3"/>
        <v>#DIV/0!</v>
      </c>
      <c r="O33" s="172" t="e">
        <f t="shared" si="4"/>
        <v>#DIV/0!</v>
      </c>
      <c r="P33" s="173" t="e">
        <f t="shared" ref="P33:R33" si="193">(1-((S33/V33)))*100</f>
        <v>#DIV/0!</v>
      </c>
      <c r="Q33" s="173" t="e">
        <f t="shared" si="193"/>
        <v>#DIV/0!</v>
      </c>
      <c r="R33" s="173" t="e">
        <f t="shared" si="193"/>
        <v>#DIV/0!</v>
      </c>
      <c r="S33" s="196"/>
      <c r="V33" s="196"/>
      <c r="X33" s="192"/>
      <c r="Y33" s="178" t="e">
        <f t="shared" si="6"/>
        <v>#DIV/0!</v>
      </c>
      <c r="Z33" s="179" t="e">
        <f t="shared" si="7"/>
        <v>#DIV/0!</v>
      </c>
      <c r="AA33" s="180" t="e">
        <f t="shared" ref="AA33:AC33" si="194">(1-((AD33/AG33)))*100</f>
        <v>#DIV/0!</v>
      </c>
      <c r="AB33" s="180" t="e">
        <f t="shared" si="194"/>
        <v>#DIV/0!</v>
      </c>
      <c r="AC33" s="180" t="e">
        <f t="shared" si="194"/>
        <v>#DIV/0!</v>
      </c>
      <c r="AD33" s="196"/>
      <c r="AF33" s="192"/>
      <c r="AG33" s="196"/>
      <c r="AI33" s="192"/>
      <c r="AJ33" s="182" t="e">
        <f t="shared" si="9"/>
        <v>#DIV/0!</v>
      </c>
      <c r="AK33" s="183" t="e">
        <f t="shared" si="10"/>
        <v>#DIV/0!</v>
      </c>
      <c r="AL33" s="184" t="e">
        <f t="shared" ref="AL33:AN33" si="195">(1-((AO33/AR33)))*100</f>
        <v>#DIV/0!</v>
      </c>
      <c r="AM33" s="184" t="e">
        <f t="shared" si="195"/>
        <v>#DIV/0!</v>
      </c>
      <c r="AN33" s="184" t="e">
        <f t="shared" si="195"/>
        <v>#DIV/0!</v>
      </c>
      <c r="AQ33" s="192"/>
      <c r="AR33" s="196"/>
      <c r="AT33" s="192"/>
      <c r="AU33" s="185" t="e">
        <f t="shared" si="12"/>
        <v>#DIV/0!</v>
      </c>
      <c r="AV33" s="172" t="e">
        <f t="shared" si="13"/>
        <v>#DIV/0!</v>
      </c>
      <c r="AW33" s="173" t="e">
        <f t="shared" ref="AW33:AY33" si="196">(1-((AZ33/BC33)))*100</f>
        <v>#DIV/0!</v>
      </c>
      <c r="AX33" s="173" t="e">
        <f t="shared" si="196"/>
        <v>#DIV/0!</v>
      </c>
      <c r="AY33" s="173" t="e">
        <f t="shared" si="196"/>
        <v>#DIV/0!</v>
      </c>
      <c r="BB33" s="192"/>
      <c r="BC33" s="196"/>
      <c r="BE33" s="192"/>
      <c r="BG33" s="186" t="e">
        <f t="shared" si="15"/>
        <v>#DIV/0!</v>
      </c>
      <c r="BH33" s="187" t="e">
        <f t="shared" si="16"/>
        <v>#DIV/0!</v>
      </c>
      <c r="BI33" s="188" t="e">
        <f t="shared" ref="BI33:BK33" si="197">(1-((BL33/BO33)))*100</f>
        <v>#DIV/0!</v>
      </c>
      <c r="BJ33" s="188" t="e">
        <f t="shared" si="197"/>
        <v>#DIV/0!</v>
      </c>
      <c r="BK33" s="188" t="e">
        <f t="shared" si="197"/>
        <v>#DIV/0!</v>
      </c>
      <c r="BN33" s="192"/>
      <c r="BO33" s="196"/>
      <c r="BQ33" s="192"/>
      <c r="BR33" s="197"/>
    </row>
    <row r="34" spans="1:70" ht="14.4">
      <c r="A34" s="2" t="s">
        <v>163</v>
      </c>
      <c r="B34" s="22" t="s">
        <v>164</v>
      </c>
      <c r="C34" s="164" t="e">
        <f t="shared" si="0"/>
        <v>#DIV/0!</v>
      </c>
      <c r="D34" s="165" t="e">
        <f t="shared" si="1"/>
        <v>#DIV/0!</v>
      </c>
      <c r="E34" s="166" t="e">
        <f t="shared" ref="E34:G34" si="198">(1-((H34/K34)))*100</f>
        <v>#DIV/0!</v>
      </c>
      <c r="F34" s="166" t="e">
        <f t="shared" si="198"/>
        <v>#DIV/0!</v>
      </c>
      <c r="G34" s="166" t="e">
        <f t="shared" si="198"/>
        <v>#DIV/0!</v>
      </c>
      <c r="H34" s="190"/>
      <c r="J34" s="192"/>
      <c r="K34" s="196"/>
      <c r="M34" s="192"/>
      <c r="N34" s="171" t="e">
        <f t="shared" si="3"/>
        <v>#DIV/0!</v>
      </c>
      <c r="O34" s="172" t="e">
        <f t="shared" si="4"/>
        <v>#DIV/0!</v>
      </c>
      <c r="P34" s="173" t="e">
        <f t="shared" ref="P34:R34" si="199">(1-((S34/V34)))*100</f>
        <v>#DIV/0!</v>
      </c>
      <c r="Q34" s="173" t="e">
        <f t="shared" si="199"/>
        <v>#DIV/0!</v>
      </c>
      <c r="R34" s="173" t="e">
        <f t="shared" si="199"/>
        <v>#DIV/0!</v>
      </c>
      <c r="S34" s="196"/>
      <c r="V34" s="196"/>
      <c r="X34" s="192"/>
      <c r="Y34" s="178" t="e">
        <f t="shared" si="6"/>
        <v>#DIV/0!</v>
      </c>
      <c r="Z34" s="179" t="e">
        <f t="shared" si="7"/>
        <v>#DIV/0!</v>
      </c>
      <c r="AA34" s="180" t="e">
        <f t="shared" ref="AA34:AC34" si="200">(1-((AD34/AG34)))*100</f>
        <v>#DIV/0!</v>
      </c>
      <c r="AB34" s="180" t="e">
        <f t="shared" si="200"/>
        <v>#DIV/0!</v>
      </c>
      <c r="AC34" s="180" t="e">
        <f t="shared" si="200"/>
        <v>#DIV/0!</v>
      </c>
      <c r="AD34" s="196"/>
      <c r="AF34" s="192"/>
      <c r="AG34" s="196"/>
      <c r="AI34" s="192"/>
      <c r="AJ34" s="182" t="e">
        <f t="shared" si="9"/>
        <v>#DIV/0!</v>
      </c>
      <c r="AK34" s="183" t="e">
        <f t="shared" si="10"/>
        <v>#DIV/0!</v>
      </c>
      <c r="AL34" s="184" t="e">
        <f t="shared" ref="AL34:AN34" si="201">(1-((AO34/AR34)))*100</f>
        <v>#DIV/0!</v>
      </c>
      <c r="AM34" s="184" t="e">
        <f t="shared" si="201"/>
        <v>#DIV/0!</v>
      </c>
      <c r="AN34" s="184" t="e">
        <f t="shared" si="201"/>
        <v>#DIV/0!</v>
      </c>
      <c r="AQ34" s="192"/>
      <c r="AR34" s="196"/>
      <c r="AT34" s="192"/>
      <c r="AU34" s="185" t="e">
        <f t="shared" si="12"/>
        <v>#DIV/0!</v>
      </c>
      <c r="AV34" s="172" t="e">
        <f t="shared" si="13"/>
        <v>#DIV/0!</v>
      </c>
      <c r="AW34" s="173" t="e">
        <f t="shared" ref="AW34:AY34" si="202">(1-((AZ34/BC34)))*100</f>
        <v>#DIV/0!</v>
      </c>
      <c r="AX34" s="173" t="e">
        <f t="shared" si="202"/>
        <v>#DIV/0!</v>
      </c>
      <c r="AY34" s="173" t="e">
        <f t="shared" si="202"/>
        <v>#DIV/0!</v>
      </c>
      <c r="BB34" s="192"/>
      <c r="BC34" s="196"/>
      <c r="BE34" s="192"/>
      <c r="BG34" s="186" t="e">
        <f t="shared" si="15"/>
        <v>#DIV/0!</v>
      </c>
      <c r="BH34" s="187" t="e">
        <f t="shared" si="16"/>
        <v>#DIV/0!</v>
      </c>
      <c r="BI34" s="188" t="e">
        <f t="shared" ref="BI34:BK34" si="203">(1-((BL34/BO34)))*100</f>
        <v>#DIV/0!</v>
      </c>
      <c r="BJ34" s="188" t="e">
        <f t="shared" si="203"/>
        <v>#DIV/0!</v>
      </c>
      <c r="BK34" s="188" t="e">
        <f t="shared" si="203"/>
        <v>#DIV/0!</v>
      </c>
      <c r="BN34" s="192"/>
      <c r="BO34" s="196"/>
      <c r="BQ34" s="192"/>
      <c r="BR34" s="197"/>
    </row>
    <row r="35" spans="1:70" ht="14.4">
      <c r="A35" s="2" t="s">
        <v>165</v>
      </c>
      <c r="B35" s="22" t="s">
        <v>166</v>
      </c>
      <c r="C35" s="164" t="e">
        <f t="shared" si="0"/>
        <v>#DIV/0!</v>
      </c>
      <c r="D35" s="165" t="e">
        <f t="shared" si="1"/>
        <v>#DIV/0!</v>
      </c>
      <c r="E35" s="166" t="e">
        <f t="shared" ref="E35:G35" si="204">(1-((H35/K35)))*100</f>
        <v>#DIV/0!</v>
      </c>
      <c r="F35" s="166" t="e">
        <f t="shared" si="204"/>
        <v>#DIV/0!</v>
      </c>
      <c r="G35" s="166" t="e">
        <f t="shared" si="204"/>
        <v>#DIV/0!</v>
      </c>
      <c r="H35" s="190"/>
      <c r="J35" s="192"/>
      <c r="K35" s="196"/>
      <c r="M35" s="192"/>
      <c r="N35" s="171" t="e">
        <f t="shared" si="3"/>
        <v>#DIV/0!</v>
      </c>
      <c r="O35" s="172" t="e">
        <f t="shared" si="4"/>
        <v>#DIV/0!</v>
      </c>
      <c r="P35" s="173" t="e">
        <f t="shared" ref="P35:R35" si="205">(1-((S35/V35)))*100</f>
        <v>#DIV/0!</v>
      </c>
      <c r="Q35" s="173" t="e">
        <f t="shared" si="205"/>
        <v>#DIV/0!</v>
      </c>
      <c r="R35" s="173" t="e">
        <f t="shared" si="205"/>
        <v>#DIV/0!</v>
      </c>
      <c r="S35" s="196"/>
      <c r="V35" s="196"/>
      <c r="X35" s="192"/>
      <c r="Y35" s="178" t="e">
        <f t="shared" si="6"/>
        <v>#DIV/0!</v>
      </c>
      <c r="Z35" s="179" t="e">
        <f t="shared" si="7"/>
        <v>#DIV/0!</v>
      </c>
      <c r="AA35" s="180" t="e">
        <f t="shared" ref="AA35:AC35" si="206">(1-((AD35/AG35)))*100</f>
        <v>#DIV/0!</v>
      </c>
      <c r="AB35" s="180" t="e">
        <f t="shared" si="206"/>
        <v>#DIV/0!</v>
      </c>
      <c r="AC35" s="180" t="e">
        <f t="shared" si="206"/>
        <v>#DIV/0!</v>
      </c>
      <c r="AD35" s="196"/>
      <c r="AF35" s="192"/>
      <c r="AG35" s="196"/>
      <c r="AI35" s="192"/>
      <c r="AJ35" s="182" t="e">
        <f t="shared" si="9"/>
        <v>#DIV/0!</v>
      </c>
      <c r="AK35" s="183" t="e">
        <f t="shared" si="10"/>
        <v>#DIV/0!</v>
      </c>
      <c r="AL35" s="184" t="e">
        <f t="shared" ref="AL35:AN35" si="207">(1-((AO35/AR35)))*100</f>
        <v>#DIV/0!</v>
      </c>
      <c r="AM35" s="184" t="e">
        <f t="shared" si="207"/>
        <v>#DIV/0!</v>
      </c>
      <c r="AN35" s="184" t="e">
        <f t="shared" si="207"/>
        <v>#DIV/0!</v>
      </c>
      <c r="AQ35" s="192"/>
      <c r="AR35" s="196"/>
      <c r="AT35" s="192"/>
      <c r="AU35" s="185" t="e">
        <f t="shared" si="12"/>
        <v>#DIV/0!</v>
      </c>
      <c r="AV35" s="172" t="e">
        <f t="shared" si="13"/>
        <v>#DIV/0!</v>
      </c>
      <c r="AW35" s="173" t="e">
        <f t="shared" ref="AW35:AY35" si="208">(1-((AZ35/BC35)))*100</f>
        <v>#DIV/0!</v>
      </c>
      <c r="AX35" s="173" t="e">
        <f t="shared" si="208"/>
        <v>#DIV/0!</v>
      </c>
      <c r="AY35" s="173" t="e">
        <f t="shared" si="208"/>
        <v>#DIV/0!</v>
      </c>
      <c r="BB35" s="192"/>
      <c r="BC35" s="196"/>
      <c r="BE35" s="192"/>
      <c r="BG35" s="186" t="e">
        <f t="shared" si="15"/>
        <v>#DIV/0!</v>
      </c>
      <c r="BH35" s="187" t="e">
        <f t="shared" si="16"/>
        <v>#DIV/0!</v>
      </c>
      <c r="BI35" s="188" t="e">
        <f t="shared" ref="BI35:BK35" si="209">(1-((BL35/BO35)))*100</f>
        <v>#DIV/0!</v>
      </c>
      <c r="BJ35" s="188" t="e">
        <f t="shared" si="209"/>
        <v>#DIV/0!</v>
      </c>
      <c r="BK35" s="188" t="e">
        <f t="shared" si="209"/>
        <v>#DIV/0!</v>
      </c>
      <c r="BN35" s="192"/>
      <c r="BO35" s="196"/>
      <c r="BQ35" s="192"/>
      <c r="BR35" s="197"/>
    </row>
    <row r="36" spans="1:70" ht="14.4">
      <c r="A36" s="2" t="s">
        <v>168</v>
      </c>
      <c r="B36" s="22" t="s">
        <v>169</v>
      </c>
      <c r="C36" s="164" t="e">
        <f t="shared" si="0"/>
        <v>#DIV/0!</v>
      </c>
      <c r="D36" s="165" t="e">
        <f t="shared" si="1"/>
        <v>#DIV/0!</v>
      </c>
      <c r="E36" s="166" t="e">
        <f t="shared" ref="E36:G36" si="210">(1-((H36/K36)))*100</f>
        <v>#DIV/0!</v>
      </c>
      <c r="F36" s="166" t="e">
        <f t="shared" si="210"/>
        <v>#DIV/0!</v>
      </c>
      <c r="G36" s="166" t="e">
        <f t="shared" si="210"/>
        <v>#DIV/0!</v>
      </c>
      <c r="H36" s="190"/>
      <c r="J36" s="192"/>
      <c r="K36" s="196"/>
      <c r="M36" s="192"/>
      <c r="N36" s="171" t="e">
        <f t="shared" si="3"/>
        <v>#DIV/0!</v>
      </c>
      <c r="O36" s="172" t="e">
        <f t="shared" si="4"/>
        <v>#DIV/0!</v>
      </c>
      <c r="P36" s="173" t="e">
        <f t="shared" ref="P36:R36" si="211">(1-((S36/V36)))*100</f>
        <v>#DIV/0!</v>
      </c>
      <c r="Q36" s="173" t="e">
        <f t="shared" si="211"/>
        <v>#DIV/0!</v>
      </c>
      <c r="R36" s="173" t="e">
        <f t="shared" si="211"/>
        <v>#DIV/0!</v>
      </c>
      <c r="S36" s="196"/>
      <c r="V36" s="196"/>
      <c r="X36" s="192"/>
      <c r="Y36" s="178" t="e">
        <f t="shared" si="6"/>
        <v>#DIV/0!</v>
      </c>
      <c r="Z36" s="179" t="e">
        <f t="shared" si="7"/>
        <v>#DIV/0!</v>
      </c>
      <c r="AA36" s="180" t="e">
        <f t="shared" ref="AA36:AC36" si="212">(1-((AD36/AG36)))*100</f>
        <v>#DIV/0!</v>
      </c>
      <c r="AB36" s="180" t="e">
        <f t="shared" si="212"/>
        <v>#DIV/0!</v>
      </c>
      <c r="AC36" s="180" t="e">
        <f t="shared" si="212"/>
        <v>#DIV/0!</v>
      </c>
      <c r="AD36" s="196"/>
      <c r="AF36" s="192"/>
      <c r="AG36" s="196"/>
      <c r="AI36" s="192"/>
      <c r="AJ36" s="182" t="e">
        <f t="shared" si="9"/>
        <v>#DIV/0!</v>
      </c>
      <c r="AK36" s="183" t="e">
        <f t="shared" si="10"/>
        <v>#DIV/0!</v>
      </c>
      <c r="AL36" s="184" t="e">
        <f t="shared" ref="AL36:AN36" si="213">(1-((AO36/AR36)))*100</f>
        <v>#DIV/0!</v>
      </c>
      <c r="AM36" s="184" t="e">
        <f t="shared" si="213"/>
        <v>#DIV/0!</v>
      </c>
      <c r="AN36" s="184" t="e">
        <f t="shared" si="213"/>
        <v>#DIV/0!</v>
      </c>
      <c r="AQ36" s="192"/>
      <c r="AR36" s="196"/>
      <c r="AT36" s="192"/>
      <c r="AU36" s="185" t="e">
        <f t="shared" si="12"/>
        <v>#DIV/0!</v>
      </c>
      <c r="AV36" s="172" t="e">
        <f t="shared" si="13"/>
        <v>#DIV/0!</v>
      </c>
      <c r="AW36" s="173" t="e">
        <f t="shared" ref="AW36:AY36" si="214">(1-((AZ36/BC36)))*100</f>
        <v>#DIV/0!</v>
      </c>
      <c r="AX36" s="173" t="e">
        <f t="shared" si="214"/>
        <v>#DIV/0!</v>
      </c>
      <c r="AY36" s="173" t="e">
        <f t="shared" si="214"/>
        <v>#DIV/0!</v>
      </c>
      <c r="BB36" s="192"/>
      <c r="BC36" s="196"/>
      <c r="BE36" s="192"/>
      <c r="BG36" s="186" t="e">
        <f t="shared" si="15"/>
        <v>#DIV/0!</v>
      </c>
      <c r="BH36" s="187" t="e">
        <f t="shared" si="16"/>
        <v>#DIV/0!</v>
      </c>
      <c r="BI36" s="188" t="e">
        <f t="shared" ref="BI36:BK36" si="215">(1-((BL36/BO36)))*100</f>
        <v>#DIV/0!</v>
      </c>
      <c r="BJ36" s="188" t="e">
        <f t="shared" si="215"/>
        <v>#DIV/0!</v>
      </c>
      <c r="BK36" s="188" t="e">
        <f t="shared" si="215"/>
        <v>#DIV/0!</v>
      </c>
      <c r="BN36" s="192"/>
      <c r="BO36" s="196"/>
      <c r="BQ36" s="192"/>
      <c r="BR36" s="197"/>
    </row>
    <row r="37" spans="1:70" ht="14.4">
      <c r="A37" s="2" t="s">
        <v>171</v>
      </c>
      <c r="B37" s="22" t="s">
        <v>172</v>
      </c>
      <c r="C37" s="164" t="e">
        <f t="shared" si="0"/>
        <v>#DIV/0!</v>
      </c>
      <c r="D37" s="165" t="e">
        <f t="shared" si="1"/>
        <v>#DIV/0!</v>
      </c>
      <c r="E37" s="166" t="e">
        <f t="shared" ref="E37:G37" si="216">(1-((H37/K37)))*100</f>
        <v>#DIV/0!</v>
      </c>
      <c r="F37" s="166" t="e">
        <f t="shared" si="216"/>
        <v>#DIV/0!</v>
      </c>
      <c r="G37" s="166" t="e">
        <f t="shared" si="216"/>
        <v>#DIV/0!</v>
      </c>
      <c r="H37" s="190"/>
      <c r="J37" s="192"/>
      <c r="K37" s="196"/>
      <c r="M37" s="192"/>
      <c r="N37" s="171" t="e">
        <f t="shared" si="3"/>
        <v>#DIV/0!</v>
      </c>
      <c r="O37" s="172" t="e">
        <f t="shared" si="4"/>
        <v>#DIV/0!</v>
      </c>
      <c r="P37" s="173" t="e">
        <f t="shared" ref="P37:R37" si="217">(1-((S37/V37)))*100</f>
        <v>#DIV/0!</v>
      </c>
      <c r="Q37" s="173" t="e">
        <f t="shared" si="217"/>
        <v>#DIV/0!</v>
      </c>
      <c r="R37" s="173" t="e">
        <f t="shared" si="217"/>
        <v>#DIV/0!</v>
      </c>
      <c r="S37" s="196"/>
      <c r="V37" s="196"/>
      <c r="X37" s="192"/>
      <c r="Y37" s="178" t="e">
        <f t="shared" si="6"/>
        <v>#DIV/0!</v>
      </c>
      <c r="Z37" s="179" t="e">
        <f t="shared" si="7"/>
        <v>#DIV/0!</v>
      </c>
      <c r="AA37" s="180" t="e">
        <f t="shared" ref="AA37:AC37" si="218">(1-((AD37/AG37)))*100</f>
        <v>#DIV/0!</v>
      </c>
      <c r="AB37" s="180" t="e">
        <f t="shared" si="218"/>
        <v>#DIV/0!</v>
      </c>
      <c r="AC37" s="180" t="e">
        <f t="shared" si="218"/>
        <v>#DIV/0!</v>
      </c>
      <c r="AD37" s="196"/>
      <c r="AF37" s="192"/>
      <c r="AG37" s="196"/>
      <c r="AI37" s="192"/>
      <c r="AJ37" s="182" t="e">
        <f t="shared" si="9"/>
        <v>#DIV/0!</v>
      </c>
      <c r="AK37" s="183" t="e">
        <f t="shared" si="10"/>
        <v>#DIV/0!</v>
      </c>
      <c r="AL37" s="184" t="e">
        <f t="shared" ref="AL37:AN37" si="219">(1-((AO37/AR37)))*100</f>
        <v>#DIV/0!</v>
      </c>
      <c r="AM37" s="184" t="e">
        <f t="shared" si="219"/>
        <v>#DIV/0!</v>
      </c>
      <c r="AN37" s="184" t="e">
        <f t="shared" si="219"/>
        <v>#DIV/0!</v>
      </c>
      <c r="AQ37" s="192"/>
      <c r="AR37" s="196"/>
      <c r="AT37" s="192"/>
      <c r="AU37" s="185" t="e">
        <f t="shared" si="12"/>
        <v>#DIV/0!</v>
      </c>
      <c r="AV37" s="172" t="e">
        <f t="shared" si="13"/>
        <v>#DIV/0!</v>
      </c>
      <c r="AW37" s="173" t="e">
        <f t="shared" ref="AW37:AY37" si="220">(1-((AZ37/BC37)))*100</f>
        <v>#DIV/0!</v>
      </c>
      <c r="AX37" s="173" t="e">
        <f t="shared" si="220"/>
        <v>#DIV/0!</v>
      </c>
      <c r="AY37" s="173" t="e">
        <f t="shared" si="220"/>
        <v>#DIV/0!</v>
      </c>
      <c r="BB37" s="192"/>
      <c r="BC37" s="196"/>
      <c r="BE37" s="192"/>
      <c r="BG37" s="186" t="e">
        <f t="shared" si="15"/>
        <v>#DIV/0!</v>
      </c>
      <c r="BH37" s="187" t="e">
        <f t="shared" si="16"/>
        <v>#DIV/0!</v>
      </c>
      <c r="BI37" s="188" t="e">
        <f t="shared" ref="BI37:BK37" si="221">(1-((BL37/BO37)))*100</f>
        <v>#DIV/0!</v>
      </c>
      <c r="BJ37" s="188" t="e">
        <f t="shared" si="221"/>
        <v>#DIV/0!</v>
      </c>
      <c r="BK37" s="188" t="e">
        <f t="shared" si="221"/>
        <v>#DIV/0!</v>
      </c>
      <c r="BN37" s="192"/>
      <c r="BO37" s="196"/>
      <c r="BQ37" s="192"/>
      <c r="BR37" s="197"/>
    </row>
    <row r="38" spans="1:70" ht="14.4">
      <c r="A38" s="2" t="s">
        <v>173</v>
      </c>
      <c r="B38" s="22" t="s">
        <v>174</v>
      </c>
      <c r="C38" s="164" t="e">
        <f t="shared" si="0"/>
        <v>#DIV/0!</v>
      </c>
      <c r="D38" s="165" t="e">
        <f t="shared" si="1"/>
        <v>#DIV/0!</v>
      </c>
      <c r="E38" s="166" t="e">
        <f t="shared" ref="E38:G38" si="222">(1-((H38/K38)))*100</f>
        <v>#DIV/0!</v>
      </c>
      <c r="F38" s="166" t="e">
        <f t="shared" si="222"/>
        <v>#DIV/0!</v>
      </c>
      <c r="G38" s="166" t="e">
        <f t="shared" si="222"/>
        <v>#DIV/0!</v>
      </c>
      <c r="H38" s="190"/>
      <c r="J38" s="192"/>
      <c r="K38" s="196"/>
      <c r="M38" s="192"/>
      <c r="N38" s="171" t="e">
        <f t="shared" si="3"/>
        <v>#DIV/0!</v>
      </c>
      <c r="O38" s="172" t="e">
        <f t="shared" si="4"/>
        <v>#DIV/0!</v>
      </c>
      <c r="P38" s="173" t="e">
        <f t="shared" ref="P38:R38" si="223">(1-((S38/V38)))*100</f>
        <v>#DIV/0!</v>
      </c>
      <c r="Q38" s="173" t="e">
        <f t="shared" si="223"/>
        <v>#DIV/0!</v>
      </c>
      <c r="R38" s="173" t="e">
        <f t="shared" si="223"/>
        <v>#DIV/0!</v>
      </c>
      <c r="S38" s="196"/>
      <c r="V38" s="196"/>
      <c r="X38" s="192"/>
      <c r="Y38" s="178" t="e">
        <f t="shared" si="6"/>
        <v>#DIV/0!</v>
      </c>
      <c r="Z38" s="179" t="e">
        <f t="shared" si="7"/>
        <v>#DIV/0!</v>
      </c>
      <c r="AA38" s="180" t="e">
        <f t="shared" ref="AA38:AC38" si="224">(1-((AD38/AG38)))*100</f>
        <v>#DIV/0!</v>
      </c>
      <c r="AB38" s="180" t="e">
        <f t="shared" si="224"/>
        <v>#DIV/0!</v>
      </c>
      <c r="AC38" s="180" t="e">
        <f t="shared" si="224"/>
        <v>#DIV/0!</v>
      </c>
      <c r="AD38" s="196"/>
      <c r="AF38" s="192"/>
      <c r="AG38" s="196"/>
      <c r="AI38" s="192"/>
      <c r="AJ38" s="182" t="e">
        <f t="shared" si="9"/>
        <v>#DIV/0!</v>
      </c>
      <c r="AK38" s="183" t="e">
        <f t="shared" si="10"/>
        <v>#DIV/0!</v>
      </c>
      <c r="AL38" s="184" t="e">
        <f t="shared" ref="AL38:AN38" si="225">(1-((AO38/AR38)))*100</f>
        <v>#DIV/0!</v>
      </c>
      <c r="AM38" s="184" t="e">
        <f t="shared" si="225"/>
        <v>#DIV/0!</v>
      </c>
      <c r="AN38" s="184" t="e">
        <f t="shared" si="225"/>
        <v>#DIV/0!</v>
      </c>
      <c r="AQ38" s="192"/>
      <c r="AR38" s="196"/>
      <c r="AT38" s="192"/>
      <c r="AU38" s="185" t="e">
        <f t="shared" si="12"/>
        <v>#DIV/0!</v>
      </c>
      <c r="AV38" s="172" t="e">
        <f t="shared" si="13"/>
        <v>#DIV/0!</v>
      </c>
      <c r="AW38" s="173" t="e">
        <f t="shared" ref="AW38:AY38" si="226">(1-((AZ38/BC38)))*100</f>
        <v>#DIV/0!</v>
      </c>
      <c r="AX38" s="173" t="e">
        <f t="shared" si="226"/>
        <v>#DIV/0!</v>
      </c>
      <c r="AY38" s="173" t="e">
        <f t="shared" si="226"/>
        <v>#DIV/0!</v>
      </c>
      <c r="BB38" s="192"/>
      <c r="BC38" s="196"/>
      <c r="BE38" s="192"/>
      <c r="BG38" s="186" t="e">
        <f t="shared" si="15"/>
        <v>#DIV/0!</v>
      </c>
      <c r="BH38" s="187" t="e">
        <f t="shared" si="16"/>
        <v>#DIV/0!</v>
      </c>
      <c r="BI38" s="188" t="e">
        <f t="shared" ref="BI38:BK38" si="227">(1-((BL38/BO38)))*100</f>
        <v>#DIV/0!</v>
      </c>
      <c r="BJ38" s="188" t="e">
        <f t="shared" si="227"/>
        <v>#DIV/0!</v>
      </c>
      <c r="BK38" s="188" t="e">
        <f t="shared" si="227"/>
        <v>#DIV/0!</v>
      </c>
      <c r="BN38" s="192"/>
      <c r="BO38" s="196"/>
      <c r="BQ38" s="192"/>
      <c r="BR38" s="197"/>
    </row>
    <row r="39" spans="1:70" ht="14.4">
      <c r="A39" s="2" t="s">
        <v>176</v>
      </c>
      <c r="B39" s="22" t="s">
        <v>177</v>
      </c>
      <c r="C39" s="164" t="e">
        <f t="shared" si="0"/>
        <v>#DIV/0!</v>
      </c>
      <c r="D39" s="165" t="e">
        <f t="shared" si="1"/>
        <v>#DIV/0!</v>
      </c>
      <c r="E39" s="166" t="e">
        <f t="shared" ref="E39:G39" si="228">(1-((H39/K39)))*100</f>
        <v>#DIV/0!</v>
      </c>
      <c r="F39" s="166" t="e">
        <f t="shared" si="228"/>
        <v>#DIV/0!</v>
      </c>
      <c r="G39" s="166" t="e">
        <f t="shared" si="228"/>
        <v>#DIV/0!</v>
      </c>
      <c r="H39" s="190"/>
      <c r="J39" s="192"/>
      <c r="K39" s="196"/>
      <c r="M39" s="192"/>
      <c r="N39" s="171" t="e">
        <f t="shared" si="3"/>
        <v>#DIV/0!</v>
      </c>
      <c r="O39" s="172" t="e">
        <f t="shared" si="4"/>
        <v>#DIV/0!</v>
      </c>
      <c r="P39" s="173" t="e">
        <f t="shared" ref="P39:R39" si="229">(1-((S39/V39)))*100</f>
        <v>#DIV/0!</v>
      </c>
      <c r="Q39" s="173" t="e">
        <f t="shared" si="229"/>
        <v>#DIV/0!</v>
      </c>
      <c r="R39" s="173" t="e">
        <f t="shared" si="229"/>
        <v>#DIV/0!</v>
      </c>
      <c r="S39" s="196"/>
      <c r="V39" s="196"/>
      <c r="X39" s="192"/>
      <c r="Y39" s="178" t="e">
        <f t="shared" si="6"/>
        <v>#DIV/0!</v>
      </c>
      <c r="Z39" s="179" t="e">
        <f t="shared" si="7"/>
        <v>#DIV/0!</v>
      </c>
      <c r="AA39" s="180" t="e">
        <f t="shared" ref="AA39:AC39" si="230">(1-((AD39/AG39)))*100</f>
        <v>#DIV/0!</v>
      </c>
      <c r="AB39" s="180" t="e">
        <f t="shared" si="230"/>
        <v>#DIV/0!</v>
      </c>
      <c r="AC39" s="180" t="e">
        <f t="shared" si="230"/>
        <v>#DIV/0!</v>
      </c>
      <c r="AD39" s="196"/>
      <c r="AF39" s="192"/>
      <c r="AG39" s="196"/>
      <c r="AI39" s="192"/>
      <c r="AJ39" s="182" t="e">
        <f t="shared" si="9"/>
        <v>#DIV/0!</v>
      </c>
      <c r="AK39" s="183" t="e">
        <f t="shared" si="10"/>
        <v>#DIV/0!</v>
      </c>
      <c r="AL39" s="184" t="e">
        <f t="shared" ref="AL39:AN39" si="231">(1-((AO39/AR39)))*100</f>
        <v>#DIV/0!</v>
      </c>
      <c r="AM39" s="184" t="e">
        <f t="shared" si="231"/>
        <v>#DIV/0!</v>
      </c>
      <c r="AN39" s="184" t="e">
        <f t="shared" si="231"/>
        <v>#DIV/0!</v>
      </c>
      <c r="AQ39" s="192"/>
      <c r="AR39" s="196"/>
      <c r="AT39" s="192"/>
      <c r="AU39" s="185" t="e">
        <f t="shared" si="12"/>
        <v>#DIV/0!</v>
      </c>
      <c r="AV39" s="172" t="e">
        <f t="shared" si="13"/>
        <v>#DIV/0!</v>
      </c>
      <c r="AW39" s="173" t="e">
        <f t="shared" ref="AW39:AY39" si="232">(1-((AZ39/BC39)))*100</f>
        <v>#DIV/0!</v>
      </c>
      <c r="AX39" s="173" t="e">
        <f t="shared" si="232"/>
        <v>#DIV/0!</v>
      </c>
      <c r="AY39" s="173" t="e">
        <f t="shared" si="232"/>
        <v>#DIV/0!</v>
      </c>
      <c r="BB39" s="192"/>
      <c r="BC39" s="196"/>
      <c r="BE39" s="192"/>
      <c r="BG39" s="186" t="e">
        <f t="shared" si="15"/>
        <v>#DIV/0!</v>
      </c>
      <c r="BH39" s="187" t="e">
        <f t="shared" si="16"/>
        <v>#DIV/0!</v>
      </c>
      <c r="BI39" s="188" t="e">
        <f t="shared" ref="BI39:BK39" si="233">(1-((BL39/BO39)))*100</f>
        <v>#DIV/0!</v>
      </c>
      <c r="BJ39" s="188" t="e">
        <f t="shared" si="233"/>
        <v>#DIV/0!</v>
      </c>
      <c r="BK39" s="188" t="e">
        <f t="shared" si="233"/>
        <v>#DIV/0!</v>
      </c>
      <c r="BN39" s="192"/>
      <c r="BO39" s="196"/>
      <c r="BQ39" s="192"/>
      <c r="BR39" s="197"/>
    </row>
    <row r="40" spans="1:70" ht="14.4">
      <c r="A40" s="2" t="s">
        <v>178</v>
      </c>
      <c r="B40" s="16" t="s">
        <v>179</v>
      </c>
      <c r="C40" s="164" t="e">
        <f t="shared" si="0"/>
        <v>#DIV/0!</v>
      </c>
      <c r="D40" s="165" t="e">
        <f t="shared" si="1"/>
        <v>#DIV/0!</v>
      </c>
      <c r="E40" s="166" t="e">
        <f t="shared" ref="E40:G40" si="234">(1-((H40/K40)))*100</f>
        <v>#DIV/0!</v>
      </c>
      <c r="F40" s="166" t="e">
        <f t="shared" si="234"/>
        <v>#DIV/0!</v>
      </c>
      <c r="G40" s="166" t="e">
        <f t="shared" si="234"/>
        <v>#DIV/0!</v>
      </c>
      <c r="H40" s="190"/>
      <c r="J40" s="192"/>
      <c r="K40" s="196"/>
      <c r="M40" s="192"/>
      <c r="N40" s="171" t="e">
        <f t="shared" si="3"/>
        <v>#DIV/0!</v>
      </c>
      <c r="O40" s="172" t="e">
        <f t="shared" si="4"/>
        <v>#DIV/0!</v>
      </c>
      <c r="P40" s="173" t="e">
        <f t="shared" ref="P40:R40" si="235">(1-((S40/V40)))*100</f>
        <v>#DIV/0!</v>
      </c>
      <c r="Q40" s="173" t="e">
        <f t="shared" si="235"/>
        <v>#DIV/0!</v>
      </c>
      <c r="R40" s="173" t="e">
        <f t="shared" si="235"/>
        <v>#DIV/0!</v>
      </c>
      <c r="S40" s="196"/>
      <c r="V40" s="196"/>
      <c r="X40" s="192"/>
      <c r="Y40" s="178" t="e">
        <f t="shared" si="6"/>
        <v>#DIV/0!</v>
      </c>
      <c r="Z40" s="179" t="e">
        <f t="shared" si="7"/>
        <v>#DIV/0!</v>
      </c>
      <c r="AA40" s="180" t="e">
        <f t="shared" ref="AA40:AC40" si="236">(1-((AD40/AG40)))*100</f>
        <v>#DIV/0!</v>
      </c>
      <c r="AB40" s="180" t="e">
        <f t="shared" si="236"/>
        <v>#DIV/0!</v>
      </c>
      <c r="AC40" s="180" t="e">
        <f t="shared" si="236"/>
        <v>#DIV/0!</v>
      </c>
      <c r="AD40" s="196"/>
      <c r="AF40" s="192"/>
      <c r="AG40" s="196"/>
      <c r="AI40" s="192"/>
      <c r="AJ40" s="182" t="e">
        <f t="shared" si="9"/>
        <v>#DIV/0!</v>
      </c>
      <c r="AK40" s="183" t="e">
        <f t="shared" si="10"/>
        <v>#DIV/0!</v>
      </c>
      <c r="AL40" s="184" t="e">
        <f t="shared" ref="AL40:AN40" si="237">(1-((AO40/AR40)))*100</f>
        <v>#DIV/0!</v>
      </c>
      <c r="AM40" s="184" t="e">
        <f t="shared" si="237"/>
        <v>#DIV/0!</v>
      </c>
      <c r="AN40" s="184" t="e">
        <f t="shared" si="237"/>
        <v>#DIV/0!</v>
      </c>
      <c r="AQ40" s="192"/>
      <c r="AR40" s="196"/>
      <c r="AT40" s="192"/>
      <c r="AU40" s="185" t="e">
        <f t="shared" si="12"/>
        <v>#DIV/0!</v>
      </c>
      <c r="AV40" s="172" t="e">
        <f t="shared" si="13"/>
        <v>#DIV/0!</v>
      </c>
      <c r="AW40" s="173" t="e">
        <f t="shared" ref="AW40:AY40" si="238">(1-((AZ40/BC40)))*100</f>
        <v>#DIV/0!</v>
      </c>
      <c r="AX40" s="173" t="e">
        <f t="shared" si="238"/>
        <v>#DIV/0!</v>
      </c>
      <c r="AY40" s="173" t="e">
        <f t="shared" si="238"/>
        <v>#DIV/0!</v>
      </c>
      <c r="BB40" s="192"/>
      <c r="BC40" s="196"/>
      <c r="BE40" s="192"/>
      <c r="BG40" s="186" t="e">
        <f t="shared" si="15"/>
        <v>#DIV/0!</v>
      </c>
      <c r="BH40" s="187" t="e">
        <f t="shared" si="16"/>
        <v>#DIV/0!</v>
      </c>
      <c r="BI40" s="188" t="e">
        <f t="shared" ref="BI40:BK40" si="239">(1-((BL40/BO40)))*100</f>
        <v>#DIV/0!</v>
      </c>
      <c r="BJ40" s="188" t="e">
        <f t="shared" si="239"/>
        <v>#DIV/0!</v>
      </c>
      <c r="BK40" s="188" t="e">
        <f t="shared" si="239"/>
        <v>#DIV/0!</v>
      </c>
      <c r="BN40" s="192"/>
      <c r="BO40" s="196"/>
      <c r="BQ40" s="192"/>
      <c r="BR40" s="197"/>
    </row>
    <row r="41" spans="1:70" ht="14.4">
      <c r="A41" s="2" t="s">
        <v>180</v>
      </c>
      <c r="B41" s="22" t="s">
        <v>181</v>
      </c>
      <c r="C41" s="164" t="e">
        <f t="shared" si="0"/>
        <v>#DIV/0!</v>
      </c>
      <c r="D41" s="165" t="e">
        <f t="shared" si="1"/>
        <v>#DIV/0!</v>
      </c>
      <c r="E41" s="166" t="e">
        <f t="shared" ref="E41:G41" si="240">(1-((H41/K41)))*100</f>
        <v>#DIV/0!</v>
      </c>
      <c r="F41" s="166" t="e">
        <f t="shared" si="240"/>
        <v>#DIV/0!</v>
      </c>
      <c r="G41" s="166" t="e">
        <f t="shared" si="240"/>
        <v>#DIV/0!</v>
      </c>
      <c r="H41" s="190"/>
      <c r="J41" s="192"/>
      <c r="K41" s="196"/>
      <c r="M41" s="192"/>
      <c r="N41" s="171" t="e">
        <f t="shared" si="3"/>
        <v>#DIV/0!</v>
      </c>
      <c r="O41" s="172" t="e">
        <f t="shared" si="4"/>
        <v>#DIV/0!</v>
      </c>
      <c r="P41" s="173" t="e">
        <f t="shared" ref="P41:R41" si="241">(1-((S41/V41)))*100</f>
        <v>#DIV/0!</v>
      </c>
      <c r="Q41" s="173" t="e">
        <f t="shared" si="241"/>
        <v>#DIV/0!</v>
      </c>
      <c r="R41" s="173" t="e">
        <f t="shared" si="241"/>
        <v>#DIV/0!</v>
      </c>
      <c r="S41" s="196"/>
      <c r="V41" s="196"/>
      <c r="X41" s="192"/>
      <c r="Y41" s="178" t="e">
        <f t="shared" si="6"/>
        <v>#DIV/0!</v>
      </c>
      <c r="Z41" s="179" t="e">
        <f t="shared" si="7"/>
        <v>#DIV/0!</v>
      </c>
      <c r="AA41" s="180" t="e">
        <f t="shared" ref="AA41:AC41" si="242">(1-((AD41/AG41)))*100</f>
        <v>#DIV/0!</v>
      </c>
      <c r="AB41" s="180" t="e">
        <f t="shared" si="242"/>
        <v>#DIV/0!</v>
      </c>
      <c r="AC41" s="180" t="e">
        <f t="shared" si="242"/>
        <v>#DIV/0!</v>
      </c>
      <c r="AD41" s="196"/>
      <c r="AF41" s="192"/>
      <c r="AG41" s="196"/>
      <c r="AI41" s="192"/>
      <c r="AJ41" s="182" t="e">
        <f t="shared" si="9"/>
        <v>#DIV/0!</v>
      </c>
      <c r="AK41" s="183" t="e">
        <f t="shared" si="10"/>
        <v>#DIV/0!</v>
      </c>
      <c r="AL41" s="184" t="e">
        <f t="shared" ref="AL41:AN41" si="243">(1-((AO41/AR41)))*100</f>
        <v>#DIV/0!</v>
      </c>
      <c r="AM41" s="184" t="e">
        <f t="shared" si="243"/>
        <v>#DIV/0!</v>
      </c>
      <c r="AN41" s="184" t="e">
        <f t="shared" si="243"/>
        <v>#DIV/0!</v>
      </c>
      <c r="AQ41" s="192"/>
      <c r="AR41" s="196"/>
      <c r="AT41" s="192"/>
      <c r="AU41" s="185" t="e">
        <f t="shared" si="12"/>
        <v>#DIV/0!</v>
      </c>
      <c r="AV41" s="172" t="e">
        <f t="shared" si="13"/>
        <v>#DIV/0!</v>
      </c>
      <c r="AW41" s="173" t="e">
        <f t="shared" ref="AW41:AY41" si="244">(1-((AZ41/BC41)))*100</f>
        <v>#DIV/0!</v>
      </c>
      <c r="AX41" s="173" t="e">
        <f t="shared" si="244"/>
        <v>#DIV/0!</v>
      </c>
      <c r="AY41" s="173" t="e">
        <f t="shared" si="244"/>
        <v>#DIV/0!</v>
      </c>
      <c r="BB41" s="192"/>
      <c r="BC41" s="196"/>
      <c r="BE41" s="192"/>
      <c r="BG41" s="186" t="e">
        <f t="shared" si="15"/>
        <v>#DIV/0!</v>
      </c>
      <c r="BH41" s="187" t="e">
        <f t="shared" si="16"/>
        <v>#DIV/0!</v>
      </c>
      <c r="BI41" s="188" t="e">
        <f t="shared" ref="BI41:BK41" si="245">(1-((BL41/BO41)))*100</f>
        <v>#DIV/0!</v>
      </c>
      <c r="BJ41" s="188" t="e">
        <f t="shared" si="245"/>
        <v>#DIV/0!</v>
      </c>
      <c r="BK41" s="188" t="e">
        <f t="shared" si="245"/>
        <v>#DIV/0!</v>
      </c>
      <c r="BN41" s="192"/>
      <c r="BO41" s="196"/>
      <c r="BQ41" s="192"/>
      <c r="BR41" s="197"/>
    </row>
    <row r="42" spans="1:70" ht="14.4">
      <c r="A42" s="2" t="s">
        <v>184</v>
      </c>
      <c r="B42" s="16" t="s">
        <v>185</v>
      </c>
      <c r="C42" s="164" t="e">
        <f t="shared" si="0"/>
        <v>#DIV/0!</v>
      </c>
      <c r="D42" s="165" t="e">
        <f t="shared" si="1"/>
        <v>#DIV/0!</v>
      </c>
      <c r="E42" s="166" t="e">
        <f t="shared" ref="E42:G42" si="246">(1-((H42/K42)))*100</f>
        <v>#DIV/0!</v>
      </c>
      <c r="F42" s="166" t="e">
        <f t="shared" si="246"/>
        <v>#DIV/0!</v>
      </c>
      <c r="G42" s="166" t="e">
        <f t="shared" si="246"/>
        <v>#DIV/0!</v>
      </c>
      <c r="H42" s="190"/>
      <c r="J42" s="192"/>
      <c r="K42" s="196"/>
      <c r="M42" s="192"/>
      <c r="N42" s="171" t="e">
        <f t="shared" si="3"/>
        <v>#DIV/0!</v>
      </c>
      <c r="O42" s="172" t="e">
        <f t="shared" si="4"/>
        <v>#DIV/0!</v>
      </c>
      <c r="P42" s="173" t="e">
        <f t="shared" ref="P42:R42" si="247">(1-((S42/V42)))*100</f>
        <v>#DIV/0!</v>
      </c>
      <c r="Q42" s="173" t="e">
        <f t="shared" si="247"/>
        <v>#DIV/0!</v>
      </c>
      <c r="R42" s="173" t="e">
        <f t="shared" si="247"/>
        <v>#DIV/0!</v>
      </c>
      <c r="S42" s="196"/>
      <c r="V42" s="196"/>
      <c r="X42" s="192"/>
      <c r="Y42" s="178" t="e">
        <f t="shared" si="6"/>
        <v>#DIV/0!</v>
      </c>
      <c r="Z42" s="179" t="e">
        <f t="shared" si="7"/>
        <v>#DIV/0!</v>
      </c>
      <c r="AA42" s="180" t="e">
        <f t="shared" ref="AA42:AC42" si="248">(1-((AD42/AG42)))*100</f>
        <v>#DIV/0!</v>
      </c>
      <c r="AB42" s="180" t="e">
        <f t="shared" si="248"/>
        <v>#DIV/0!</v>
      </c>
      <c r="AC42" s="180" t="e">
        <f t="shared" si="248"/>
        <v>#DIV/0!</v>
      </c>
      <c r="AD42" s="196"/>
      <c r="AF42" s="192"/>
      <c r="AG42" s="196"/>
      <c r="AI42" s="192"/>
      <c r="AJ42" s="182" t="e">
        <f t="shared" si="9"/>
        <v>#DIV/0!</v>
      </c>
      <c r="AK42" s="183" t="e">
        <f t="shared" si="10"/>
        <v>#DIV/0!</v>
      </c>
      <c r="AL42" s="184" t="e">
        <f t="shared" ref="AL42:AN42" si="249">(1-((AO42/AR42)))*100</f>
        <v>#DIV/0!</v>
      </c>
      <c r="AM42" s="184" t="e">
        <f t="shared" si="249"/>
        <v>#DIV/0!</v>
      </c>
      <c r="AN42" s="184" t="e">
        <f t="shared" si="249"/>
        <v>#DIV/0!</v>
      </c>
      <c r="AQ42" s="192"/>
      <c r="AR42" s="196"/>
      <c r="AT42" s="192"/>
      <c r="AU42" s="185" t="e">
        <f t="shared" si="12"/>
        <v>#DIV/0!</v>
      </c>
      <c r="AV42" s="172" t="e">
        <f t="shared" si="13"/>
        <v>#DIV/0!</v>
      </c>
      <c r="AW42" s="173" t="e">
        <f t="shared" ref="AW42:AY42" si="250">(1-((AZ42/BC42)))*100</f>
        <v>#DIV/0!</v>
      </c>
      <c r="AX42" s="173" t="e">
        <f t="shared" si="250"/>
        <v>#DIV/0!</v>
      </c>
      <c r="AY42" s="173" t="e">
        <f t="shared" si="250"/>
        <v>#DIV/0!</v>
      </c>
      <c r="BB42" s="192"/>
      <c r="BC42" s="196"/>
      <c r="BE42" s="192"/>
      <c r="BG42" s="186" t="e">
        <f t="shared" si="15"/>
        <v>#DIV/0!</v>
      </c>
      <c r="BH42" s="187" t="e">
        <f t="shared" si="16"/>
        <v>#DIV/0!</v>
      </c>
      <c r="BI42" s="188" t="e">
        <f t="shared" ref="BI42:BK42" si="251">(1-((BL42/BO42)))*100</f>
        <v>#DIV/0!</v>
      </c>
      <c r="BJ42" s="188" t="e">
        <f t="shared" si="251"/>
        <v>#DIV/0!</v>
      </c>
      <c r="BK42" s="188" t="e">
        <f t="shared" si="251"/>
        <v>#DIV/0!</v>
      </c>
      <c r="BN42" s="192"/>
      <c r="BO42" s="196"/>
      <c r="BQ42" s="192"/>
      <c r="BR42" s="197"/>
    </row>
    <row r="43" spans="1:70" ht="14.4">
      <c r="A43" s="2" t="s">
        <v>186</v>
      </c>
      <c r="B43" s="16" t="s">
        <v>187</v>
      </c>
      <c r="C43" s="164" t="e">
        <f t="shared" si="0"/>
        <v>#DIV/0!</v>
      </c>
      <c r="D43" s="165" t="e">
        <f t="shared" si="1"/>
        <v>#DIV/0!</v>
      </c>
      <c r="E43" s="166" t="e">
        <f t="shared" ref="E43:G43" si="252">(1-((H43/K43)))*100</f>
        <v>#DIV/0!</v>
      </c>
      <c r="F43" s="166" t="e">
        <f t="shared" si="252"/>
        <v>#DIV/0!</v>
      </c>
      <c r="G43" s="166" t="e">
        <f t="shared" si="252"/>
        <v>#DIV/0!</v>
      </c>
      <c r="H43" s="190"/>
      <c r="J43" s="192"/>
      <c r="K43" s="196"/>
      <c r="M43" s="192"/>
      <c r="N43" s="171" t="e">
        <f t="shared" si="3"/>
        <v>#DIV/0!</v>
      </c>
      <c r="O43" s="172" t="e">
        <f t="shared" si="4"/>
        <v>#DIV/0!</v>
      </c>
      <c r="P43" s="173" t="e">
        <f t="shared" ref="P43:R43" si="253">(1-((S43/V43)))*100</f>
        <v>#DIV/0!</v>
      </c>
      <c r="Q43" s="173" t="e">
        <f t="shared" si="253"/>
        <v>#DIV/0!</v>
      </c>
      <c r="R43" s="173" t="e">
        <f t="shared" si="253"/>
        <v>#DIV/0!</v>
      </c>
      <c r="S43" s="196"/>
      <c r="V43" s="196"/>
      <c r="X43" s="192"/>
      <c r="Y43" s="178" t="e">
        <f t="shared" si="6"/>
        <v>#DIV/0!</v>
      </c>
      <c r="Z43" s="179" t="e">
        <f t="shared" si="7"/>
        <v>#DIV/0!</v>
      </c>
      <c r="AA43" s="180" t="e">
        <f t="shared" ref="AA43:AC43" si="254">(1-((AD43/AG43)))*100</f>
        <v>#DIV/0!</v>
      </c>
      <c r="AB43" s="180" t="e">
        <f t="shared" si="254"/>
        <v>#DIV/0!</v>
      </c>
      <c r="AC43" s="180" t="e">
        <f t="shared" si="254"/>
        <v>#DIV/0!</v>
      </c>
      <c r="AD43" s="196"/>
      <c r="AF43" s="192"/>
      <c r="AG43" s="196"/>
      <c r="AI43" s="192"/>
      <c r="AJ43" s="182" t="e">
        <f t="shared" si="9"/>
        <v>#DIV/0!</v>
      </c>
      <c r="AK43" s="183" t="e">
        <f t="shared" si="10"/>
        <v>#DIV/0!</v>
      </c>
      <c r="AL43" s="184" t="e">
        <f t="shared" ref="AL43:AN43" si="255">(1-((AO43/AR43)))*100</f>
        <v>#DIV/0!</v>
      </c>
      <c r="AM43" s="184" t="e">
        <f t="shared" si="255"/>
        <v>#DIV/0!</v>
      </c>
      <c r="AN43" s="184" t="e">
        <f t="shared" si="255"/>
        <v>#DIV/0!</v>
      </c>
      <c r="AQ43" s="192"/>
      <c r="AR43" s="196"/>
      <c r="AT43" s="192"/>
      <c r="AU43" s="185" t="e">
        <f t="shared" si="12"/>
        <v>#DIV/0!</v>
      </c>
      <c r="AV43" s="172" t="e">
        <f t="shared" si="13"/>
        <v>#DIV/0!</v>
      </c>
      <c r="AW43" s="173" t="e">
        <f t="shared" ref="AW43:AY43" si="256">(1-((AZ43/BC43)))*100</f>
        <v>#DIV/0!</v>
      </c>
      <c r="AX43" s="173" t="e">
        <f t="shared" si="256"/>
        <v>#DIV/0!</v>
      </c>
      <c r="AY43" s="173" t="e">
        <f t="shared" si="256"/>
        <v>#DIV/0!</v>
      </c>
      <c r="BB43" s="192"/>
      <c r="BC43" s="196"/>
      <c r="BE43" s="192"/>
      <c r="BG43" s="186" t="e">
        <f t="shared" si="15"/>
        <v>#DIV/0!</v>
      </c>
      <c r="BH43" s="187" t="e">
        <f t="shared" si="16"/>
        <v>#DIV/0!</v>
      </c>
      <c r="BI43" s="188" t="e">
        <f t="shared" ref="BI43:BK43" si="257">(1-((BL43/BO43)))*100</f>
        <v>#DIV/0!</v>
      </c>
      <c r="BJ43" s="188" t="e">
        <f t="shared" si="257"/>
        <v>#DIV/0!</v>
      </c>
      <c r="BK43" s="188" t="e">
        <f t="shared" si="257"/>
        <v>#DIV/0!</v>
      </c>
      <c r="BN43" s="192"/>
      <c r="BO43" s="196"/>
      <c r="BQ43" s="192"/>
      <c r="BR43" s="197"/>
    </row>
    <row r="44" spans="1:70" ht="14.4">
      <c r="A44" s="2" t="s">
        <v>191</v>
      </c>
      <c r="B44" s="16" t="s">
        <v>179</v>
      </c>
      <c r="C44" s="164" t="e">
        <f t="shared" si="0"/>
        <v>#DIV/0!</v>
      </c>
      <c r="D44" s="165" t="e">
        <f t="shared" si="1"/>
        <v>#DIV/0!</v>
      </c>
      <c r="E44" s="166" t="e">
        <f t="shared" ref="E44:G44" si="258">(1-((H44/K44)))*100</f>
        <v>#DIV/0!</v>
      </c>
      <c r="F44" s="166" t="e">
        <f t="shared" si="258"/>
        <v>#DIV/0!</v>
      </c>
      <c r="G44" s="166" t="e">
        <f t="shared" si="258"/>
        <v>#DIV/0!</v>
      </c>
      <c r="H44" s="190"/>
      <c r="J44" s="192"/>
      <c r="K44" s="196"/>
      <c r="M44" s="192"/>
      <c r="N44" s="171" t="e">
        <f t="shared" si="3"/>
        <v>#DIV/0!</v>
      </c>
      <c r="O44" s="172" t="e">
        <f t="shared" si="4"/>
        <v>#DIV/0!</v>
      </c>
      <c r="P44" s="173" t="e">
        <f t="shared" ref="P44:R44" si="259">(1-((S44/V44)))*100</f>
        <v>#DIV/0!</v>
      </c>
      <c r="Q44" s="173" t="e">
        <f t="shared" si="259"/>
        <v>#DIV/0!</v>
      </c>
      <c r="R44" s="173" t="e">
        <f t="shared" si="259"/>
        <v>#DIV/0!</v>
      </c>
      <c r="S44" s="196"/>
      <c r="V44" s="196"/>
      <c r="X44" s="192"/>
      <c r="Y44" s="178" t="e">
        <f t="shared" si="6"/>
        <v>#DIV/0!</v>
      </c>
      <c r="Z44" s="179" t="e">
        <f t="shared" si="7"/>
        <v>#DIV/0!</v>
      </c>
      <c r="AA44" s="180" t="e">
        <f t="shared" ref="AA44:AC44" si="260">(1-((AD44/AG44)))*100</f>
        <v>#DIV/0!</v>
      </c>
      <c r="AB44" s="180" t="e">
        <f t="shared" si="260"/>
        <v>#DIV/0!</v>
      </c>
      <c r="AC44" s="180" t="e">
        <f t="shared" si="260"/>
        <v>#DIV/0!</v>
      </c>
      <c r="AD44" s="196"/>
      <c r="AF44" s="192"/>
      <c r="AG44" s="196"/>
      <c r="AI44" s="192"/>
      <c r="AJ44" s="182" t="e">
        <f t="shared" si="9"/>
        <v>#DIV/0!</v>
      </c>
      <c r="AK44" s="183" t="e">
        <f t="shared" si="10"/>
        <v>#DIV/0!</v>
      </c>
      <c r="AL44" s="184" t="e">
        <f t="shared" ref="AL44:AN44" si="261">(1-((AO44/AR44)))*100</f>
        <v>#DIV/0!</v>
      </c>
      <c r="AM44" s="184" t="e">
        <f t="shared" si="261"/>
        <v>#DIV/0!</v>
      </c>
      <c r="AN44" s="184" t="e">
        <f t="shared" si="261"/>
        <v>#DIV/0!</v>
      </c>
      <c r="AQ44" s="192"/>
      <c r="AR44" s="196"/>
      <c r="AT44" s="192"/>
      <c r="AU44" s="185" t="e">
        <f t="shared" si="12"/>
        <v>#DIV/0!</v>
      </c>
      <c r="AV44" s="172" t="e">
        <f t="shared" si="13"/>
        <v>#DIV/0!</v>
      </c>
      <c r="AW44" s="173" t="e">
        <f t="shared" ref="AW44:AY44" si="262">(1-((AZ44/BC44)))*100</f>
        <v>#DIV/0!</v>
      </c>
      <c r="AX44" s="173" t="e">
        <f t="shared" si="262"/>
        <v>#DIV/0!</v>
      </c>
      <c r="AY44" s="173" t="e">
        <f t="shared" si="262"/>
        <v>#DIV/0!</v>
      </c>
      <c r="BB44" s="192"/>
      <c r="BC44" s="196"/>
      <c r="BE44" s="192"/>
      <c r="BG44" s="186" t="e">
        <f t="shared" si="15"/>
        <v>#DIV/0!</v>
      </c>
      <c r="BH44" s="187" t="e">
        <f t="shared" si="16"/>
        <v>#DIV/0!</v>
      </c>
      <c r="BI44" s="188" t="e">
        <f t="shared" ref="BI44:BK44" si="263">(1-((BL44/BO44)))*100</f>
        <v>#DIV/0!</v>
      </c>
      <c r="BJ44" s="188" t="e">
        <f t="shared" si="263"/>
        <v>#DIV/0!</v>
      </c>
      <c r="BK44" s="188" t="e">
        <f t="shared" si="263"/>
        <v>#DIV/0!</v>
      </c>
      <c r="BN44" s="192"/>
      <c r="BO44" s="196"/>
      <c r="BQ44" s="192"/>
      <c r="BR44" s="197"/>
    </row>
    <row r="45" spans="1:70" ht="14.4">
      <c r="A45" s="2" t="s">
        <v>194</v>
      </c>
      <c r="B45" s="16" t="s">
        <v>195</v>
      </c>
      <c r="C45" s="164">
        <f t="shared" si="0"/>
        <v>31.949458483754512</v>
      </c>
      <c r="D45" s="165">
        <f t="shared" si="1"/>
        <v>9.2313308135085386</v>
      </c>
      <c r="E45" s="166">
        <f t="shared" ref="E45:G45" si="264">(1-((H45/K45)))*100</f>
        <v>21.428571428571431</v>
      </c>
      <c r="F45" s="166">
        <f t="shared" si="264"/>
        <v>38.918918918918919</v>
      </c>
      <c r="G45" s="166">
        <f t="shared" si="264"/>
        <v>35.294117647058819</v>
      </c>
      <c r="H45" s="167">
        <v>0.14299999999999999</v>
      </c>
      <c r="I45" s="174">
        <v>0.113</v>
      </c>
      <c r="J45" s="174">
        <v>0.121</v>
      </c>
      <c r="K45" s="169">
        <v>0.182</v>
      </c>
      <c r="L45" s="174">
        <v>0.185</v>
      </c>
      <c r="M45" s="181">
        <v>0.187</v>
      </c>
      <c r="N45" s="171" t="e">
        <f t="shared" si="3"/>
        <v>#DIV/0!</v>
      </c>
      <c r="O45" s="172" t="e">
        <f t="shared" si="4"/>
        <v>#DIV/0!</v>
      </c>
      <c r="P45" s="173" t="e">
        <f t="shared" ref="P45:R45" si="265">(1-((S45/V45)))*100</f>
        <v>#DIV/0!</v>
      </c>
      <c r="Q45" s="173" t="e">
        <f t="shared" si="265"/>
        <v>#DIV/0!</v>
      </c>
      <c r="R45" s="173" t="e">
        <f t="shared" si="265"/>
        <v>#DIV/0!</v>
      </c>
      <c r="S45" s="196"/>
      <c r="V45" s="169"/>
      <c r="W45" s="174"/>
      <c r="X45" s="181"/>
      <c r="Y45" s="178">
        <f t="shared" si="6"/>
        <v>10.108303249097473</v>
      </c>
      <c r="Z45" s="179">
        <f t="shared" si="7"/>
        <v>19.149907319888168</v>
      </c>
      <c r="AA45" s="180">
        <f t="shared" ref="AA45:AC45" si="266">(1-((AD45/AG45)))*100</f>
        <v>-4.9450549450549497</v>
      </c>
      <c r="AB45" s="180">
        <f t="shared" si="266"/>
        <v>3.2432432432432434</v>
      </c>
      <c r="AC45" s="180">
        <f t="shared" si="266"/>
        <v>31.550802139037426</v>
      </c>
      <c r="AD45" s="169">
        <v>0.191</v>
      </c>
      <c r="AE45" s="174">
        <v>0.17899999999999999</v>
      </c>
      <c r="AF45" s="181">
        <v>0.128</v>
      </c>
      <c r="AG45" s="174">
        <v>0.182</v>
      </c>
      <c r="AH45" s="174">
        <v>0.185</v>
      </c>
      <c r="AI45" s="174">
        <v>0.187</v>
      </c>
      <c r="AJ45" s="182">
        <f t="shared" si="9"/>
        <v>7.9422382671480163</v>
      </c>
      <c r="AK45" s="183">
        <f t="shared" si="10"/>
        <v>10.608790512898345</v>
      </c>
      <c r="AL45" s="184">
        <f t="shared" ref="AL45:AN45" si="267">(1-((AO45/AR45)))*100</f>
        <v>-4.3956043956044022</v>
      </c>
      <c r="AM45" s="184">
        <f t="shared" si="267"/>
        <v>14.054054054054054</v>
      </c>
      <c r="AN45" s="184">
        <f t="shared" si="267"/>
        <v>13.903743315508022</v>
      </c>
      <c r="AO45" s="174">
        <v>0.19</v>
      </c>
      <c r="AP45" s="174">
        <v>0.159</v>
      </c>
      <c r="AQ45" s="181">
        <v>0.161</v>
      </c>
      <c r="AR45" s="169">
        <v>0.182</v>
      </c>
      <c r="AS45" s="174">
        <v>0.185</v>
      </c>
      <c r="AT45" s="181">
        <v>0.187</v>
      </c>
      <c r="AU45" s="185" t="e">
        <f t="shared" si="12"/>
        <v>#DIV/0!</v>
      </c>
      <c r="AV45" s="172" t="e">
        <f t="shared" si="13"/>
        <v>#DIV/0!</v>
      </c>
      <c r="AW45" s="173" t="e">
        <f t="shared" ref="AW45:AY45" si="268">(1-((AZ45/BC45)))*100</f>
        <v>#DIV/0!</v>
      </c>
      <c r="AX45" s="173" t="e">
        <f t="shared" si="268"/>
        <v>#DIV/0!</v>
      </c>
      <c r="AY45" s="173" t="e">
        <f t="shared" si="268"/>
        <v>#DIV/0!</v>
      </c>
      <c r="AZ45" s="174"/>
      <c r="BA45" s="174"/>
      <c r="BB45" s="181"/>
      <c r="BC45" s="169"/>
      <c r="BD45" s="174"/>
      <c r="BE45" s="181"/>
      <c r="BF45" s="174"/>
      <c r="BG45" s="186" t="e">
        <f t="shared" si="15"/>
        <v>#DIV/0!</v>
      </c>
      <c r="BH45" s="187" t="e">
        <f t="shared" si="16"/>
        <v>#DIV/0!</v>
      </c>
      <c r="BI45" s="188" t="e">
        <f t="shared" ref="BI45:BK45" si="269">(1-((BL45/BO45)))*100</f>
        <v>#DIV/0!</v>
      </c>
      <c r="BJ45" s="188" t="e">
        <f t="shared" si="269"/>
        <v>#DIV/0!</v>
      </c>
      <c r="BK45" s="188" t="e">
        <f t="shared" si="269"/>
        <v>#DIV/0!</v>
      </c>
      <c r="BL45" s="174"/>
      <c r="BM45" s="174"/>
      <c r="BN45" s="181"/>
      <c r="BO45" s="169"/>
      <c r="BP45" s="174"/>
      <c r="BQ45" s="181"/>
      <c r="BR45" s="189"/>
    </row>
    <row r="46" spans="1:70" ht="14.4">
      <c r="A46" s="2" t="s">
        <v>198</v>
      </c>
      <c r="B46" s="16" t="s">
        <v>199</v>
      </c>
      <c r="C46" s="164">
        <f t="shared" si="0"/>
        <v>44.810543657331138</v>
      </c>
      <c r="D46" s="165">
        <f t="shared" si="1"/>
        <v>4.8526794402860478</v>
      </c>
      <c r="E46" s="166">
        <f t="shared" ref="E46:G46" si="270">(1-((H46/K46)))*100</f>
        <v>48.095238095238088</v>
      </c>
      <c r="F46" s="166">
        <f t="shared" si="270"/>
        <v>46.511627906976742</v>
      </c>
      <c r="G46" s="166">
        <f t="shared" si="270"/>
        <v>39.010989010989007</v>
      </c>
      <c r="H46" s="167">
        <v>0.109</v>
      </c>
      <c r="I46" s="174">
        <v>0.115</v>
      </c>
      <c r="J46" s="174">
        <v>0.111</v>
      </c>
      <c r="K46" s="169">
        <v>0.21</v>
      </c>
      <c r="L46" s="174">
        <v>0.215</v>
      </c>
      <c r="M46" s="181">
        <v>0.182</v>
      </c>
      <c r="N46" s="171" t="e">
        <f t="shared" si="3"/>
        <v>#DIV/0!</v>
      </c>
      <c r="O46" s="172" t="e">
        <f t="shared" si="4"/>
        <v>#DIV/0!</v>
      </c>
      <c r="P46" s="173" t="e">
        <f t="shared" ref="P46:R46" si="271">(1-((S46/V46)))*100</f>
        <v>#DIV/0!</v>
      </c>
      <c r="Q46" s="173" t="e">
        <f t="shared" si="271"/>
        <v>#DIV/0!</v>
      </c>
      <c r="R46" s="173" t="e">
        <f t="shared" si="271"/>
        <v>#DIV/0!</v>
      </c>
      <c r="S46" s="196"/>
      <c r="V46" s="196"/>
      <c r="X46" s="192"/>
      <c r="Y46" s="178">
        <f t="shared" si="6"/>
        <v>21.746293245469527</v>
      </c>
      <c r="Z46" s="179">
        <f t="shared" si="7"/>
        <v>4.7957423620363917</v>
      </c>
      <c r="AA46" s="180">
        <f t="shared" ref="AA46:AC46" si="272">(1-((AD46/AG46)))*100</f>
        <v>21.904761904761894</v>
      </c>
      <c r="AB46" s="180">
        <f t="shared" si="272"/>
        <v>26.046511627906977</v>
      </c>
      <c r="AC46" s="180">
        <f t="shared" si="272"/>
        <v>16.483516483516482</v>
      </c>
      <c r="AD46" s="169">
        <v>0.16400000000000001</v>
      </c>
      <c r="AE46" s="174">
        <v>0.159</v>
      </c>
      <c r="AF46" s="181">
        <v>0.152</v>
      </c>
      <c r="AG46" s="174">
        <v>0.21</v>
      </c>
      <c r="AH46" s="174">
        <v>0.215</v>
      </c>
      <c r="AI46" s="174">
        <v>0.182</v>
      </c>
      <c r="AJ46" s="182">
        <f t="shared" si="9"/>
        <v>14.332784184514002</v>
      </c>
      <c r="AK46" s="183">
        <f t="shared" si="10"/>
        <v>24.505163677917889</v>
      </c>
      <c r="AL46" s="184">
        <f t="shared" ref="AL46:AN46" si="273">(1-((AO46/AR46)))*100</f>
        <v>26.666666666666661</v>
      </c>
      <c r="AM46" s="184">
        <f t="shared" si="273"/>
        <v>27.441860465116275</v>
      </c>
      <c r="AN46" s="184">
        <f t="shared" si="273"/>
        <v>-15.384615384615374</v>
      </c>
      <c r="AO46" s="174">
        <v>0.154</v>
      </c>
      <c r="AP46" s="174">
        <v>0.156</v>
      </c>
      <c r="AQ46" s="181">
        <v>0.21</v>
      </c>
      <c r="AR46" s="169">
        <v>0.21</v>
      </c>
      <c r="AS46" s="174">
        <v>0.215</v>
      </c>
      <c r="AT46" s="181">
        <v>0.182</v>
      </c>
      <c r="AU46" s="185" t="e">
        <f t="shared" si="12"/>
        <v>#DIV/0!</v>
      </c>
      <c r="AV46" s="172" t="e">
        <f t="shared" si="13"/>
        <v>#DIV/0!</v>
      </c>
      <c r="AW46" s="173" t="e">
        <f t="shared" ref="AW46:AY46" si="274">(1-((AZ46/BC46)))*100</f>
        <v>#DIV/0!</v>
      </c>
      <c r="AX46" s="173" t="e">
        <f t="shared" si="274"/>
        <v>#DIV/0!</v>
      </c>
      <c r="AY46" s="173" t="e">
        <f t="shared" si="274"/>
        <v>#DIV/0!</v>
      </c>
      <c r="AZ46" s="174"/>
      <c r="BA46" s="174"/>
      <c r="BB46" s="181"/>
      <c r="BC46" s="169"/>
      <c r="BD46" s="174"/>
      <c r="BE46" s="181"/>
      <c r="BF46" s="174"/>
      <c r="BG46" s="186" t="e">
        <f t="shared" si="15"/>
        <v>#DIV/0!</v>
      </c>
      <c r="BH46" s="187" t="e">
        <f t="shared" si="16"/>
        <v>#DIV/0!</v>
      </c>
      <c r="BI46" s="188" t="e">
        <f t="shared" ref="BI46:BK46" si="275">(1-((BL46/BO46)))*100</f>
        <v>#DIV/0!</v>
      </c>
      <c r="BJ46" s="188" t="e">
        <f t="shared" si="275"/>
        <v>#DIV/0!</v>
      </c>
      <c r="BK46" s="188" t="e">
        <f t="shared" si="275"/>
        <v>#DIV/0!</v>
      </c>
      <c r="BL46" s="174"/>
      <c r="BM46" s="174"/>
      <c r="BN46" s="181"/>
      <c r="BO46" s="169"/>
      <c r="BP46" s="174"/>
      <c r="BQ46" s="181"/>
      <c r="BR46" s="189"/>
    </row>
    <row r="47" spans="1:70" ht="14.4">
      <c r="A47" s="2" t="s">
        <v>202</v>
      </c>
      <c r="B47" s="16" t="s">
        <v>203</v>
      </c>
      <c r="C47" s="164" t="e">
        <f t="shared" si="0"/>
        <v>#DIV/0!</v>
      </c>
      <c r="D47" s="165" t="e">
        <f t="shared" si="1"/>
        <v>#DIV/0!</v>
      </c>
      <c r="E47" s="166" t="e">
        <f t="shared" ref="E47:G47" si="276">(1-((H47/K47)))*100</f>
        <v>#DIV/0!</v>
      </c>
      <c r="F47" s="166" t="e">
        <f t="shared" si="276"/>
        <v>#DIV/0!</v>
      </c>
      <c r="G47" s="166" t="e">
        <f t="shared" si="276"/>
        <v>#DIV/0!</v>
      </c>
      <c r="H47" s="190"/>
      <c r="J47" s="192"/>
      <c r="K47" s="196"/>
      <c r="M47" s="192"/>
      <c r="N47" s="171" t="e">
        <f t="shared" si="3"/>
        <v>#DIV/0!</v>
      </c>
      <c r="O47" s="172" t="e">
        <f t="shared" si="4"/>
        <v>#DIV/0!</v>
      </c>
      <c r="P47" s="173" t="e">
        <f t="shared" ref="P47:R47" si="277">(1-((S47/V47)))*100</f>
        <v>#DIV/0!</v>
      </c>
      <c r="Q47" s="173" t="e">
        <f t="shared" si="277"/>
        <v>#DIV/0!</v>
      </c>
      <c r="R47" s="173" t="e">
        <f t="shared" si="277"/>
        <v>#DIV/0!</v>
      </c>
      <c r="S47" s="196"/>
      <c r="V47" s="196"/>
      <c r="X47" s="192"/>
      <c r="Y47" s="178" t="e">
        <f t="shared" si="6"/>
        <v>#DIV/0!</v>
      </c>
      <c r="Z47" s="179" t="e">
        <f t="shared" si="7"/>
        <v>#DIV/0!</v>
      </c>
      <c r="AA47" s="180" t="e">
        <f t="shared" ref="AA47:AC47" si="278">(1-((AD47/AG47)))*100</f>
        <v>#DIV/0!</v>
      </c>
      <c r="AB47" s="180" t="e">
        <f t="shared" si="278"/>
        <v>#DIV/0!</v>
      </c>
      <c r="AC47" s="180" t="e">
        <f t="shared" si="278"/>
        <v>#DIV/0!</v>
      </c>
      <c r="AD47" s="196"/>
      <c r="AF47" s="192"/>
      <c r="AG47" s="196"/>
      <c r="AI47" s="192"/>
      <c r="AJ47" s="182" t="e">
        <f t="shared" si="9"/>
        <v>#DIV/0!</v>
      </c>
      <c r="AK47" s="183" t="e">
        <f t="shared" si="10"/>
        <v>#DIV/0!</v>
      </c>
      <c r="AL47" s="184" t="e">
        <f t="shared" ref="AL47:AN47" si="279">(1-((AO47/AR47)))*100</f>
        <v>#DIV/0!</v>
      </c>
      <c r="AM47" s="184" t="e">
        <f t="shared" si="279"/>
        <v>#DIV/0!</v>
      </c>
      <c r="AN47" s="184" t="e">
        <f t="shared" si="279"/>
        <v>#DIV/0!</v>
      </c>
      <c r="AQ47" s="192"/>
      <c r="AR47" s="196"/>
      <c r="AT47" s="192"/>
      <c r="AU47" s="185" t="e">
        <f t="shared" si="12"/>
        <v>#DIV/0!</v>
      </c>
      <c r="AV47" s="172" t="e">
        <f t="shared" si="13"/>
        <v>#DIV/0!</v>
      </c>
      <c r="AW47" s="173" t="e">
        <f t="shared" ref="AW47:AY47" si="280">(1-((AZ47/BC47)))*100</f>
        <v>#DIV/0!</v>
      </c>
      <c r="AX47" s="173" t="e">
        <f t="shared" si="280"/>
        <v>#DIV/0!</v>
      </c>
      <c r="AY47" s="173" t="e">
        <f t="shared" si="280"/>
        <v>#DIV/0!</v>
      </c>
      <c r="BB47" s="192"/>
      <c r="BC47" s="196"/>
      <c r="BE47" s="192"/>
      <c r="BG47" s="186" t="e">
        <f t="shared" si="15"/>
        <v>#DIV/0!</v>
      </c>
      <c r="BH47" s="187" t="e">
        <f t="shared" si="16"/>
        <v>#DIV/0!</v>
      </c>
      <c r="BI47" s="188" t="e">
        <f t="shared" ref="BI47:BK47" si="281">(1-((BL47/BO47)))*100</f>
        <v>#DIV/0!</v>
      </c>
      <c r="BJ47" s="188" t="e">
        <f t="shared" si="281"/>
        <v>#DIV/0!</v>
      </c>
      <c r="BK47" s="188" t="e">
        <f t="shared" si="281"/>
        <v>#DIV/0!</v>
      </c>
      <c r="BN47" s="192"/>
      <c r="BO47" s="196"/>
      <c r="BQ47" s="192"/>
      <c r="BR47" s="197"/>
    </row>
    <row r="48" spans="1:70" ht="14.4">
      <c r="A48" s="2" t="s">
        <v>204</v>
      </c>
      <c r="B48" s="2" t="s">
        <v>205</v>
      </c>
      <c r="C48" s="164" t="e">
        <f t="shared" si="0"/>
        <v>#DIV/0!</v>
      </c>
      <c r="D48" s="165" t="e">
        <f t="shared" si="1"/>
        <v>#DIV/0!</v>
      </c>
      <c r="E48" s="166" t="e">
        <f t="shared" ref="E48:G48" si="282">(1-((H48/K48)))*100</f>
        <v>#DIV/0!</v>
      </c>
      <c r="F48" s="166" t="e">
        <f t="shared" si="282"/>
        <v>#DIV/0!</v>
      </c>
      <c r="G48" s="166" t="e">
        <f t="shared" si="282"/>
        <v>#DIV/0!</v>
      </c>
      <c r="H48" s="190"/>
      <c r="J48" s="192"/>
      <c r="K48" s="196"/>
      <c r="M48" s="192"/>
      <c r="N48" s="171" t="e">
        <f t="shared" si="3"/>
        <v>#DIV/0!</v>
      </c>
      <c r="O48" s="172" t="e">
        <f t="shared" si="4"/>
        <v>#DIV/0!</v>
      </c>
      <c r="P48" s="173" t="e">
        <f t="shared" ref="P48:R48" si="283">(1-((S48/V48)))*100</f>
        <v>#DIV/0!</v>
      </c>
      <c r="Q48" s="173" t="e">
        <f t="shared" si="283"/>
        <v>#DIV/0!</v>
      </c>
      <c r="R48" s="173" t="e">
        <f t="shared" si="283"/>
        <v>#DIV/0!</v>
      </c>
      <c r="S48" s="196"/>
      <c r="V48" s="196"/>
      <c r="X48" s="192"/>
      <c r="Y48" s="178" t="e">
        <f t="shared" si="6"/>
        <v>#DIV/0!</v>
      </c>
      <c r="Z48" s="179" t="e">
        <f t="shared" si="7"/>
        <v>#DIV/0!</v>
      </c>
      <c r="AA48" s="180" t="e">
        <f t="shared" ref="AA48:AC48" si="284">(1-((AD48/AG48)))*100</f>
        <v>#DIV/0!</v>
      </c>
      <c r="AB48" s="180" t="e">
        <f t="shared" si="284"/>
        <v>#DIV/0!</v>
      </c>
      <c r="AC48" s="180" t="e">
        <f t="shared" si="284"/>
        <v>#DIV/0!</v>
      </c>
      <c r="AD48" s="196"/>
      <c r="AF48" s="192"/>
      <c r="AG48" s="196"/>
      <c r="AI48" s="192"/>
      <c r="AJ48" s="182" t="e">
        <f t="shared" si="9"/>
        <v>#DIV/0!</v>
      </c>
      <c r="AK48" s="183" t="e">
        <f t="shared" si="10"/>
        <v>#DIV/0!</v>
      </c>
      <c r="AL48" s="184" t="e">
        <f t="shared" ref="AL48:AN48" si="285">(1-((AO48/AR48)))*100</f>
        <v>#DIV/0!</v>
      </c>
      <c r="AM48" s="184" t="e">
        <f t="shared" si="285"/>
        <v>#DIV/0!</v>
      </c>
      <c r="AN48" s="184" t="e">
        <f t="shared" si="285"/>
        <v>#DIV/0!</v>
      </c>
      <c r="AQ48" s="192"/>
      <c r="AR48" s="196"/>
      <c r="AT48" s="192"/>
      <c r="AU48" s="185" t="e">
        <f t="shared" si="12"/>
        <v>#DIV/0!</v>
      </c>
      <c r="AV48" s="172" t="e">
        <f t="shared" si="13"/>
        <v>#DIV/0!</v>
      </c>
      <c r="AW48" s="173" t="e">
        <f t="shared" ref="AW48:AY48" si="286">(1-((AZ48/BC48)))*100</f>
        <v>#DIV/0!</v>
      </c>
      <c r="AX48" s="173" t="e">
        <f t="shared" si="286"/>
        <v>#DIV/0!</v>
      </c>
      <c r="AY48" s="173" t="e">
        <f t="shared" si="286"/>
        <v>#DIV/0!</v>
      </c>
      <c r="BB48" s="192"/>
      <c r="BC48" s="196"/>
      <c r="BE48" s="192"/>
      <c r="BG48" s="186" t="e">
        <f t="shared" si="15"/>
        <v>#DIV/0!</v>
      </c>
      <c r="BH48" s="187" t="e">
        <f t="shared" si="16"/>
        <v>#DIV/0!</v>
      </c>
      <c r="BI48" s="188" t="e">
        <f t="shared" ref="BI48:BK48" si="287">(1-((BL48/BO48)))*100</f>
        <v>#DIV/0!</v>
      </c>
      <c r="BJ48" s="188" t="e">
        <f t="shared" si="287"/>
        <v>#DIV/0!</v>
      </c>
      <c r="BK48" s="188" t="e">
        <f t="shared" si="287"/>
        <v>#DIV/0!</v>
      </c>
      <c r="BN48" s="192"/>
      <c r="BO48" s="196"/>
      <c r="BQ48" s="192"/>
      <c r="BR48" s="197"/>
    </row>
    <row r="49" spans="1:70" ht="14.4">
      <c r="A49" s="2" t="s">
        <v>206</v>
      </c>
      <c r="B49" s="2" t="s">
        <v>207</v>
      </c>
      <c r="C49" s="164" t="e">
        <f t="shared" si="0"/>
        <v>#DIV/0!</v>
      </c>
      <c r="D49" s="165" t="e">
        <f t="shared" si="1"/>
        <v>#DIV/0!</v>
      </c>
      <c r="E49" s="166" t="e">
        <f t="shared" ref="E49:G49" si="288">(1-((H49/K49)))*100</f>
        <v>#DIV/0!</v>
      </c>
      <c r="F49" s="166" t="e">
        <f t="shared" si="288"/>
        <v>#DIV/0!</v>
      </c>
      <c r="G49" s="166" t="e">
        <f t="shared" si="288"/>
        <v>#DIV/0!</v>
      </c>
      <c r="H49" s="190"/>
      <c r="J49" s="192"/>
      <c r="K49" s="196"/>
      <c r="M49" s="192"/>
      <c r="N49" s="171" t="e">
        <f t="shared" si="3"/>
        <v>#DIV/0!</v>
      </c>
      <c r="O49" s="172" t="e">
        <f t="shared" si="4"/>
        <v>#DIV/0!</v>
      </c>
      <c r="P49" s="173" t="e">
        <f t="shared" ref="P49:R49" si="289">(1-((S49/V49)))*100</f>
        <v>#DIV/0!</v>
      </c>
      <c r="Q49" s="173" t="e">
        <f t="shared" si="289"/>
        <v>#DIV/0!</v>
      </c>
      <c r="R49" s="173" t="e">
        <f t="shared" si="289"/>
        <v>#DIV/0!</v>
      </c>
      <c r="S49" s="196"/>
      <c r="V49" s="196"/>
      <c r="X49" s="192"/>
      <c r="Y49" s="178" t="e">
        <f t="shared" si="6"/>
        <v>#DIV/0!</v>
      </c>
      <c r="Z49" s="179" t="e">
        <f t="shared" si="7"/>
        <v>#DIV/0!</v>
      </c>
      <c r="AA49" s="180" t="e">
        <f t="shared" ref="AA49:AC49" si="290">(1-((AD49/AG49)))*100</f>
        <v>#DIV/0!</v>
      </c>
      <c r="AB49" s="180" t="e">
        <f t="shared" si="290"/>
        <v>#DIV/0!</v>
      </c>
      <c r="AC49" s="180" t="e">
        <f t="shared" si="290"/>
        <v>#DIV/0!</v>
      </c>
      <c r="AD49" s="196"/>
      <c r="AF49" s="192"/>
      <c r="AG49" s="196"/>
      <c r="AI49" s="192"/>
      <c r="AJ49" s="182" t="e">
        <f t="shared" si="9"/>
        <v>#DIV/0!</v>
      </c>
      <c r="AK49" s="183" t="e">
        <f t="shared" si="10"/>
        <v>#DIV/0!</v>
      </c>
      <c r="AL49" s="184" t="e">
        <f t="shared" ref="AL49:AN49" si="291">(1-((AO49/AR49)))*100</f>
        <v>#DIV/0!</v>
      </c>
      <c r="AM49" s="184" t="e">
        <f t="shared" si="291"/>
        <v>#DIV/0!</v>
      </c>
      <c r="AN49" s="184" t="e">
        <f t="shared" si="291"/>
        <v>#DIV/0!</v>
      </c>
      <c r="AQ49" s="192"/>
      <c r="AR49" s="196"/>
      <c r="AT49" s="192"/>
      <c r="AU49" s="185" t="e">
        <f t="shared" si="12"/>
        <v>#DIV/0!</v>
      </c>
      <c r="AV49" s="172" t="e">
        <f t="shared" si="13"/>
        <v>#DIV/0!</v>
      </c>
      <c r="AW49" s="173" t="e">
        <f t="shared" ref="AW49:AY49" si="292">(1-((AZ49/BC49)))*100</f>
        <v>#DIV/0!</v>
      </c>
      <c r="AX49" s="173" t="e">
        <f t="shared" si="292"/>
        <v>#DIV/0!</v>
      </c>
      <c r="AY49" s="173" t="e">
        <f t="shared" si="292"/>
        <v>#DIV/0!</v>
      </c>
      <c r="BB49" s="192"/>
      <c r="BC49" s="196"/>
      <c r="BE49" s="192"/>
      <c r="BG49" s="186" t="e">
        <f t="shared" si="15"/>
        <v>#DIV/0!</v>
      </c>
      <c r="BH49" s="187" t="e">
        <f t="shared" si="16"/>
        <v>#DIV/0!</v>
      </c>
      <c r="BI49" s="188" t="e">
        <f t="shared" ref="BI49:BK49" si="293">(1-((BL49/BO49)))*100</f>
        <v>#DIV/0!</v>
      </c>
      <c r="BJ49" s="188" t="e">
        <f t="shared" si="293"/>
        <v>#DIV/0!</v>
      </c>
      <c r="BK49" s="188" t="e">
        <f t="shared" si="293"/>
        <v>#DIV/0!</v>
      </c>
      <c r="BN49" s="192"/>
      <c r="BO49" s="196"/>
      <c r="BQ49" s="192"/>
      <c r="BR49" s="197"/>
    </row>
    <row r="50" spans="1:70" ht="14.4">
      <c r="A50" s="2" t="s">
        <v>210</v>
      </c>
      <c r="B50" s="2" t="s">
        <v>211</v>
      </c>
      <c r="C50" s="164" t="e">
        <f t="shared" si="0"/>
        <v>#DIV/0!</v>
      </c>
      <c r="D50" s="165" t="e">
        <f t="shared" si="1"/>
        <v>#DIV/0!</v>
      </c>
      <c r="E50" s="166" t="e">
        <f t="shared" ref="E50:G50" si="294">(1-((H50/K50)))*100</f>
        <v>#DIV/0!</v>
      </c>
      <c r="F50" s="166" t="e">
        <f t="shared" si="294"/>
        <v>#DIV/0!</v>
      </c>
      <c r="G50" s="166" t="e">
        <f t="shared" si="294"/>
        <v>#DIV/0!</v>
      </c>
      <c r="H50" s="190"/>
      <c r="J50" s="192"/>
      <c r="K50" s="196"/>
      <c r="M50" s="192"/>
      <c r="N50" s="171" t="e">
        <f t="shared" si="3"/>
        <v>#DIV/0!</v>
      </c>
      <c r="O50" s="172" t="e">
        <f t="shared" si="4"/>
        <v>#DIV/0!</v>
      </c>
      <c r="P50" s="173" t="e">
        <f t="shared" ref="P50:R50" si="295">(1-((S50/V50)))*100</f>
        <v>#DIV/0!</v>
      </c>
      <c r="Q50" s="173" t="e">
        <f t="shared" si="295"/>
        <v>#DIV/0!</v>
      </c>
      <c r="R50" s="173" t="e">
        <f t="shared" si="295"/>
        <v>#DIV/0!</v>
      </c>
      <c r="S50" s="196"/>
      <c r="V50" s="196"/>
      <c r="X50" s="192"/>
      <c r="Y50" s="178" t="e">
        <f t="shared" si="6"/>
        <v>#DIV/0!</v>
      </c>
      <c r="Z50" s="179" t="e">
        <f t="shared" si="7"/>
        <v>#DIV/0!</v>
      </c>
      <c r="AA50" s="180" t="e">
        <f t="shared" ref="AA50:AC50" si="296">(1-((AD50/AG50)))*100</f>
        <v>#DIV/0!</v>
      </c>
      <c r="AB50" s="180" t="e">
        <f t="shared" si="296"/>
        <v>#DIV/0!</v>
      </c>
      <c r="AC50" s="180" t="e">
        <f t="shared" si="296"/>
        <v>#DIV/0!</v>
      </c>
      <c r="AD50" s="196"/>
      <c r="AF50" s="192"/>
      <c r="AG50" s="196"/>
      <c r="AI50" s="192"/>
      <c r="AJ50" s="182" t="e">
        <f t="shared" si="9"/>
        <v>#DIV/0!</v>
      </c>
      <c r="AK50" s="183" t="e">
        <f t="shared" si="10"/>
        <v>#DIV/0!</v>
      </c>
      <c r="AL50" s="184" t="e">
        <f t="shared" ref="AL50:AN50" si="297">(1-((AO50/AR50)))*100</f>
        <v>#DIV/0!</v>
      </c>
      <c r="AM50" s="184" t="e">
        <f t="shared" si="297"/>
        <v>#DIV/0!</v>
      </c>
      <c r="AN50" s="184" t="e">
        <f t="shared" si="297"/>
        <v>#DIV/0!</v>
      </c>
      <c r="AQ50" s="192"/>
      <c r="AR50" s="196"/>
      <c r="AT50" s="192"/>
      <c r="AU50" s="185" t="e">
        <f t="shared" si="12"/>
        <v>#DIV/0!</v>
      </c>
      <c r="AV50" s="172" t="e">
        <f t="shared" si="13"/>
        <v>#DIV/0!</v>
      </c>
      <c r="AW50" s="173" t="e">
        <f t="shared" ref="AW50:AY50" si="298">(1-((AZ50/BC50)))*100</f>
        <v>#DIV/0!</v>
      </c>
      <c r="AX50" s="173" t="e">
        <f t="shared" si="298"/>
        <v>#DIV/0!</v>
      </c>
      <c r="AY50" s="173" t="e">
        <f t="shared" si="298"/>
        <v>#DIV/0!</v>
      </c>
      <c r="BB50" s="192"/>
      <c r="BC50" s="196"/>
      <c r="BE50" s="192"/>
      <c r="BG50" s="186" t="e">
        <f t="shared" si="15"/>
        <v>#DIV/0!</v>
      </c>
      <c r="BH50" s="187" t="e">
        <f t="shared" si="16"/>
        <v>#DIV/0!</v>
      </c>
      <c r="BI50" s="188" t="e">
        <f t="shared" ref="BI50:BK50" si="299">(1-((BL50/BO50)))*100</f>
        <v>#DIV/0!</v>
      </c>
      <c r="BJ50" s="188" t="e">
        <f t="shared" si="299"/>
        <v>#DIV/0!</v>
      </c>
      <c r="BK50" s="188" t="e">
        <f t="shared" si="299"/>
        <v>#DIV/0!</v>
      </c>
      <c r="BN50" s="192"/>
      <c r="BO50" s="196"/>
      <c r="BQ50" s="192"/>
      <c r="BR50" s="197"/>
    </row>
    <row r="51" spans="1:70" ht="14.4">
      <c r="A51" s="2" t="s">
        <v>213</v>
      </c>
      <c r="B51" s="2" t="s">
        <v>214</v>
      </c>
      <c r="C51" s="164" t="e">
        <f t="shared" si="0"/>
        <v>#DIV/0!</v>
      </c>
      <c r="D51" s="165" t="e">
        <f t="shared" si="1"/>
        <v>#DIV/0!</v>
      </c>
      <c r="E51" s="166" t="e">
        <f t="shared" ref="E51:G51" si="300">(1-((H51/K51)))*100</f>
        <v>#DIV/0!</v>
      </c>
      <c r="F51" s="166" t="e">
        <f t="shared" si="300"/>
        <v>#DIV/0!</v>
      </c>
      <c r="G51" s="166" t="e">
        <f t="shared" si="300"/>
        <v>#DIV/0!</v>
      </c>
      <c r="H51" s="190"/>
      <c r="J51" s="192"/>
      <c r="K51" s="196"/>
      <c r="M51" s="192"/>
      <c r="N51" s="171" t="e">
        <f t="shared" si="3"/>
        <v>#DIV/0!</v>
      </c>
      <c r="O51" s="172" t="e">
        <f t="shared" si="4"/>
        <v>#DIV/0!</v>
      </c>
      <c r="P51" s="173" t="e">
        <f t="shared" ref="P51:R51" si="301">(1-((S51/V51)))*100</f>
        <v>#DIV/0!</v>
      </c>
      <c r="Q51" s="173" t="e">
        <f t="shared" si="301"/>
        <v>#DIV/0!</v>
      </c>
      <c r="R51" s="173" t="e">
        <f t="shared" si="301"/>
        <v>#DIV/0!</v>
      </c>
      <c r="S51" s="196"/>
      <c r="V51" s="196"/>
      <c r="X51" s="192"/>
      <c r="Y51" s="178" t="e">
        <f t="shared" si="6"/>
        <v>#DIV/0!</v>
      </c>
      <c r="Z51" s="179" t="e">
        <f t="shared" si="7"/>
        <v>#DIV/0!</v>
      </c>
      <c r="AA51" s="180" t="e">
        <f t="shared" ref="AA51:AC51" si="302">(1-((AD51/AG51)))*100</f>
        <v>#DIV/0!</v>
      </c>
      <c r="AB51" s="180" t="e">
        <f t="shared" si="302"/>
        <v>#DIV/0!</v>
      </c>
      <c r="AC51" s="180" t="e">
        <f t="shared" si="302"/>
        <v>#DIV/0!</v>
      </c>
      <c r="AD51" s="196"/>
      <c r="AF51" s="192"/>
      <c r="AG51" s="196"/>
      <c r="AI51" s="192"/>
      <c r="AJ51" s="182" t="e">
        <f t="shared" si="9"/>
        <v>#DIV/0!</v>
      </c>
      <c r="AK51" s="183" t="e">
        <f t="shared" si="10"/>
        <v>#DIV/0!</v>
      </c>
      <c r="AL51" s="184" t="e">
        <f t="shared" ref="AL51:AN51" si="303">(1-((AO51/AR51)))*100</f>
        <v>#DIV/0!</v>
      </c>
      <c r="AM51" s="184" t="e">
        <f t="shared" si="303"/>
        <v>#DIV/0!</v>
      </c>
      <c r="AN51" s="184" t="e">
        <f t="shared" si="303"/>
        <v>#DIV/0!</v>
      </c>
      <c r="AQ51" s="192"/>
      <c r="AR51" s="196"/>
      <c r="AT51" s="192"/>
      <c r="AU51" s="185" t="e">
        <f t="shared" si="12"/>
        <v>#DIV/0!</v>
      </c>
      <c r="AV51" s="172" t="e">
        <f t="shared" si="13"/>
        <v>#DIV/0!</v>
      </c>
      <c r="AW51" s="173" t="e">
        <f t="shared" ref="AW51:AY51" si="304">(1-((AZ51/BC51)))*100</f>
        <v>#DIV/0!</v>
      </c>
      <c r="AX51" s="173" t="e">
        <f t="shared" si="304"/>
        <v>#DIV/0!</v>
      </c>
      <c r="AY51" s="173" t="e">
        <f t="shared" si="304"/>
        <v>#DIV/0!</v>
      </c>
      <c r="BB51" s="192"/>
      <c r="BC51" s="196"/>
      <c r="BE51" s="192"/>
      <c r="BG51" s="186" t="e">
        <f t="shared" si="15"/>
        <v>#DIV/0!</v>
      </c>
      <c r="BH51" s="187" t="e">
        <f t="shared" si="16"/>
        <v>#DIV/0!</v>
      </c>
      <c r="BI51" s="188" t="e">
        <f t="shared" ref="BI51:BK51" si="305">(1-((BL51/BO51)))*100</f>
        <v>#DIV/0!</v>
      </c>
      <c r="BJ51" s="188" t="e">
        <f t="shared" si="305"/>
        <v>#DIV/0!</v>
      </c>
      <c r="BK51" s="188" t="e">
        <f t="shared" si="305"/>
        <v>#DIV/0!</v>
      </c>
      <c r="BN51" s="192"/>
      <c r="BO51" s="196"/>
      <c r="BQ51" s="192"/>
      <c r="BR51" s="197"/>
    </row>
    <row r="52" spans="1:70" ht="14.4">
      <c r="A52" s="2" t="s">
        <v>217</v>
      </c>
      <c r="B52" s="2" t="s">
        <v>218</v>
      </c>
      <c r="C52" s="164" t="e">
        <f t="shared" si="0"/>
        <v>#DIV/0!</v>
      </c>
      <c r="D52" s="165" t="e">
        <f t="shared" si="1"/>
        <v>#DIV/0!</v>
      </c>
      <c r="E52" s="166" t="e">
        <f t="shared" ref="E52:G52" si="306">(1-((H52/K52)))*100</f>
        <v>#DIV/0!</v>
      </c>
      <c r="F52" s="166" t="e">
        <f t="shared" si="306"/>
        <v>#DIV/0!</v>
      </c>
      <c r="G52" s="166" t="e">
        <f t="shared" si="306"/>
        <v>#DIV/0!</v>
      </c>
      <c r="H52" s="190"/>
      <c r="J52" s="192"/>
      <c r="K52" s="196"/>
      <c r="M52" s="192"/>
      <c r="N52" s="171" t="e">
        <f t="shared" si="3"/>
        <v>#DIV/0!</v>
      </c>
      <c r="O52" s="172" t="e">
        <f t="shared" si="4"/>
        <v>#DIV/0!</v>
      </c>
      <c r="P52" s="173" t="e">
        <f t="shared" ref="P52:R52" si="307">(1-((S52/V52)))*100</f>
        <v>#DIV/0!</v>
      </c>
      <c r="Q52" s="173" t="e">
        <f t="shared" si="307"/>
        <v>#DIV/0!</v>
      </c>
      <c r="R52" s="173" t="e">
        <f t="shared" si="307"/>
        <v>#DIV/0!</v>
      </c>
      <c r="S52" s="196"/>
      <c r="V52" s="196"/>
      <c r="X52" s="192"/>
      <c r="Y52" s="178" t="e">
        <f t="shared" si="6"/>
        <v>#DIV/0!</v>
      </c>
      <c r="Z52" s="179" t="e">
        <f t="shared" si="7"/>
        <v>#DIV/0!</v>
      </c>
      <c r="AA52" s="180" t="e">
        <f t="shared" ref="AA52:AC52" si="308">(1-((AD52/AG52)))*100</f>
        <v>#DIV/0!</v>
      </c>
      <c r="AB52" s="180" t="e">
        <f t="shared" si="308"/>
        <v>#DIV/0!</v>
      </c>
      <c r="AC52" s="180" t="e">
        <f t="shared" si="308"/>
        <v>#DIV/0!</v>
      </c>
      <c r="AD52" s="196"/>
      <c r="AF52" s="192"/>
      <c r="AG52" s="196"/>
      <c r="AI52" s="192"/>
      <c r="AJ52" s="182" t="e">
        <f t="shared" si="9"/>
        <v>#DIV/0!</v>
      </c>
      <c r="AK52" s="183" t="e">
        <f t="shared" si="10"/>
        <v>#DIV/0!</v>
      </c>
      <c r="AL52" s="184" t="e">
        <f t="shared" ref="AL52:AN52" si="309">(1-((AO52/AR52)))*100</f>
        <v>#DIV/0!</v>
      </c>
      <c r="AM52" s="184" t="e">
        <f t="shared" si="309"/>
        <v>#DIV/0!</v>
      </c>
      <c r="AN52" s="184" t="e">
        <f t="shared" si="309"/>
        <v>#DIV/0!</v>
      </c>
      <c r="AQ52" s="192"/>
      <c r="AR52" s="196"/>
      <c r="AT52" s="192"/>
      <c r="AU52" s="185" t="e">
        <f t="shared" si="12"/>
        <v>#DIV/0!</v>
      </c>
      <c r="AV52" s="172" t="e">
        <f t="shared" si="13"/>
        <v>#DIV/0!</v>
      </c>
      <c r="AW52" s="173" t="e">
        <f t="shared" ref="AW52:AY52" si="310">(1-((AZ52/BC52)))*100</f>
        <v>#DIV/0!</v>
      </c>
      <c r="AX52" s="173" t="e">
        <f t="shared" si="310"/>
        <v>#DIV/0!</v>
      </c>
      <c r="AY52" s="173" t="e">
        <f t="shared" si="310"/>
        <v>#DIV/0!</v>
      </c>
      <c r="BB52" s="192"/>
      <c r="BC52" s="196"/>
      <c r="BE52" s="192"/>
      <c r="BG52" s="186" t="e">
        <f t="shared" si="15"/>
        <v>#DIV/0!</v>
      </c>
      <c r="BH52" s="187" t="e">
        <f t="shared" si="16"/>
        <v>#DIV/0!</v>
      </c>
      <c r="BI52" s="188" t="e">
        <f t="shared" ref="BI52:BK52" si="311">(1-((BL52/BO52)))*100</f>
        <v>#DIV/0!</v>
      </c>
      <c r="BJ52" s="188" t="e">
        <f t="shared" si="311"/>
        <v>#DIV/0!</v>
      </c>
      <c r="BK52" s="188" t="e">
        <f t="shared" si="311"/>
        <v>#DIV/0!</v>
      </c>
      <c r="BN52" s="192"/>
      <c r="BO52" s="196"/>
      <c r="BQ52" s="192"/>
      <c r="BR52" s="197"/>
    </row>
    <row r="53" spans="1:70" ht="14.4">
      <c r="A53" s="2" t="s">
        <v>221</v>
      </c>
      <c r="B53" s="2" t="s">
        <v>222</v>
      </c>
      <c r="C53" s="164" t="e">
        <f t="shared" si="0"/>
        <v>#DIV/0!</v>
      </c>
      <c r="D53" s="165" t="e">
        <f t="shared" si="1"/>
        <v>#DIV/0!</v>
      </c>
      <c r="E53" s="166" t="e">
        <f t="shared" ref="E53:G53" si="312">(1-((H53/K53)))*100</f>
        <v>#DIV/0!</v>
      </c>
      <c r="F53" s="166" t="e">
        <f t="shared" si="312"/>
        <v>#DIV/0!</v>
      </c>
      <c r="G53" s="166" t="e">
        <f t="shared" si="312"/>
        <v>#DIV/0!</v>
      </c>
      <c r="H53" s="190"/>
      <c r="J53" s="192"/>
      <c r="K53" s="196"/>
      <c r="M53" s="192"/>
      <c r="N53" s="171" t="e">
        <f t="shared" si="3"/>
        <v>#DIV/0!</v>
      </c>
      <c r="O53" s="172" t="e">
        <f t="shared" si="4"/>
        <v>#DIV/0!</v>
      </c>
      <c r="P53" s="173" t="e">
        <f t="shared" ref="P53:R53" si="313">(1-((S53/V53)))*100</f>
        <v>#DIV/0!</v>
      </c>
      <c r="Q53" s="173" t="e">
        <f t="shared" si="313"/>
        <v>#DIV/0!</v>
      </c>
      <c r="R53" s="173" t="e">
        <f t="shared" si="313"/>
        <v>#DIV/0!</v>
      </c>
      <c r="S53" s="196"/>
      <c r="V53" s="196"/>
      <c r="X53" s="192"/>
      <c r="Y53" s="178" t="e">
        <f t="shared" si="6"/>
        <v>#DIV/0!</v>
      </c>
      <c r="Z53" s="179" t="e">
        <f t="shared" si="7"/>
        <v>#DIV/0!</v>
      </c>
      <c r="AA53" s="180" t="e">
        <f t="shared" ref="AA53:AC53" si="314">(1-((AD53/AG53)))*100</f>
        <v>#DIV/0!</v>
      </c>
      <c r="AB53" s="180" t="e">
        <f t="shared" si="314"/>
        <v>#DIV/0!</v>
      </c>
      <c r="AC53" s="180" t="e">
        <f t="shared" si="314"/>
        <v>#DIV/0!</v>
      </c>
      <c r="AD53" s="196"/>
      <c r="AF53" s="192"/>
      <c r="AG53" s="196"/>
      <c r="AI53" s="192"/>
      <c r="AJ53" s="182" t="e">
        <f t="shared" si="9"/>
        <v>#DIV/0!</v>
      </c>
      <c r="AK53" s="183" t="e">
        <f t="shared" si="10"/>
        <v>#DIV/0!</v>
      </c>
      <c r="AL53" s="184" t="e">
        <f t="shared" ref="AL53:AN53" si="315">(1-((AO53/AR53)))*100</f>
        <v>#DIV/0!</v>
      </c>
      <c r="AM53" s="184" t="e">
        <f t="shared" si="315"/>
        <v>#DIV/0!</v>
      </c>
      <c r="AN53" s="184" t="e">
        <f t="shared" si="315"/>
        <v>#DIV/0!</v>
      </c>
      <c r="AQ53" s="192"/>
      <c r="AR53" s="196"/>
      <c r="AT53" s="192"/>
      <c r="AU53" s="185" t="e">
        <f t="shared" si="12"/>
        <v>#DIV/0!</v>
      </c>
      <c r="AV53" s="172" t="e">
        <f t="shared" si="13"/>
        <v>#DIV/0!</v>
      </c>
      <c r="AW53" s="173" t="e">
        <f t="shared" ref="AW53:AY53" si="316">(1-((AZ53/BC53)))*100</f>
        <v>#DIV/0!</v>
      </c>
      <c r="AX53" s="173" t="e">
        <f t="shared" si="316"/>
        <v>#DIV/0!</v>
      </c>
      <c r="AY53" s="173" t="e">
        <f t="shared" si="316"/>
        <v>#DIV/0!</v>
      </c>
      <c r="BB53" s="192"/>
      <c r="BC53" s="196"/>
      <c r="BE53" s="192"/>
      <c r="BG53" s="186" t="e">
        <f t="shared" si="15"/>
        <v>#DIV/0!</v>
      </c>
      <c r="BH53" s="187" t="e">
        <f t="shared" si="16"/>
        <v>#DIV/0!</v>
      </c>
      <c r="BI53" s="188" t="e">
        <f t="shared" ref="BI53:BK53" si="317">(1-((BL53/BO53)))*100</f>
        <v>#DIV/0!</v>
      </c>
      <c r="BJ53" s="188" t="e">
        <f t="shared" si="317"/>
        <v>#DIV/0!</v>
      </c>
      <c r="BK53" s="188" t="e">
        <f t="shared" si="317"/>
        <v>#DIV/0!</v>
      </c>
      <c r="BN53" s="192"/>
      <c r="BO53" s="196"/>
      <c r="BQ53" s="192"/>
      <c r="BR53" s="197"/>
    </row>
    <row r="54" spans="1:70" ht="14.4">
      <c r="A54" s="2" t="s">
        <v>226</v>
      </c>
      <c r="B54" s="2" t="s">
        <v>227</v>
      </c>
      <c r="C54" s="164" t="e">
        <f t="shared" si="0"/>
        <v>#DIV/0!</v>
      </c>
      <c r="D54" s="165" t="e">
        <f t="shared" si="1"/>
        <v>#DIV/0!</v>
      </c>
      <c r="E54" s="166" t="e">
        <f t="shared" ref="E54:G54" si="318">(1-((H54/K54)))*100</f>
        <v>#DIV/0!</v>
      </c>
      <c r="F54" s="166" t="e">
        <f t="shared" si="318"/>
        <v>#DIV/0!</v>
      </c>
      <c r="G54" s="166" t="e">
        <f t="shared" si="318"/>
        <v>#DIV/0!</v>
      </c>
      <c r="H54" s="190"/>
      <c r="J54" s="192"/>
      <c r="K54" s="196"/>
      <c r="M54" s="192"/>
      <c r="N54" s="171" t="e">
        <f t="shared" si="3"/>
        <v>#DIV/0!</v>
      </c>
      <c r="O54" s="172" t="e">
        <f t="shared" si="4"/>
        <v>#DIV/0!</v>
      </c>
      <c r="P54" s="173" t="e">
        <f t="shared" ref="P54:R54" si="319">(1-((S54/V54)))*100</f>
        <v>#DIV/0!</v>
      </c>
      <c r="Q54" s="173" t="e">
        <f t="shared" si="319"/>
        <v>#DIV/0!</v>
      </c>
      <c r="R54" s="173" t="e">
        <f t="shared" si="319"/>
        <v>#DIV/0!</v>
      </c>
      <c r="S54" s="196"/>
      <c r="V54" s="196"/>
      <c r="X54" s="192"/>
      <c r="Y54" s="178" t="e">
        <f t="shared" si="6"/>
        <v>#DIV/0!</v>
      </c>
      <c r="Z54" s="179" t="e">
        <f t="shared" si="7"/>
        <v>#DIV/0!</v>
      </c>
      <c r="AA54" s="180" t="e">
        <f t="shared" ref="AA54:AC54" si="320">(1-((AD54/AG54)))*100</f>
        <v>#DIV/0!</v>
      </c>
      <c r="AB54" s="180" t="e">
        <f t="shared" si="320"/>
        <v>#DIV/0!</v>
      </c>
      <c r="AC54" s="180" t="e">
        <f t="shared" si="320"/>
        <v>#DIV/0!</v>
      </c>
      <c r="AD54" s="196"/>
      <c r="AF54" s="192"/>
      <c r="AG54" s="196"/>
      <c r="AI54" s="192"/>
      <c r="AJ54" s="182" t="e">
        <f t="shared" si="9"/>
        <v>#DIV/0!</v>
      </c>
      <c r="AK54" s="183" t="e">
        <f t="shared" si="10"/>
        <v>#DIV/0!</v>
      </c>
      <c r="AL54" s="184" t="e">
        <f t="shared" ref="AL54:AN54" si="321">(1-((AO54/AR54)))*100</f>
        <v>#DIV/0!</v>
      </c>
      <c r="AM54" s="184" t="e">
        <f t="shared" si="321"/>
        <v>#DIV/0!</v>
      </c>
      <c r="AN54" s="184" t="e">
        <f t="shared" si="321"/>
        <v>#DIV/0!</v>
      </c>
      <c r="AQ54" s="192"/>
      <c r="AR54" s="196"/>
      <c r="AT54" s="192"/>
      <c r="AU54" s="185" t="e">
        <f t="shared" si="12"/>
        <v>#DIV/0!</v>
      </c>
      <c r="AV54" s="172" t="e">
        <f t="shared" si="13"/>
        <v>#DIV/0!</v>
      </c>
      <c r="AW54" s="173" t="e">
        <f t="shared" ref="AW54:AY54" si="322">(1-((AZ54/BC54)))*100</f>
        <v>#DIV/0!</v>
      </c>
      <c r="AX54" s="173" t="e">
        <f t="shared" si="322"/>
        <v>#DIV/0!</v>
      </c>
      <c r="AY54" s="173" t="e">
        <f t="shared" si="322"/>
        <v>#DIV/0!</v>
      </c>
      <c r="BB54" s="192"/>
      <c r="BC54" s="196"/>
      <c r="BE54" s="192"/>
      <c r="BG54" s="186" t="e">
        <f t="shared" si="15"/>
        <v>#DIV/0!</v>
      </c>
      <c r="BH54" s="187" t="e">
        <f t="shared" si="16"/>
        <v>#DIV/0!</v>
      </c>
      <c r="BI54" s="188" t="e">
        <f t="shared" ref="BI54:BK54" si="323">(1-((BL54/BO54)))*100</f>
        <v>#DIV/0!</v>
      </c>
      <c r="BJ54" s="188" t="e">
        <f t="shared" si="323"/>
        <v>#DIV/0!</v>
      </c>
      <c r="BK54" s="188" t="e">
        <f t="shared" si="323"/>
        <v>#DIV/0!</v>
      </c>
      <c r="BN54" s="192"/>
      <c r="BO54" s="196"/>
      <c r="BQ54" s="192"/>
      <c r="BR54" s="197"/>
    </row>
    <row r="55" spans="1:70" ht="14.4">
      <c r="A55" s="2" t="s">
        <v>229</v>
      </c>
      <c r="B55" s="2" t="s">
        <v>230</v>
      </c>
      <c r="C55" s="164" t="e">
        <f t="shared" si="0"/>
        <v>#DIV/0!</v>
      </c>
      <c r="D55" s="165" t="e">
        <f t="shared" si="1"/>
        <v>#DIV/0!</v>
      </c>
      <c r="E55" s="166" t="e">
        <f t="shared" ref="E55:G55" si="324">(1-((H55/K55)))*100</f>
        <v>#DIV/0!</v>
      </c>
      <c r="F55" s="166" t="e">
        <f t="shared" si="324"/>
        <v>#DIV/0!</v>
      </c>
      <c r="G55" s="166" t="e">
        <f t="shared" si="324"/>
        <v>#DIV/0!</v>
      </c>
      <c r="H55" s="190"/>
      <c r="J55" s="192"/>
      <c r="K55" s="196"/>
      <c r="M55" s="192"/>
      <c r="N55" s="171" t="e">
        <f t="shared" si="3"/>
        <v>#DIV/0!</v>
      </c>
      <c r="O55" s="172" t="e">
        <f t="shared" si="4"/>
        <v>#DIV/0!</v>
      </c>
      <c r="P55" s="173" t="e">
        <f t="shared" ref="P55:R55" si="325">(1-((S55/V55)))*100</f>
        <v>#DIV/0!</v>
      </c>
      <c r="Q55" s="173" t="e">
        <f t="shared" si="325"/>
        <v>#DIV/0!</v>
      </c>
      <c r="R55" s="173" t="e">
        <f t="shared" si="325"/>
        <v>#DIV/0!</v>
      </c>
      <c r="S55" s="196"/>
      <c r="V55" s="196"/>
      <c r="X55" s="192"/>
      <c r="Y55" s="178" t="e">
        <f t="shared" si="6"/>
        <v>#DIV/0!</v>
      </c>
      <c r="Z55" s="179" t="e">
        <f t="shared" si="7"/>
        <v>#DIV/0!</v>
      </c>
      <c r="AA55" s="180" t="e">
        <f t="shared" ref="AA55:AC55" si="326">(1-((AD55/AG55)))*100</f>
        <v>#DIV/0!</v>
      </c>
      <c r="AB55" s="180" t="e">
        <f t="shared" si="326"/>
        <v>#DIV/0!</v>
      </c>
      <c r="AC55" s="180" t="e">
        <f t="shared" si="326"/>
        <v>#DIV/0!</v>
      </c>
      <c r="AD55" s="196"/>
      <c r="AF55" s="192"/>
      <c r="AG55" s="196"/>
      <c r="AI55" s="192"/>
      <c r="AJ55" s="182" t="e">
        <f t="shared" si="9"/>
        <v>#DIV/0!</v>
      </c>
      <c r="AK55" s="183" t="e">
        <f t="shared" si="10"/>
        <v>#DIV/0!</v>
      </c>
      <c r="AL55" s="184" t="e">
        <f t="shared" ref="AL55:AN55" si="327">(1-((AO55/AR55)))*100</f>
        <v>#DIV/0!</v>
      </c>
      <c r="AM55" s="184" t="e">
        <f t="shared" si="327"/>
        <v>#DIV/0!</v>
      </c>
      <c r="AN55" s="184" t="e">
        <f t="shared" si="327"/>
        <v>#DIV/0!</v>
      </c>
      <c r="AQ55" s="192"/>
      <c r="AR55" s="196"/>
      <c r="AT55" s="192"/>
      <c r="AU55" s="185" t="e">
        <f t="shared" si="12"/>
        <v>#DIV/0!</v>
      </c>
      <c r="AV55" s="172" t="e">
        <f t="shared" si="13"/>
        <v>#DIV/0!</v>
      </c>
      <c r="AW55" s="173" t="e">
        <f t="shared" ref="AW55:AY55" si="328">(1-((AZ55/BC55)))*100</f>
        <v>#DIV/0!</v>
      </c>
      <c r="AX55" s="173" t="e">
        <f t="shared" si="328"/>
        <v>#DIV/0!</v>
      </c>
      <c r="AY55" s="173" t="e">
        <f t="shared" si="328"/>
        <v>#DIV/0!</v>
      </c>
      <c r="BB55" s="192"/>
      <c r="BC55" s="196"/>
      <c r="BE55" s="192"/>
      <c r="BG55" s="186" t="e">
        <f t="shared" si="15"/>
        <v>#DIV/0!</v>
      </c>
      <c r="BH55" s="187" t="e">
        <f t="shared" si="16"/>
        <v>#DIV/0!</v>
      </c>
      <c r="BI55" s="188" t="e">
        <f t="shared" ref="BI55:BK55" si="329">(1-((BL55/BO55)))*100</f>
        <v>#DIV/0!</v>
      </c>
      <c r="BJ55" s="188" t="e">
        <f t="shared" si="329"/>
        <v>#DIV/0!</v>
      </c>
      <c r="BK55" s="188" t="e">
        <f t="shared" si="329"/>
        <v>#DIV/0!</v>
      </c>
      <c r="BN55" s="192"/>
      <c r="BO55" s="196"/>
      <c r="BQ55" s="192"/>
      <c r="BR55" s="197"/>
    </row>
    <row r="56" spans="1:70" ht="14.4">
      <c r="A56" s="2" t="s">
        <v>231</v>
      </c>
      <c r="B56" s="2" t="s">
        <v>232</v>
      </c>
      <c r="C56" s="164" t="e">
        <f t="shared" si="0"/>
        <v>#DIV/0!</v>
      </c>
      <c r="D56" s="165" t="e">
        <f t="shared" si="1"/>
        <v>#DIV/0!</v>
      </c>
      <c r="E56" s="166" t="e">
        <f t="shared" ref="E56:G56" si="330">(1-((H56/K56)))*100</f>
        <v>#DIV/0!</v>
      </c>
      <c r="F56" s="166" t="e">
        <f t="shared" si="330"/>
        <v>#DIV/0!</v>
      </c>
      <c r="G56" s="166" t="e">
        <f t="shared" si="330"/>
        <v>#DIV/0!</v>
      </c>
      <c r="H56" s="190"/>
      <c r="J56" s="192"/>
      <c r="K56" s="196"/>
      <c r="M56" s="192"/>
      <c r="N56" s="171" t="e">
        <f t="shared" si="3"/>
        <v>#DIV/0!</v>
      </c>
      <c r="O56" s="172" t="e">
        <f t="shared" si="4"/>
        <v>#DIV/0!</v>
      </c>
      <c r="P56" s="173" t="e">
        <f t="shared" ref="P56:R56" si="331">(1-((S56/V56)))*100</f>
        <v>#DIV/0!</v>
      </c>
      <c r="Q56" s="173" t="e">
        <f t="shared" si="331"/>
        <v>#DIV/0!</v>
      </c>
      <c r="R56" s="173" t="e">
        <f t="shared" si="331"/>
        <v>#DIV/0!</v>
      </c>
      <c r="S56" s="196"/>
      <c r="V56" s="196"/>
      <c r="X56" s="192"/>
      <c r="Y56" s="178" t="e">
        <f t="shared" si="6"/>
        <v>#DIV/0!</v>
      </c>
      <c r="Z56" s="179" t="e">
        <f t="shared" si="7"/>
        <v>#DIV/0!</v>
      </c>
      <c r="AA56" s="180" t="e">
        <f t="shared" ref="AA56:AC56" si="332">(1-((AD56/AG56)))*100</f>
        <v>#DIV/0!</v>
      </c>
      <c r="AB56" s="180" t="e">
        <f t="shared" si="332"/>
        <v>#DIV/0!</v>
      </c>
      <c r="AC56" s="180" t="e">
        <f t="shared" si="332"/>
        <v>#DIV/0!</v>
      </c>
      <c r="AD56" s="196"/>
      <c r="AF56" s="192"/>
      <c r="AG56" s="196"/>
      <c r="AI56" s="192"/>
      <c r="AJ56" s="182" t="e">
        <f t="shared" si="9"/>
        <v>#DIV/0!</v>
      </c>
      <c r="AK56" s="183" t="e">
        <f t="shared" si="10"/>
        <v>#DIV/0!</v>
      </c>
      <c r="AL56" s="184" t="e">
        <f t="shared" ref="AL56:AN56" si="333">(1-((AO56/AR56)))*100</f>
        <v>#DIV/0!</v>
      </c>
      <c r="AM56" s="184" t="e">
        <f t="shared" si="333"/>
        <v>#DIV/0!</v>
      </c>
      <c r="AN56" s="184" t="e">
        <f t="shared" si="333"/>
        <v>#DIV/0!</v>
      </c>
      <c r="AQ56" s="192"/>
      <c r="AR56" s="196"/>
      <c r="AT56" s="192"/>
      <c r="AU56" s="185" t="e">
        <f t="shared" si="12"/>
        <v>#DIV/0!</v>
      </c>
      <c r="AV56" s="172" t="e">
        <f t="shared" si="13"/>
        <v>#DIV/0!</v>
      </c>
      <c r="AW56" s="173" t="e">
        <f t="shared" ref="AW56:AY56" si="334">(1-((AZ56/BC56)))*100</f>
        <v>#DIV/0!</v>
      </c>
      <c r="AX56" s="173" t="e">
        <f t="shared" si="334"/>
        <v>#DIV/0!</v>
      </c>
      <c r="AY56" s="173" t="e">
        <f t="shared" si="334"/>
        <v>#DIV/0!</v>
      </c>
      <c r="BB56" s="192"/>
      <c r="BC56" s="196"/>
      <c r="BE56" s="192"/>
      <c r="BG56" s="186" t="e">
        <f t="shared" si="15"/>
        <v>#DIV/0!</v>
      </c>
      <c r="BH56" s="187" t="e">
        <f t="shared" si="16"/>
        <v>#DIV/0!</v>
      </c>
      <c r="BI56" s="188" t="e">
        <f t="shared" ref="BI56:BK56" si="335">(1-((BL56/BO56)))*100</f>
        <v>#DIV/0!</v>
      </c>
      <c r="BJ56" s="188" t="e">
        <f t="shared" si="335"/>
        <v>#DIV/0!</v>
      </c>
      <c r="BK56" s="188" t="e">
        <f t="shared" si="335"/>
        <v>#DIV/0!</v>
      </c>
      <c r="BN56" s="192"/>
      <c r="BO56" s="196"/>
      <c r="BQ56" s="192"/>
      <c r="BR56" s="197"/>
    </row>
    <row r="57" spans="1:70" ht="14.4">
      <c r="A57" s="2" t="s">
        <v>234</v>
      </c>
      <c r="B57" s="2" t="s">
        <v>235</v>
      </c>
      <c r="C57" s="164" t="e">
        <f t="shared" si="0"/>
        <v>#DIV/0!</v>
      </c>
      <c r="D57" s="165" t="e">
        <f t="shared" si="1"/>
        <v>#DIV/0!</v>
      </c>
      <c r="E57" s="166" t="e">
        <f t="shared" ref="E57:G57" si="336">(1-((H57/K57)))*100</f>
        <v>#DIV/0!</v>
      </c>
      <c r="F57" s="166" t="e">
        <f t="shared" si="336"/>
        <v>#DIV/0!</v>
      </c>
      <c r="G57" s="166" t="e">
        <f t="shared" si="336"/>
        <v>#DIV/0!</v>
      </c>
      <c r="H57" s="190"/>
      <c r="J57" s="192"/>
      <c r="K57" s="196"/>
      <c r="M57" s="192"/>
      <c r="N57" s="171" t="e">
        <f t="shared" si="3"/>
        <v>#DIV/0!</v>
      </c>
      <c r="O57" s="172" t="e">
        <f t="shared" si="4"/>
        <v>#DIV/0!</v>
      </c>
      <c r="P57" s="173" t="e">
        <f t="shared" ref="P57:R57" si="337">(1-((S57/V57)))*100</f>
        <v>#DIV/0!</v>
      </c>
      <c r="Q57" s="173" t="e">
        <f t="shared" si="337"/>
        <v>#DIV/0!</v>
      </c>
      <c r="R57" s="173" t="e">
        <f t="shared" si="337"/>
        <v>#DIV/0!</v>
      </c>
      <c r="S57" s="196"/>
      <c r="V57" s="196"/>
      <c r="X57" s="192"/>
      <c r="Y57" s="178" t="e">
        <f t="shared" si="6"/>
        <v>#DIV/0!</v>
      </c>
      <c r="Z57" s="179" t="e">
        <f t="shared" si="7"/>
        <v>#DIV/0!</v>
      </c>
      <c r="AA57" s="180" t="e">
        <f t="shared" ref="AA57:AC57" si="338">(1-((AD57/AG57)))*100</f>
        <v>#DIV/0!</v>
      </c>
      <c r="AB57" s="180" t="e">
        <f t="shared" si="338"/>
        <v>#DIV/0!</v>
      </c>
      <c r="AC57" s="180" t="e">
        <f t="shared" si="338"/>
        <v>#DIV/0!</v>
      </c>
      <c r="AD57" s="196"/>
      <c r="AF57" s="192"/>
      <c r="AG57" s="196"/>
      <c r="AI57" s="192"/>
      <c r="AJ57" s="182" t="e">
        <f t="shared" si="9"/>
        <v>#DIV/0!</v>
      </c>
      <c r="AK57" s="183" t="e">
        <f t="shared" si="10"/>
        <v>#DIV/0!</v>
      </c>
      <c r="AL57" s="184" t="e">
        <f t="shared" ref="AL57:AN57" si="339">(1-((AO57/AR57)))*100</f>
        <v>#DIV/0!</v>
      </c>
      <c r="AM57" s="184" t="e">
        <f t="shared" si="339"/>
        <v>#DIV/0!</v>
      </c>
      <c r="AN57" s="184" t="e">
        <f t="shared" si="339"/>
        <v>#DIV/0!</v>
      </c>
      <c r="AQ57" s="192"/>
      <c r="AR57" s="196"/>
      <c r="AT57" s="192"/>
      <c r="AU57" s="185" t="e">
        <f t="shared" si="12"/>
        <v>#DIV/0!</v>
      </c>
      <c r="AV57" s="172" t="e">
        <f t="shared" si="13"/>
        <v>#DIV/0!</v>
      </c>
      <c r="AW57" s="173" t="e">
        <f t="shared" ref="AW57:AY57" si="340">(1-((AZ57/BC57)))*100</f>
        <v>#DIV/0!</v>
      </c>
      <c r="AX57" s="173" t="e">
        <f t="shared" si="340"/>
        <v>#DIV/0!</v>
      </c>
      <c r="AY57" s="173" t="e">
        <f t="shared" si="340"/>
        <v>#DIV/0!</v>
      </c>
      <c r="BB57" s="192"/>
      <c r="BC57" s="196"/>
      <c r="BE57" s="192"/>
      <c r="BG57" s="186" t="e">
        <f t="shared" si="15"/>
        <v>#DIV/0!</v>
      </c>
      <c r="BH57" s="187" t="e">
        <f t="shared" si="16"/>
        <v>#DIV/0!</v>
      </c>
      <c r="BI57" s="188" t="e">
        <f t="shared" ref="BI57:BK57" si="341">(1-((BL57/BO57)))*100</f>
        <v>#DIV/0!</v>
      </c>
      <c r="BJ57" s="188" t="e">
        <f t="shared" si="341"/>
        <v>#DIV/0!</v>
      </c>
      <c r="BK57" s="188" t="e">
        <f t="shared" si="341"/>
        <v>#DIV/0!</v>
      </c>
      <c r="BN57" s="192"/>
      <c r="BO57" s="196"/>
      <c r="BQ57" s="192"/>
      <c r="BR57" s="197"/>
    </row>
    <row r="58" spans="1:70" ht="14.4">
      <c r="A58" s="2" t="s">
        <v>236</v>
      </c>
      <c r="B58" s="2" t="s">
        <v>237</v>
      </c>
      <c r="C58" s="164" t="e">
        <f t="shared" si="0"/>
        <v>#DIV/0!</v>
      </c>
      <c r="D58" s="165" t="e">
        <f t="shared" si="1"/>
        <v>#DIV/0!</v>
      </c>
      <c r="E58" s="166" t="e">
        <f t="shared" ref="E58:G58" si="342">(1-((H58/K58)))*100</f>
        <v>#DIV/0!</v>
      </c>
      <c r="F58" s="166" t="e">
        <f t="shared" si="342"/>
        <v>#DIV/0!</v>
      </c>
      <c r="G58" s="166" t="e">
        <f t="shared" si="342"/>
        <v>#DIV/0!</v>
      </c>
      <c r="H58" s="190"/>
      <c r="J58" s="192"/>
      <c r="K58" s="196"/>
      <c r="M58" s="192"/>
      <c r="N58" s="171" t="e">
        <f t="shared" si="3"/>
        <v>#DIV/0!</v>
      </c>
      <c r="O58" s="172" t="e">
        <f t="shared" si="4"/>
        <v>#DIV/0!</v>
      </c>
      <c r="P58" s="173" t="e">
        <f t="shared" ref="P58:R58" si="343">(1-((S58/V58)))*100</f>
        <v>#DIV/0!</v>
      </c>
      <c r="Q58" s="173" t="e">
        <f t="shared" si="343"/>
        <v>#DIV/0!</v>
      </c>
      <c r="R58" s="173" t="e">
        <f t="shared" si="343"/>
        <v>#DIV/0!</v>
      </c>
      <c r="S58" s="196"/>
      <c r="V58" s="196"/>
      <c r="X58" s="192"/>
      <c r="Y58" s="178" t="e">
        <f t="shared" si="6"/>
        <v>#DIV/0!</v>
      </c>
      <c r="Z58" s="179" t="e">
        <f t="shared" si="7"/>
        <v>#DIV/0!</v>
      </c>
      <c r="AA58" s="180" t="e">
        <f t="shared" ref="AA58:AC58" si="344">(1-((AD58/AG58)))*100</f>
        <v>#DIV/0!</v>
      </c>
      <c r="AB58" s="180" t="e">
        <f t="shared" si="344"/>
        <v>#DIV/0!</v>
      </c>
      <c r="AC58" s="180" t="e">
        <f t="shared" si="344"/>
        <v>#DIV/0!</v>
      </c>
      <c r="AD58" s="196"/>
      <c r="AF58" s="192"/>
      <c r="AG58" s="196"/>
      <c r="AI58" s="192"/>
      <c r="AJ58" s="182" t="e">
        <f t="shared" si="9"/>
        <v>#DIV/0!</v>
      </c>
      <c r="AK58" s="183" t="e">
        <f t="shared" si="10"/>
        <v>#DIV/0!</v>
      </c>
      <c r="AL58" s="184" t="e">
        <f t="shared" ref="AL58:AN58" si="345">(1-((AO58/AR58)))*100</f>
        <v>#DIV/0!</v>
      </c>
      <c r="AM58" s="184" t="e">
        <f t="shared" si="345"/>
        <v>#DIV/0!</v>
      </c>
      <c r="AN58" s="184" t="e">
        <f t="shared" si="345"/>
        <v>#DIV/0!</v>
      </c>
      <c r="AQ58" s="192"/>
      <c r="AR58" s="196"/>
      <c r="AT58" s="192"/>
      <c r="AU58" s="185" t="e">
        <f t="shared" si="12"/>
        <v>#DIV/0!</v>
      </c>
      <c r="AV58" s="172" t="e">
        <f t="shared" si="13"/>
        <v>#DIV/0!</v>
      </c>
      <c r="AW58" s="173" t="e">
        <f t="shared" ref="AW58:AY58" si="346">(1-((AZ58/BC58)))*100</f>
        <v>#DIV/0!</v>
      </c>
      <c r="AX58" s="173" t="e">
        <f t="shared" si="346"/>
        <v>#DIV/0!</v>
      </c>
      <c r="AY58" s="173" t="e">
        <f t="shared" si="346"/>
        <v>#DIV/0!</v>
      </c>
      <c r="BB58" s="192"/>
      <c r="BC58" s="196"/>
      <c r="BE58" s="192"/>
      <c r="BG58" s="186" t="e">
        <f t="shared" si="15"/>
        <v>#DIV/0!</v>
      </c>
      <c r="BH58" s="187" t="e">
        <f t="shared" si="16"/>
        <v>#DIV/0!</v>
      </c>
      <c r="BI58" s="188" t="e">
        <f t="shared" ref="BI58:BK58" si="347">(1-((BL58/BO58)))*100</f>
        <v>#DIV/0!</v>
      </c>
      <c r="BJ58" s="188" t="e">
        <f t="shared" si="347"/>
        <v>#DIV/0!</v>
      </c>
      <c r="BK58" s="188" t="e">
        <f t="shared" si="347"/>
        <v>#DIV/0!</v>
      </c>
      <c r="BN58" s="192"/>
      <c r="BO58" s="196"/>
      <c r="BQ58" s="192"/>
      <c r="BR58" s="197"/>
    </row>
    <row r="59" spans="1:70" ht="14.4">
      <c r="A59" s="2" t="s">
        <v>238</v>
      </c>
      <c r="B59" s="2" t="s">
        <v>239</v>
      </c>
      <c r="C59" s="164">
        <f t="shared" si="0"/>
        <v>67.659574468085111</v>
      </c>
      <c r="D59" s="165">
        <f t="shared" si="1"/>
        <v>5.4133121227141938</v>
      </c>
      <c r="E59" s="166">
        <f t="shared" ref="E59:G59" si="348">(1-((H59/K59)))*100</f>
        <v>70.491803278688522</v>
      </c>
      <c r="F59" s="166">
        <f t="shared" si="348"/>
        <v>61.440677966101688</v>
      </c>
      <c r="G59" s="166">
        <f t="shared" si="348"/>
        <v>71.1111111111111</v>
      </c>
      <c r="H59" s="167">
        <v>7.1999999999999995E-2</v>
      </c>
      <c r="I59" s="174">
        <v>9.0999999999999998E-2</v>
      </c>
      <c r="J59" s="174">
        <v>6.5000000000000002E-2</v>
      </c>
      <c r="K59" s="169">
        <v>0.24399999999999999</v>
      </c>
      <c r="L59" s="174">
        <v>0.23599999999999999</v>
      </c>
      <c r="M59" s="181">
        <v>0.22500000000000001</v>
      </c>
      <c r="N59" s="171" t="e">
        <f t="shared" si="3"/>
        <v>#DIV/0!</v>
      </c>
      <c r="O59" s="172" t="e">
        <f t="shared" si="4"/>
        <v>#DIV/0!</v>
      </c>
      <c r="P59" s="173" t="e">
        <f t="shared" ref="P59:R59" si="349">(1-((S59/V59)))*100</f>
        <v>#DIV/0!</v>
      </c>
      <c r="Q59" s="173" t="e">
        <f t="shared" si="349"/>
        <v>#DIV/0!</v>
      </c>
      <c r="R59" s="173" t="e">
        <f t="shared" si="349"/>
        <v>#DIV/0!</v>
      </c>
      <c r="S59" s="196"/>
      <c r="V59" s="169"/>
      <c r="W59" s="174"/>
      <c r="X59" s="181"/>
      <c r="Y59" s="178">
        <f t="shared" si="6"/>
        <v>62.553191489361694</v>
      </c>
      <c r="Z59" s="179">
        <f t="shared" si="7"/>
        <v>5.8326741091893899</v>
      </c>
      <c r="AA59" s="180">
        <f t="shared" ref="AA59:AC59" si="350">(1-((AD59/AG59)))*100</f>
        <v>63.934426229508205</v>
      </c>
      <c r="AB59" s="180">
        <f t="shared" si="350"/>
        <v>67.372881355932208</v>
      </c>
      <c r="AC59" s="180">
        <f t="shared" si="350"/>
        <v>56.000000000000007</v>
      </c>
      <c r="AD59" s="169">
        <v>8.7999999999999995E-2</v>
      </c>
      <c r="AE59" s="174">
        <v>7.6999999999999999E-2</v>
      </c>
      <c r="AF59" s="181">
        <v>9.9000000000000005E-2</v>
      </c>
      <c r="AG59" s="174">
        <v>0.24399999999999999</v>
      </c>
      <c r="AH59" s="174">
        <v>0.23599999999999999</v>
      </c>
      <c r="AI59" s="174">
        <v>0.22500000000000001</v>
      </c>
      <c r="AJ59" s="182">
        <f t="shared" si="9"/>
        <v>66.808510638297875</v>
      </c>
      <c r="AK59" s="183">
        <f t="shared" si="10"/>
        <v>1.8372769108952596</v>
      </c>
      <c r="AL59" s="184">
        <f t="shared" ref="AL59:AN59" si="351">(1-((AO59/AR59)))*100</f>
        <v>67.213114754098356</v>
      </c>
      <c r="AM59" s="184">
        <f t="shared" si="351"/>
        <v>64.830508474576263</v>
      </c>
      <c r="AN59" s="184">
        <f t="shared" si="351"/>
        <v>68.444444444444443</v>
      </c>
      <c r="AO59" s="174">
        <v>0.08</v>
      </c>
      <c r="AP59" s="174">
        <v>8.3000000000000004E-2</v>
      </c>
      <c r="AQ59" s="181">
        <v>7.0999999999999994E-2</v>
      </c>
      <c r="AR59" s="169">
        <v>0.24399999999999999</v>
      </c>
      <c r="AS59" s="174">
        <v>0.23599999999999999</v>
      </c>
      <c r="AT59" s="181">
        <v>0.22500000000000001</v>
      </c>
      <c r="AU59" s="185" t="e">
        <f t="shared" si="12"/>
        <v>#DIV/0!</v>
      </c>
      <c r="AV59" s="172" t="e">
        <f t="shared" si="13"/>
        <v>#DIV/0!</v>
      </c>
      <c r="AW59" s="173" t="e">
        <f t="shared" ref="AW59:AY59" si="352">(1-((AZ59/BC59)))*100</f>
        <v>#DIV/0!</v>
      </c>
      <c r="AX59" s="173" t="e">
        <f t="shared" si="352"/>
        <v>#DIV/0!</v>
      </c>
      <c r="AY59" s="173" t="e">
        <f t="shared" si="352"/>
        <v>#DIV/0!</v>
      </c>
      <c r="AZ59" s="174"/>
      <c r="BA59" s="174"/>
      <c r="BB59" s="181"/>
      <c r="BC59" s="169"/>
      <c r="BD59" s="174"/>
      <c r="BE59" s="181"/>
      <c r="BF59" s="174"/>
      <c r="BG59" s="186" t="e">
        <f t="shared" si="15"/>
        <v>#DIV/0!</v>
      </c>
      <c r="BH59" s="187" t="e">
        <f t="shared" si="16"/>
        <v>#DIV/0!</v>
      </c>
      <c r="BI59" s="188" t="e">
        <f t="shared" ref="BI59:BK59" si="353">(1-((BL59/BO59)))*100</f>
        <v>#DIV/0!</v>
      </c>
      <c r="BJ59" s="188" t="e">
        <f t="shared" si="353"/>
        <v>#DIV/0!</v>
      </c>
      <c r="BK59" s="188" t="e">
        <f t="shared" si="353"/>
        <v>#DIV/0!</v>
      </c>
      <c r="BL59" s="174"/>
      <c r="BM59" s="174"/>
      <c r="BN59" s="181"/>
      <c r="BO59" s="169"/>
      <c r="BP59" s="174"/>
      <c r="BQ59" s="181"/>
      <c r="BR59" s="189"/>
    </row>
    <row r="60" spans="1:70" ht="14.4">
      <c r="A60" s="2" t="s">
        <v>242</v>
      </c>
      <c r="B60" s="2" t="s">
        <v>243</v>
      </c>
      <c r="C60" s="164" t="e">
        <f t="shared" si="0"/>
        <v>#DIV/0!</v>
      </c>
      <c r="D60" s="165" t="e">
        <f t="shared" si="1"/>
        <v>#DIV/0!</v>
      </c>
      <c r="E60" s="166" t="e">
        <f t="shared" ref="E60:G60" si="354">(1-((H60/K60)))*100</f>
        <v>#DIV/0!</v>
      </c>
      <c r="F60" s="166" t="e">
        <f t="shared" si="354"/>
        <v>#DIV/0!</v>
      </c>
      <c r="G60" s="166" t="e">
        <f t="shared" si="354"/>
        <v>#DIV/0!</v>
      </c>
      <c r="H60" s="190"/>
      <c r="J60" s="192"/>
      <c r="K60" s="196"/>
      <c r="M60" s="192"/>
      <c r="N60" s="171" t="e">
        <f t="shared" si="3"/>
        <v>#DIV/0!</v>
      </c>
      <c r="O60" s="172" t="e">
        <f t="shared" si="4"/>
        <v>#DIV/0!</v>
      </c>
      <c r="P60" s="173" t="e">
        <f t="shared" ref="P60:R60" si="355">(1-((S60/V60)))*100</f>
        <v>#DIV/0!</v>
      </c>
      <c r="Q60" s="173" t="e">
        <f t="shared" si="355"/>
        <v>#DIV/0!</v>
      </c>
      <c r="R60" s="173" t="e">
        <f t="shared" si="355"/>
        <v>#DIV/0!</v>
      </c>
      <c r="S60" s="196"/>
      <c r="V60" s="196"/>
      <c r="X60" s="192"/>
      <c r="Y60" s="178" t="e">
        <f t="shared" si="6"/>
        <v>#DIV/0!</v>
      </c>
      <c r="Z60" s="179" t="e">
        <f t="shared" si="7"/>
        <v>#DIV/0!</v>
      </c>
      <c r="AA60" s="180" t="e">
        <f t="shared" ref="AA60:AC60" si="356">(1-((AD60/AG60)))*100</f>
        <v>#DIV/0!</v>
      </c>
      <c r="AB60" s="180" t="e">
        <f t="shared" si="356"/>
        <v>#DIV/0!</v>
      </c>
      <c r="AC60" s="180" t="e">
        <f t="shared" si="356"/>
        <v>#DIV/0!</v>
      </c>
      <c r="AD60" s="196"/>
      <c r="AF60" s="192"/>
      <c r="AG60" s="196"/>
      <c r="AI60" s="192"/>
      <c r="AJ60" s="182" t="e">
        <f t="shared" si="9"/>
        <v>#DIV/0!</v>
      </c>
      <c r="AK60" s="183" t="e">
        <f t="shared" si="10"/>
        <v>#DIV/0!</v>
      </c>
      <c r="AL60" s="184" t="e">
        <f t="shared" ref="AL60:AN60" si="357">(1-((AO60/AR60)))*100</f>
        <v>#DIV/0!</v>
      </c>
      <c r="AM60" s="184" t="e">
        <f t="shared" si="357"/>
        <v>#DIV/0!</v>
      </c>
      <c r="AN60" s="184" t="e">
        <f t="shared" si="357"/>
        <v>#DIV/0!</v>
      </c>
      <c r="AQ60" s="192"/>
      <c r="AR60" s="196"/>
      <c r="AT60" s="192"/>
      <c r="AU60" s="185" t="e">
        <f t="shared" si="12"/>
        <v>#DIV/0!</v>
      </c>
      <c r="AV60" s="172" t="e">
        <f t="shared" si="13"/>
        <v>#DIV/0!</v>
      </c>
      <c r="AW60" s="173" t="e">
        <f t="shared" ref="AW60:AY60" si="358">(1-((AZ60/BC60)))*100</f>
        <v>#DIV/0!</v>
      </c>
      <c r="AX60" s="173" t="e">
        <f t="shared" si="358"/>
        <v>#DIV/0!</v>
      </c>
      <c r="AY60" s="173" t="e">
        <f t="shared" si="358"/>
        <v>#DIV/0!</v>
      </c>
      <c r="BB60" s="192"/>
      <c r="BC60" s="196"/>
      <c r="BE60" s="192"/>
      <c r="BG60" s="186" t="e">
        <f t="shared" si="15"/>
        <v>#DIV/0!</v>
      </c>
      <c r="BH60" s="187" t="e">
        <f t="shared" si="16"/>
        <v>#DIV/0!</v>
      </c>
      <c r="BI60" s="188" t="e">
        <f t="shared" ref="BI60:BK60" si="359">(1-((BL60/BO60)))*100</f>
        <v>#DIV/0!</v>
      </c>
      <c r="BJ60" s="188" t="e">
        <f t="shared" si="359"/>
        <v>#DIV/0!</v>
      </c>
      <c r="BK60" s="188" t="e">
        <f t="shared" si="359"/>
        <v>#DIV/0!</v>
      </c>
      <c r="BN60" s="192"/>
      <c r="BO60" s="196"/>
      <c r="BQ60" s="192"/>
      <c r="BR60" s="197"/>
    </row>
    <row r="61" spans="1:70" ht="14.4">
      <c r="A61" s="2" t="s">
        <v>246</v>
      </c>
      <c r="B61" s="2" t="s">
        <v>247</v>
      </c>
      <c r="C61" s="164" t="e">
        <f t="shared" si="0"/>
        <v>#DIV/0!</v>
      </c>
      <c r="D61" s="165" t="e">
        <f t="shared" si="1"/>
        <v>#DIV/0!</v>
      </c>
      <c r="E61" s="166" t="e">
        <f t="shared" ref="E61:G61" si="360">(1-((H61/K61)))*100</f>
        <v>#DIV/0!</v>
      </c>
      <c r="F61" s="166" t="e">
        <f t="shared" si="360"/>
        <v>#DIV/0!</v>
      </c>
      <c r="G61" s="166" t="e">
        <f t="shared" si="360"/>
        <v>#DIV/0!</v>
      </c>
      <c r="H61" s="190"/>
      <c r="J61" s="192"/>
      <c r="K61" s="196"/>
      <c r="M61" s="192"/>
      <c r="N61" s="171" t="e">
        <f t="shared" si="3"/>
        <v>#DIV/0!</v>
      </c>
      <c r="O61" s="172" t="e">
        <f t="shared" si="4"/>
        <v>#DIV/0!</v>
      </c>
      <c r="P61" s="173" t="e">
        <f t="shared" ref="P61:R61" si="361">(1-((S61/V61)))*100</f>
        <v>#DIV/0!</v>
      </c>
      <c r="Q61" s="173" t="e">
        <f t="shared" si="361"/>
        <v>#DIV/0!</v>
      </c>
      <c r="R61" s="173" t="e">
        <f t="shared" si="361"/>
        <v>#DIV/0!</v>
      </c>
      <c r="S61" s="196"/>
      <c r="V61" s="196"/>
      <c r="X61" s="192"/>
      <c r="Y61" s="178" t="e">
        <f t="shared" si="6"/>
        <v>#DIV/0!</v>
      </c>
      <c r="Z61" s="179" t="e">
        <f t="shared" si="7"/>
        <v>#DIV/0!</v>
      </c>
      <c r="AA61" s="180" t="e">
        <f t="shared" ref="AA61:AC61" si="362">(1-((AD61/AG61)))*100</f>
        <v>#DIV/0!</v>
      </c>
      <c r="AB61" s="180" t="e">
        <f t="shared" si="362"/>
        <v>#DIV/0!</v>
      </c>
      <c r="AC61" s="180" t="e">
        <f t="shared" si="362"/>
        <v>#DIV/0!</v>
      </c>
      <c r="AD61" s="196"/>
      <c r="AF61" s="192"/>
      <c r="AG61" s="196"/>
      <c r="AI61" s="192"/>
      <c r="AJ61" s="182" t="e">
        <f t="shared" si="9"/>
        <v>#DIV/0!</v>
      </c>
      <c r="AK61" s="183" t="e">
        <f t="shared" si="10"/>
        <v>#DIV/0!</v>
      </c>
      <c r="AL61" s="184" t="e">
        <f t="shared" ref="AL61:AN61" si="363">(1-((AO61/AR61)))*100</f>
        <v>#DIV/0!</v>
      </c>
      <c r="AM61" s="184" t="e">
        <f t="shared" si="363"/>
        <v>#DIV/0!</v>
      </c>
      <c r="AN61" s="184" t="e">
        <f t="shared" si="363"/>
        <v>#DIV/0!</v>
      </c>
      <c r="AQ61" s="192"/>
      <c r="AR61" s="196"/>
      <c r="AT61" s="192"/>
      <c r="AU61" s="185" t="e">
        <f t="shared" si="12"/>
        <v>#DIV/0!</v>
      </c>
      <c r="AV61" s="172" t="e">
        <f t="shared" si="13"/>
        <v>#DIV/0!</v>
      </c>
      <c r="AW61" s="173" t="e">
        <f t="shared" ref="AW61:AY61" si="364">(1-((AZ61/BC61)))*100</f>
        <v>#DIV/0!</v>
      </c>
      <c r="AX61" s="173" t="e">
        <f t="shared" si="364"/>
        <v>#DIV/0!</v>
      </c>
      <c r="AY61" s="173" t="e">
        <f t="shared" si="364"/>
        <v>#DIV/0!</v>
      </c>
      <c r="BB61" s="192"/>
      <c r="BC61" s="196"/>
      <c r="BE61" s="192"/>
      <c r="BG61" s="186" t="e">
        <f t="shared" si="15"/>
        <v>#DIV/0!</v>
      </c>
      <c r="BH61" s="187" t="e">
        <f t="shared" si="16"/>
        <v>#DIV/0!</v>
      </c>
      <c r="BI61" s="188" t="e">
        <f t="shared" ref="BI61:BK61" si="365">(1-((BL61/BO61)))*100</f>
        <v>#DIV/0!</v>
      </c>
      <c r="BJ61" s="188" t="e">
        <f t="shared" si="365"/>
        <v>#DIV/0!</v>
      </c>
      <c r="BK61" s="188" t="e">
        <f t="shared" si="365"/>
        <v>#DIV/0!</v>
      </c>
      <c r="BN61" s="192"/>
      <c r="BO61" s="196"/>
      <c r="BQ61" s="192"/>
      <c r="BR61" s="197"/>
    </row>
    <row r="62" spans="1:70" ht="14.4">
      <c r="A62" s="2" t="s">
        <v>249</v>
      </c>
      <c r="B62" s="2" t="s">
        <v>250</v>
      </c>
      <c r="C62" s="164" t="e">
        <f t="shared" si="0"/>
        <v>#DIV/0!</v>
      </c>
      <c r="D62" s="165" t="e">
        <f t="shared" si="1"/>
        <v>#DIV/0!</v>
      </c>
      <c r="E62" s="166" t="e">
        <f t="shared" ref="E62:G62" si="366">(1-((H62/K62)))*100</f>
        <v>#DIV/0!</v>
      </c>
      <c r="F62" s="166" t="e">
        <f t="shared" si="366"/>
        <v>#DIV/0!</v>
      </c>
      <c r="G62" s="166" t="e">
        <f t="shared" si="366"/>
        <v>#DIV/0!</v>
      </c>
      <c r="H62" s="190"/>
      <c r="J62" s="192"/>
      <c r="K62" s="196"/>
      <c r="M62" s="192"/>
      <c r="N62" s="171" t="e">
        <f t="shared" si="3"/>
        <v>#DIV/0!</v>
      </c>
      <c r="O62" s="172" t="e">
        <f t="shared" si="4"/>
        <v>#DIV/0!</v>
      </c>
      <c r="P62" s="173" t="e">
        <f t="shared" ref="P62:R62" si="367">(1-((S62/V62)))*100</f>
        <v>#DIV/0!</v>
      </c>
      <c r="Q62" s="173" t="e">
        <f t="shared" si="367"/>
        <v>#DIV/0!</v>
      </c>
      <c r="R62" s="173" t="e">
        <f t="shared" si="367"/>
        <v>#DIV/0!</v>
      </c>
      <c r="S62" s="196"/>
      <c r="V62" s="196"/>
      <c r="X62" s="192"/>
      <c r="Y62" s="178" t="e">
        <f t="shared" si="6"/>
        <v>#DIV/0!</v>
      </c>
      <c r="Z62" s="179" t="e">
        <f t="shared" si="7"/>
        <v>#DIV/0!</v>
      </c>
      <c r="AA62" s="180" t="e">
        <f t="shared" ref="AA62:AC62" si="368">(1-((AD62/AG62)))*100</f>
        <v>#DIV/0!</v>
      </c>
      <c r="AB62" s="180" t="e">
        <f t="shared" si="368"/>
        <v>#DIV/0!</v>
      </c>
      <c r="AC62" s="180" t="e">
        <f t="shared" si="368"/>
        <v>#DIV/0!</v>
      </c>
      <c r="AD62" s="196"/>
      <c r="AF62" s="192"/>
      <c r="AG62" s="196"/>
      <c r="AI62" s="192"/>
      <c r="AJ62" s="182" t="e">
        <f t="shared" si="9"/>
        <v>#DIV/0!</v>
      </c>
      <c r="AK62" s="183" t="e">
        <f t="shared" si="10"/>
        <v>#DIV/0!</v>
      </c>
      <c r="AL62" s="184" t="e">
        <f t="shared" ref="AL62:AN62" si="369">(1-((AO62/AR62)))*100</f>
        <v>#DIV/0!</v>
      </c>
      <c r="AM62" s="184" t="e">
        <f t="shared" si="369"/>
        <v>#DIV/0!</v>
      </c>
      <c r="AN62" s="184" t="e">
        <f t="shared" si="369"/>
        <v>#DIV/0!</v>
      </c>
      <c r="AQ62" s="192"/>
      <c r="AR62" s="196"/>
      <c r="AT62" s="192"/>
      <c r="AU62" s="185" t="e">
        <f t="shared" si="12"/>
        <v>#DIV/0!</v>
      </c>
      <c r="AV62" s="172" t="e">
        <f t="shared" si="13"/>
        <v>#DIV/0!</v>
      </c>
      <c r="AW62" s="173" t="e">
        <f t="shared" ref="AW62:AY62" si="370">(1-((AZ62/BC62)))*100</f>
        <v>#DIV/0!</v>
      </c>
      <c r="AX62" s="173" t="e">
        <f t="shared" si="370"/>
        <v>#DIV/0!</v>
      </c>
      <c r="AY62" s="173" t="e">
        <f t="shared" si="370"/>
        <v>#DIV/0!</v>
      </c>
      <c r="BB62" s="192"/>
      <c r="BC62" s="196"/>
      <c r="BE62" s="192"/>
      <c r="BG62" s="186" t="e">
        <f t="shared" si="15"/>
        <v>#DIV/0!</v>
      </c>
      <c r="BH62" s="187" t="e">
        <f t="shared" si="16"/>
        <v>#DIV/0!</v>
      </c>
      <c r="BI62" s="188" t="e">
        <f t="shared" ref="BI62:BK62" si="371">(1-((BL62/BO62)))*100</f>
        <v>#DIV/0!</v>
      </c>
      <c r="BJ62" s="188" t="e">
        <f t="shared" si="371"/>
        <v>#DIV/0!</v>
      </c>
      <c r="BK62" s="188" t="e">
        <f t="shared" si="371"/>
        <v>#DIV/0!</v>
      </c>
      <c r="BN62" s="192"/>
      <c r="BO62" s="196"/>
      <c r="BQ62" s="192"/>
      <c r="BR62" s="197"/>
    </row>
    <row r="63" spans="1:70" ht="14.4">
      <c r="A63" s="2" t="s">
        <v>252</v>
      </c>
      <c r="B63" s="2" t="s">
        <v>253</v>
      </c>
      <c r="C63" s="164" t="e">
        <f t="shared" si="0"/>
        <v>#DIV/0!</v>
      </c>
      <c r="D63" s="165" t="e">
        <f t="shared" si="1"/>
        <v>#DIV/0!</v>
      </c>
      <c r="E63" s="166" t="e">
        <f t="shared" ref="E63:G63" si="372">(1-((H63/K63)))*100</f>
        <v>#DIV/0!</v>
      </c>
      <c r="F63" s="166" t="e">
        <f t="shared" si="372"/>
        <v>#DIV/0!</v>
      </c>
      <c r="G63" s="166" t="e">
        <f t="shared" si="372"/>
        <v>#DIV/0!</v>
      </c>
      <c r="H63" s="190"/>
      <c r="J63" s="192"/>
      <c r="K63" s="196"/>
      <c r="M63" s="192"/>
      <c r="N63" s="171" t="e">
        <f t="shared" si="3"/>
        <v>#DIV/0!</v>
      </c>
      <c r="O63" s="172" t="e">
        <f t="shared" si="4"/>
        <v>#DIV/0!</v>
      </c>
      <c r="P63" s="173" t="e">
        <f t="shared" ref="P63:R63" si="373">(1-((S63/V63)))*100</f>
        <v>#DIV/0!</v>
      </c>
      <c r="Q63" s="173" t="e">
        <f t="shared" si="373"/>
        <v>#DIV/0!</v>
      </c>
      <c r="R63" s="173" t="e">
        <f t="shared" si="373"/>
        <v>#DIV/0!</v>
      </c>
      <c r="S63" s="196"/>
      <c r="V63" s="196"/>
      <c r="X63" s="192"/>
      <c r="Y63" s="178" t="e">
        <f t="shared" si="6"/>
        <v>#DIV/0!</v>
      </c>
      <c r="Z63" s="179" t="e">
        <f t="shared" si="7"/>
        <v>#DIV/0!</v>
      </c>
      <c r="AA63" s="180" t="e">
        <f t="shared" ref="AA63:AC63" si="374">(1-((AD63/AG63)))*100</f>
        <v>#DIV/0!</v>
      </c>
      <c r="AB63" s="180" t="e">
        <f t="shared" si="374"/>
        <v>#DIV/0!</v>
      </c>
      <c r="AC63" s="180" t="e">
        <f t="shared" si="374"/>
        <v>#DIV/0!</v>
      </c>
      <c r="AD63" s="196"/>
      <c r="AF63" s="192"/>
      <c r="AG63" s="196"/>
      <c r="AI63" s="192"/>
      <c r="AJ63" s="182" t="e">
        <f t="shared" si="9"/>
        <v>#DIV/0!</v>
      </c>
      <c r="AK63" s="183" t="e">
        <f t="shared" si="10"/>
        <v>#DIV/0!</v>
      </c>
      <c r="AL63" s="184" t="e">
        <f t="shared" ref="AL63:AN63" si="375">(1-((AO63/AR63)))*100</f>
        <v>#DIV/0!</v>
      </c>
      <c r="AM63" s="184" t="e">
        <f t="shared" si="375"/>
        <v>#DIV/0!</v>
      </c>
      <c r="AN63" s="184" t="e">
        <f t="shared" si="375"/>
        <v>#DIV/0!</v>
      </c>
      <c r="AQ63" s="192"/>
      <c r="AR63" s="196"/>
      <c r="AT63" s="192"/>
      <c r="AU63" s="185" t="e">
        <f t="shared" si="12"/>
        <v>#DIV/0!</v>
      </c>
      <c r="AV63" s="172" t="e">
        <f t="shared" si="13"/>
        <v>#DIV/0!</v>
      </c>
      <c r="AW63" s="173" t="e">
        <f t="shared" ref="AW63:AY63" si="376">(1-((AZ63/BC63)))*100</f>
        <v>#DIV/0!</v>
      </c>
      <c r="AX63" s="173" t="e">
        <f t="shared" si="376"/>
        <v>#DIV/0!</v>
      </c>
      <c r="AY63" s="173" t="e">
        <f t="shared" si="376"/>
        <v>#DIV/0!</v>
      </c>
      <c r="BB63" s="192"/>
      <c r="BC63" s="196"/>
      <c r="BE63" s="192"/>
      <c r="BG63" s="186" t="e">
        <f t="shared" si="15"/>
        <v>#DIV/0!</v>
      </c>
      <c r="BH63" s="187" t="e">
        <f t="shared" si="16"/>
        <v>#DIV/0!</v>
      </c>
      <c r="BI63" s="188" t="e">
        <f t="shared" ref="BI63:BK63" si="377">(1-((BL63/BO63)))*100</f>
        <v>#DIV/0!</v>
      </c>
      <c r="BJ63" s="188" t="e">
        <f t="shared" si="377"/>
        <v>#DIV/0!</v>
      </c>
      <c r="BK63" s="188" t="e">
        <f t="shared" si="377"/>
        <v>#DIV/0!</v>
      </c>
      <c r="BN63" s="192"/>
      <c r="BO63" s="196"/>
      <c r="BQ63" s="192"/>
      <c r="BR63" s="197"/>
    </row>
    <row r="64" spans="1:70" ht="14.4">
      <c r="A64" s="2" t="s">
        <v>254</v>
      </c>
      <c r="B64" s="2" t="s">
        <v>255</v>
      </c>
      <c r="C64" s="164" t="e">
        <f t="shared" si="0"/>
        <v>#DIV/0!</v>
      </c>
      <c r="D64" s="165" t="e">
        <f t="shared" si="1"/>
        <v>#DIV/0!</v>
      </c>
      <c r="E64" s="166" t="e">
        <f t="shared" ref="E64:G64" si="378">(1-((H64/K64)))*100</f>
        <v>#DIV/0!</v>
      </c>
      <c r="F64" s="166" t="e">
        <f t="shared" si="378"/>
        <v>#DIV/0!</v>
      </c>
      <c r="G64" s="166" t="e">
        <f t="shared" si="378"/>
        <v>#DIV/0!</v>
      </c>
      <c r="H64" s="190"/>
      <c r="J64" s="192"/>
      <c r="K64" s="196"/>
      <c r="M64" s="192"/>
      <c r="N64" s="171" t="e">
        <f t="shared" si="3"/>
        <v>#DIV/0!</v>
      </c>
      <c r="O64" s="172" t="e">
        <f t="shared" si="4"/>
        <v>#DIV/0!</v>
      </c>
      <c r="P64" s="173" t="e">
        <f t="shared" ref="P64:R64" si="379">(1-((S64/V64)))*100</f>
        <v>#DIV/0!</v>
      </c>
      <c r="Q64" s="173" t="e">
        <f t="shared" si="379"/>
        <v>#DIV/0!</v>
      </c>
      <c r="R64" s="173" t="e">
        <f t="shared" si="379"/>
        <v>#DIV/0!</v>
      </c>
      <c r="S64" s="196"/>
      <c r="V64" s="196"/>
      <c r="X64" s="192"/>
      <c r="Y64" s="178" t="e">
        <f t="shared" si="6"/>
        <v>#DIV/0!</v>
      </c>
      <c r="Z64" s="179" t="e">
        <f t="shared" si="7"/>
        <v>#DIV/0!</v>
      </c>
      <c r="AA64" s="180" t="e">
        <f t="shared" ref="AA64:AC64" si="380">(1-((AD64/AG64)))*100</f>
        <v>#DIV/0!</v>
      </c>
      <c r="AB64" s="180" t="e">
        <f t="shared" si="380"/>
        <v>#DIV/0!</v>
      </c>
      <c r="AC64" s="180" t="e">
        <f t="shared" si="380"/>
        <v>#DIV/0!</v>
      </c>
      <c r="AD64" s="196"/>
      <c r="AF64" s="192"/>
      <c r="AG64" s="196"/>
      <c r="AI64" s="192"/>
      <c r="AJ64" s="182" t="e">
        <f t="shared" si="9"/>
        <v>#DIV/0!</v>
      </c>
      <c r="AK64" s="183" t="e">
        <f t="shared" si="10"/>
        <v>#DIV/0!</v>
      </c>
      <c r="AL64" s="184" t="e">
        <f t="shared" ref="AL64:AN64" si="381">(1-((AO64/AR64)))*100</f>
        <v>#DIV/0!</v>
      </c>
      <c r="AM64" s="184" t="e">
        <f t="shared" si="381"/>
        <v>#DIV/0!</v>
      </c>
      <c r="AN64" s="184" t="e">
        <f t="shared" si="381"/>
        <v>#DIV/0!</v>
      </c>
      <c r="AQ64" s="192"/>
      <c r="AR64" s="196"/>
      <c r="AT64" s="192"/>
      <c r="AU64" s="185" t="e">
        <f t="shared" si="12"/>
        <v>#DIV/0!</v>
      </c>
      <c r="AV64" s="172" t="e">
        <f t="shared" si="13"/>
        <v>#DIV/0!</v>
      </c>
      <c r="AW64" s="173" t="e">
        <f t="shared" ref="AW64:AY64" si="382">(1-((AZ64/BC64)))*100</f>
        <v>#DIV/0!</v>
      </c>
      <c r="AX64" s="173" t="e">
        <f t="shared" si="382"/>
        <v>#DIV/0!</v>
      </c>
      <c r="AY64" s="173" t="e">
        <f t="shared" si="382"/>
        <v>#DIV/0!</v>
      </c>
      <c r="BB64" s="192"/>
      <c r="BC64" s="196"/>
      <c r="BE64" s="192"/>
      <c r="BG64" s="186" t="e">
        <f t="shared" si="15"/>
        <v>#DIV/0!</v>
      </c>
      <c r="BH64" s="187" t="e">
        <f t="shared" si="16"/>
        <v>#DIV/0!</v>
      </c>
      <c r="BI64" s="188" t="e">
        <f t="shared" ref="BI64:BK64" si="383">(1-((BL64/BO64)))*100</f>
        <v>#DIV/0!</v>
      </c>
      <c r="BJ64" s="188" t="e">
        <f t="shared" si="383"/>
        <v>#DIV/0!</v>
      </c>
      <c r="BK64" s="188" t="e">
        <f t="shared" si="383"/>
        <v>#DIV/0!</v>
      </c>
      <c r="BN64" s="192"/>
      <c r="BO64" s="196"/>
      <c r="BQ64" s="192"/>
      <c r="BR64" s="197"/>
    </row>
    <row r="65" spans="1:70" ht="14.4">
      <c r="A65" s="2" t="s">
        <v>257</v>
      </c>
      <c r="B65" s="2" t="s">
        <v>258</v>
      </c>
      <c r="C65" s="164" t="e">
        <f t="shared" si="0"/>
        <v>#DIV/0!</v>
      </c>
      <c r="D65" s="165" t="e">
        <f t="shared" si="1"/>
        <v>#DIV/0!</v>
      </c>
      <c r="E65" s="166" t="e">
        <f t="shared" ref="E65:G65" si="384">(1-((H65/K65)))*100</f>
        <v>#DIV/0!</v>
      </c>
      <c r="F65" s="166" t="e">
        <f t="shared" si="384"/>
        <v>#DIV/0!</v>
      </c>
      <c r="G65" s="166" t="e">
        <f t="shared" si="384"/>
        <v>#DIV/0!</v>
      </c>
      <c r="H65" s="190"/>
      <c r="J65" s="192"/>
      <c r="K65" s="196"/>
      <c r="M65" s="192"/>
      <c r="N65" s="171" t="e">
        <f t="shared" si="3"/>
        <v>#DIV/0!</v>
      </c>
      <c r="O65" s="172" t="e">
        <f t="shared" si="4"/>
        <v>#DIV/0!</v>
      </c>
      <c r="P65" s="173" t="e">
        <f t="shared" ref="P65:R65" si="385">(1-((S65/V65)))*100</f>
        <v>#DIV/0!</v>
      </c>
      <c r="Q65" s="173" t="e">
        <f t="shared" si="385"/>
        <v>#DIV/0!</v>
      </c>
      <c r="R65" s="173" t="e">
        <f t="shared" si="385"/>
        <v>#DIV/0!</v>
      </c>
      <c r="S65" s="196"/>
      <c r="V65" s="196"/>
      <c r="X65" s="192"/>
      <c r="Y65" s="178" t="e">
        <f t="shared" si="6"/>
        <v>#DIV/0!</v>
      </c>
      <c r="Z65" s="179" t="e">
        <f t="shared" si="7"/>
        <v>#DIV/0!</v>
      </c>
      <c r="AA65" s="180" t="e">
        <f t="shared" ref="AA65:AC65" si="386">(1-((AD65/AG65)))*100</f>
        <v>#DIV/0!</v>
      </c>
      <c r="AB65" s="180" t="e">
        <f t="shared" si="386"/>
        <v>#DIV/0!</v>
      </c>
      <c r="AC65" s="180" t="e">
        <f t="shared" si="386"/>
        <v>#DIV/0!</v>
      </c>
      <c r="AD65" s="196"/>
      <c r="AF65" s="192"/>
      <c r="AG65" s="196"/>
      <c r="AI65" s="192"/>
      <c r="AJ65" s="182" t="e">
        <f t="shared" si="9"/>
        <v>#DIV/0!</v>
      </c>
      <c r="AK65" s="183" t="e">
        <f t="shared" si="10"/>
        <v>#DIV/0!</v>
      </c>
      <c r="AL65" s="184" t="e">
        <f t="shared" ref="AL65:AN65" si="387">(1-((AO65/AR65)))*100</f>
        <v>#DIV/0!</v>
      </c>
      <c r="AM65" s="184" t="e">
        <f t="shared" si="387"/>
        <v>#DIV/0!</v>
      </c>
      <c r="AN65" s="184" t="e">
        <f t="shared" si="387"/>
        <v>#DIV/0!</v>
      </c>
      <c r="AQ65" s="192"/>
      <c r="AR65" s="196"/>
      <c r="AT65" s="192"/>
      <c r="AU65" s="185" t="e">
        <f t="shared" si="12"/>
        <v>#DIV/0!</v>
      </c>
      <c r="AV65" s="172" t="e">
        <f t="shared" si="13"/>
        <v>#DIV/0!</v>
      </c>
      <c r="AW65" s="173" t="e">
        <f t="shared" ref="AW65:AY65" si="388">(1-((AZ65/BC65)))*100</f>
        <v>#DIV/0!</v>
      </c>
      <c r="AX65" s="173" t="e">
        <f t="shared" si="388"/>
        <v>#DIV/0!</v>
      </c>
      <c r="AY65" s="173" t="e">
        <f t="shared" si="388"/>
        <v>#DIV/0!</v>
      </c>
      <c r="BB65" s="192"/>
      <c r="BC65" s="196"/>
      <c r="BE65" s="192"/>
      <c r="BG65" s="186" t="e">
        <f t="shared" si="15"/>
        <v>#DIV/0!</v>
      </c>
      <c r="BH65" s="187" t="e">
        <f t="shared" si="16"/>
        <v>#DIV/0!</v>
      </c>
      <c r="BI65" s="188" t="e">
        <f t="shared" ref="BI65:BK65" si="389">(1-((BL65/BO65)))*100</f>
        <v>#DIV/0!</v>
      </c>
      <c r="BJ65" s="188" t="e">
        <f t="shared" si="389"/>
        <v>#DIV/0!</v>
      </c>
      <c r="BK65" s="188" t="e">
        <f t="shared" si="389"/>
        <v>#DIV/0!</v>
      </c>
      <c r="BN65" s="192"/>
      <c r="BO65" s="196"/>
      <c r="BQ65" s="192"/>
      <c r="BR65" s="197"/>
    </row>
    <row r="66" spans="1:70" ht="14.4">
      <c r="A66" s="2" t="s">
        <v>259</v>
      </c>
      <c r="B66" s="2" t="s">
        <v>260</v>
      </c>
      <c r="C66" s="164">
        <f t="shared" si="0"/>
        <v>60.256410256410241</v>
      </c>
      <c r="D66" s="165">
        <f t="shared" si="1"/>
        <v>2.5936090852500664</v>
      </c>
      <c r="E66" s="166">
        <f t="shared" ref="E66:G66" si="390">(1-((H66/K66)))*100</f>
        <v>58.119658119658112</v>
      </c>
      <c r="F66" s="166">
        <f t="shared" si="390"/>
        <v>59.482758620689658</v>
      </c>
      <c r="G66" s="166">
        <f t="shared" si="390"/>
        <v>63.135593220338983</v>
      </c>
      <c r="H66" s="167">
        <v>9.8000000000000004E-2</v>
      </c>
      <c r="I66" s="168">
        <v>9.4E-2</v>
      </c>
      <c r="J66" s="168">
        <v>8.6999999999999994E-2</v>
      </c>
      <c r="K66" s="193">
        <v>0.23400000000000001</v>
      </c>
      <c r="L66" s="194">
        <v>0.23200000000000001</v>
      </c>
      <c r="M66" s="195">
        <v>0.23599999999999999</v>
      </c>
      <c r="N66" s="171">
        <f t="shared" si="3"/>
        <v>32.121212121212118</v>
      </c>
      <c r="O66" s="172">
        <f t="shared" si="4"/>
        <v>7.3867502345200995</v>
      </c>
      <c r="P66" s="173">
        <f t="shared" ref="P66:R66" si="391">(1-((S66/V66)))*100</f>
        <v>28.50678733031674</v>
      </c>
      <c r="Q66" s="173">
        <f t="shared" si="391"/>
        <v>40.6392694063927</v>
      </c>
      <c r="R66" s="173">
        <f t="shared" si="391"/>
        <v>27.27272727272727</v>
      </c>
      <c r="S66" s="169">
        <v>0.158</v>
      </c>
      <c r="T66" s="174">
        <v>0.13</v>
      </c>
      <c r="U66" s="174">
        <v>0.16</v>
      </c>
      <c r="V66" s="201">
        <v>0.221</v>
      </c>
      <c r="W66" s="168">
        <v>0.219</v>
      </c>
      <c r="X66" s="170">
        <v>0.22</v>
      </c>
      <c r="Y66" s="178">
        <f t="shared" si="6"/>
        <v>13.247863247863245</v>
      </c>
      <c r="Z66" s="179">
        <f t="shared" si="7"/>
        <v>53.907872789941237</v>
      </c>
      <c r="AA66" s="180">
        <f t="shared" ref="AA66:AC66" si="392">(1-((AD66/AG66)))*100</f>
        <v>50.854700854700852</v>
      </c>
      <c r="AB66" s="180">
        <f t="shared" si="392"/>
        <v>37.931034482758633</v>
      </c>
      <c r="AC66" s="180">
        <f t="shared" si="392"/>
        <v>-48.305084745762713</v>
      </c>
      <c r="AD66" s="193">
        <v>0.115</v>
      </c>
      <c r="AE66" s="194">
        <v>0.14399999999999999</v>
      </c>
      <c r="AF66" s="203">
        <v>0.35</v>
      </c>
      <c r="AG66" s="194">
        <v>0.23400000000000001</v>
      </c>
      <c r="AH66" s="194">
        <v>0.23200000000000001</v>
      </c>
      <c r="AI66" s="194">
        <v>0.23599999999999999</v>
      </c>
      <c r="AJ66" s="182">
        <f t="shared" si="9"/>
        <v>48.433048433048434</v>
      </c>
      <c r="AK66" s="183">
        <f t="shared" si="10"/>
        <v>9.2384798253598621</v>
      </c>
      <c r="AL66" s="184">
        <f t="shared" ref="AL66:AN66" si="393">(1-((AO66/AR66)))*100</f>
        <v>44.444444444444443</v>
      </c>
      <c r="AM66" s="184">
        <f t="shared" si="393"/>
        <v>59.051724137931039</v>
      </c>
      <c r="AN66" s="184">
        <f t="shared" si="393"/>
        <v>41.949152542372872</v>
      </c>
      <c r="AO66" s="200">
        <v>0.13</v>
      </c>
      <c r="AP66" s="194">
        <v>9.5000000000000001E-2</v>
      </c>
      <c r="AQ66" s="195">
        <v>0.13700000000000001</v>
      </c>
      <c r="AR66" s="193">
        <v>0.23400000000000001</v>
      </c>
      <c r="AS66" s="194">
        <v>0.23200000000000001</v>
      </c>
      <c r="AT66" s="195">
        <v>0.23599999999999999</v>
      </c>
      <c r="AU66" s="185" t="e">
        <f t="shared" si="12"/>
        <v>#DIV/0!</v>
      </c>
      <c r="AV66" s="172" t="e">
        <f t="shared" si="13"/>
        <v>#DIV/0!</v>
      </c>
      <c r="AW66" s="173" t="e">
        <f t="shared" ref="AW66:AY66" si="394">(1-((AZ66/BC66)))*100</f>
        <v>#DIV/0!</v>
      </c>
      <c r="AX66" s="173" t="e">
        <f t="shared" si="394"/>
        <v>#DIV/0!</v>
      </c>
      <c r="AY66" s="173" t="e">
        <f t="shared" si="394"/>
        <v>#DIV/0!</v>
      </c>
      <c r="AZ66" s="200"/>
      <c r="BA66" s="194"/>
      <c r="BB66" s="195"/>
      <c r="BC66" s="193"/>
      <c r="BD66" s="194"/>
      <c r="BE66" s="195"/>
      <c r="BF66" s="194"/>
      <c r="BG66" s="186" t="e">
        <f t="shared" si="15"/>
        <v>#DIV/0!</v>
      </c>
      <c r="BH66" s="187" t="e">
        <f t="shared" si="16"/>
        <v>#DIV/0!</v>
      </c>
      <c r="BI66" s="188" t="e">
        <f t="shared" ref="BI66:BK66" si="395">(1-((BL66/BO66)))*100</f>
        <v>#DIV/0!</v>
      </c>
      <c r="BJ66" s="188" t="e">
        <f t="shared" si="395"/>
        <v>#DIV/0!</v>
      </c>
      <c r="BK66" s="188" t="e">
        <f t="shared" si="395"/>
        <v>#DIV/0!</v>
      </c>
      <c r="BL66" s="200"/>
      <c r="BM66" s="194"/>
      <c r="BN66" s="195"/>
      <c r="BO66" s="193"/>
      <c r="BP66" s="194"/>
      <c r="BQ66" s="195"/>
      <c r="BR66" s="204"/>
    </row>
    <row r="67" spans="1:70" ht="14.4">
      <c r="A67" s="2" t="s">
        <v>273</v>
      </c>
      <c r="B67" s="2" t="s">
        <v>274</v>
      </c>
      <c r="C67" s="164" t="e">
        <f t="shared" si="0"/>
        <v>#DIV/0!</v>
      </c>
      <c r="D67" s="165" t="e">
        <f t="shared" si="1"/>
        <v>#DIV/0!</v>
      </c>
      <c r="E67" s="166" t="e">
        <f t="shared" ref="E67:G67" si="396">(1-((H67/K67)))*100</f>
        <v>#DIV/0!</v>
      </c>
      <c r="F67" s="166" t="e">
        <f t="shared" si="396"/>
        <v>#DIV/0!</v>
      </c>
      <c r="G67" s="166" t="e">
        <f t="shared" si="396"/>
        <v>#DIV/0!</v>
      </c>
      <c r="H67" s="190"/>
      <c r="J67" s="192"/>
      <c r="K67" s="196"/>
      <c r="M67" s="192"/>
      <c r="N67" s="171" t="e">
        <f t="shared" si="3"/>
        <v>#DIV/0!</v>
      </c>
      <c r="O67" s="172" t="e">
        <f t="shared" si="4"/>
        <v>#DIV/0!</v>
      </c>
      <c r="P67" s="173" t="e">
        <f t="shared" ref="P67:R67" si="397">(1-((S67/V67)))*100</f>
        <v>#DIV/0!</v>
      </c>
      <c r="Q67" s="173" t="e">
        <f t="shared" si="397"/>
        <v>#DIV/0!</v>
      </c>
      <c r="R67" s="173" t="e">
        <f t="shared" si="397"/>
        <v>#DIV/0!</v>
      </c>
      <c r="S67" s="196"/>
      <c r="V67" s="196"/>
      <c r="X67" s="192"/>
      <c r="Y67" s="178" t="e">
        <f t="shared" si="6"/>
        <v>#DIV/0!</v>
      </c>
      <c r="Z67" s="179" t="e">
        <f t="shared" si="7"/>
        <v>#DIV/0!</v>
      </c>
      <c r="AA67" s="180" t="e">
        <f t="shared" ref="AA67:AC67" si="398">(1-((AD67/AG67)))*100</f>
        <v>#DIV/0!</v>
      </c>
      <c r="AB67" s="180" t="e">
        <f t="shared" si="398"/>
        <v>#DIV/0!</v>
      </c>
      <c r="AC67" s="180" t="e">
        <f t="shared" si="398"/>
        <v>#DIV/0!</v>
      </c>
      <c r="AD67" s="196"/>
      <c r="AF67" s="192"/>
      <c r="AG67" s="196"/>
      <c r="AI67" s="192"/>
      <c r="AJ67" s="182" t="e">
        <f t="shared" si="9"/>
        <v>#DIV/0!</v>
      </c>
      <c r="AK67" s="183" t="e">
        <f t="shared" si="10"/>
        <v>#DIV/0!</v>
      </c>
      <c r="AL67" s="184" t="e">
        <f t="shared" ref="AL67:AN67" si="399">(1-((AO67/AR67)))*100</f>
        <v>#DIV/0!</v>
      </c>
      <c r="AM67" s="184" t="e">
        <f t="shared" si="399"/>
        <v>#DIV/0!</v>
      </c>
      <c r="AN67" s="184" t="e">
        <f t="shared" si="399"/>
        <v>#DIV/0!</v>
      </c>
      <c r="AQ67" s="192"/>
      <c r="AR67" s="196"/>
      <c r="AT67" s="192"/>
      <c r="AU67" s="185" t="e">
        <f t="shared" si="12"/>
        <v>#DIV/0!</v>
      </c>
      <c r="AV67" s="172" t="e">
        <f t="shared" si="13"/>
        <v>#DIV/0!</v>
      </c>
      <c r="AW67" s="173" t="e">
        <f t="shared" ref="AW67:AY67" si="400">(1-((AZ67/BC67)))*100</f>
        <v>#DIV/0!</v>
      </c>
      <c r="AX67" s="173" t="e">
        <f t="shared" si="400"/>
        <v>#DIV/0!</v>
      </c>
      <c r="AY67" s="173" t="e">
        <f t="shared" si="400"/>
        <v>#DIV/0!</v>
      </c>
      <c r="BB67" s="192"/>
      <c r="BC67" s="196"/>
      <c r="BE67" s="192"/>
      <c r="BG67" s="186" t="e">
        <f t="shared" si="15"/>
        <v>#DIV/0!</v>
      </c>
      <c r="BH67" s="187" t="e">
        <f t="shared" si="16"/>
        <v>#DIV/0!</v>
      </c>
      <c r="BI67" s="188" t="e">
        <f t="shared" ref="BI67:BK67" si="401">(1-((BL67/BO67)))*100</f>
        <v>#DIV/0!</v>
      </c>
      <c r="BJ67" s="188" t="e">
        <f t="shared" si="401"/>
        <v>#DIV/0!</v>
      </c>
      <c r="BK67" s="188" t="e">
        <f t="shared" si="401"/>
        <v>#DIV/0!</v>
      </c>
      <c r="BN67" s="192"/>
      <c r="BO67" s="196"/>
      <c r="BQ67" s="192"/>
      <c r="BR67" s="197"/>
    </row>
    <row r="68" spans="1:70" ht="14.4">
      <c r="A68" s="2" t="s">
        <v>277</v>
      </c>
      <c r="B68" s="2" t="s">
        <v>278</v>
      </c>
      <c r="C68" s="164" t="e">
        <f t="shared" si="0"/>
        <v>#DIV/0!</v>
      </c>
      <c r="D68" s="165" t="e">
        <f t="shared" si="1"/>
        <v>#DIV/0!</v>
      </c>
      <c r="E68" s="166" t="e">
        <f t="shared" ref="E68:G68" si="402">(1-((H68/K68)))*100</f>
        <v>#DIV/0!</v>
      </c>
      <c r="F68" s="166" t="e">
        <f t="shared" si="402"/>
        <v>#DIV/0!</v>
      </c>
      <c r="G68" s="166" t="e">
        <f t="shared" si="402"/>
        <v>#DIV/0!</v>
      </c>
      <c r="H68" s="190"/>
      <c r="J68" s="192"/>
      <c r="K68" s="196"/>
      <c r="M68" s="192"/>
      <c r="N68" s="171" t="e">
        <f t="shared" si="3"/>
        <v>#DIV/0!</v>
      </c>
      <c r="O68" s="172" t="e">
        <f t="shared" si="4"/>
        <v>#DIV/0!</v>
      </c>
      <c r="P68" s="173" t="e">
        <f t="shared" ref="P68:R68" si="403">(1-((S68/V68)))*100</f>
        <v>#DIV/0!</v>
      </c>
      <c r="Q68" s="173" t="e">
        <f t="shared" si="403"/>
        <v>#DIV/0!</v>
      </c>
      <c r="R68" s="173" t="e">
        <f t="shared" si="403"/>
        <v>#DIV/0!</v>
      </c>
      <c r="S68" s="196"/>
      <c r="V68" s="196"/>
      <c r="X68" s="192"/>
      <c r="Y68" s="178" t="e">
        <f t="shared" si="6"/>
        <v>#DIV/0!</v>
      </c>
      <c r="Z68" s="179" t="e">
        <f t="shared" si="7"/>
        <v>#DIV/0!</v>
      </c>
      <c r="AA68" s="180" t="e">
        <f t="shared" ref="AA68:AC68" si="404">(1-((AD68/AG68)))*100</f>
        <v>#DIV/0!</v>
      </c>
      <c r="AB68" s="180" t="e">
        <f t="shared" si="404"/>
        <v>#DIV/0!</v>
      </c>
      <c r="AC68" s="180" t="e">
        <f t="shared" si="404"/>
        <v>#DIV/0!</v>
      </c>
      <c r="AD68" s="196"/>
      <c r="AF68" s="192"/>
      <c r="AG68" s="196"/>
      <c r="AI68" s="192"/>
      <c r="AJ68" s="182" t="e">
        <f t="shared" si="9"/>
        <v>#DIV/0!</v>
      </c>
      <c r="AK68" s="183" t="e">
        <f t="shared" si="10"/>
        <v>#DIV/0!</v>
      </c>
      <c r="AL68" s="184" t="e">
        <f t="shared" ref="AL68:AN68" si="405">(1-((AO68/AR68)))*100</f>
        <v>#DIV/0!</v>
      </c>
      <c r="AM68" s="184" t="e">
        <f t="shared" si="405"/>
        <v>#DIV/0!</v>
      </c>
      <c r="AN68" s="184" t="e">
        <f t="shared" si="405"/>
        <v>#DIV/0!</v>
      </c>
      <c r="AQ68" s="192"/>
      <c r="AR68" s="196"/>
      <c r="AT68" s="192"/>
      <c r="AU68" s="185" t="e">
        <f t="shared" si="12"/>
        <v>#DIV/0!</v>
      </c>
      <c r="AV68" s="172" t="e">
        <f t="shared" si="13"/>
        <v>#DIV/0!</v>
      </c>
      <c r="AW68" s="173" t="e">
        <f t="shared" ref="AW68:AY68" si="406">(1-((AZ68/BC68)))*100</f>
        <v>#DIV/0!</v>
      </c>
      <c r="AX68" s="173" t="e">
        <f t="shared" si="406"/>
        <v>#DIV/0!</v>
      </c>
      <c r="AY68" s="173" t="e">
        <f t="shared" si="406"/>
        <v>#DIV/0!</v>
      </c>
      <c r="BB68" s="192"/>
      <c r="BC68" s="196"/>
      <c r="BE68" s="192"/>
      <c r="BG68" s="186" t="e">
        <f t="shared" si="15"/>
        <v>#DIV/0!</v>
      </c>
      <c r="BH68" s="187" t="e">
        <f t="shared" si="16"/>
        <v>#DIV/0!</v>
      </c>
      <c r="BI68" s="188" t="e">
        <f t="shared" ref="BI68:BK68" si="407">(1-((BL68/BO68)))*100</f>
        <v>#DIV/0!</v>
      </c>
      <c r="BJ68" s="188" t="e">
        <f t="shared" si="407"/>
        <v>#DIV/0!</v>
      </c>
      <c r="BK68" s="188" t="e">
        <f t="shared" si="407"/>
        <v>#DIV/0!</v>
      </c>
      <c r="BN68" s="192"/>
      <c r="BO68" s="196"/>
      <c r="BQ68" s="192"/>
      <c r="BR68" s="197"/>
    </row>
    <row r="69" spans="1:70" ht="14.4">
      <c r="A69" s="2" t="s">
        <v>282</v>
      </c>
      <c r="B69" s="2">
        <v>16.100000000000001</v>
      </c>
      <c r="C69" s="164" t="e">
        <f t="shared" si="0"/>
        <v>#DIV/0!</v>
      </c>
      <c r="D69" s="165" t="e">
        <f t="shared" si="1"/>
        <v>#DIV/0!</v>
      </c>
      <c r="E69" s="166" t="e">
        <f t="shared" ref="E69:G69" si="408">(1-((H69/K69)))*100</f>
        <v>#DIV/0!</v>
      </c>
      <c r="F69" s="166" t="e">
        <f t="shared" si="408"/>
        <v>#DIV/0!</v>
      </c>
      <c r="G69" s="166" t="e">
        <f t="shared" si="408"/>
        <v>#DIV/0!</v>
      </c>
      <c r="H69" s="190"/>
      <c r="J69" s="192"/>
      <c r="K69" s="196"/>
      <c r="M69" s="192"/>
      <c r="N69" s="171" t="e">
        <f t="shared" si="3"/>
        <v>#DIV/0!</v>
      </c>
      <c r="O69" s="172" t="e">
        <f t="shared" si="4"/>
        <v>#DIV/0!</v>
      </c>
      <c r="P69" s="173" t="e">
        <f t="shared" ref="P69:R69" si="409">(1-((S69/V69)))*100</f>
        <v>#DIV/0!</v>
      </c>
      <c r="Q69" s="173" t="e">
        <f t="shared" si="409"/>
        <v>#DIV/0!</v>
      </c>
      <c r="R69" s="173" t="e">
        <f t="shared" si="409"/>
        <v>#DIV/0!</v>
      </c>
      <c r="S69" s="196"/>
      <c r="V69" s="196"/>
      <c r="X69" s="192"/>
      <c r="Y69" s="178" t="e">
        <f t="shared" si="6"/>
        <v>#DIV/0!</v>
      </c>
      <c r="Z69" s="179" t="e">
        <f t="shared" si="7"/>
        <v>#DIV/0!</v>
      </c>
      <c r="AA69" s="180" t="e">
        <f t="shared" ref="AA69:AC69" si="410">(1-((AD69/AG69)))*100</f>
        <v>#DIV/0!</v>
      </c>
      <c r="AB69" s="180" t="e">
        <f t="shared" si="410"/>
        <v>#DIV/0!</v>
      </c>
      <c r="AC69" s="180" t="e">
        <f t="shared" si="410"/>
        <v>#DIV/0!</v>
      </c>
      <c r="AD69" s="196"/>
      <c r="AF69" s="192"/>
      <c r="AG69" s="196"/>
      <c r="AI69" s="192"/>
      <c r="AJ69" s="182" t="e">
        <f t="shared" si="9"/>
        <v>#DIV/0!</v>
      </c>
      <c r="AK69" s="183" t="e">
        <f t="shared" si="10"/>
        <v>#DIV/0!</v>
      </c>
      <c r="AL69" s="184" t="e">
        <f t="shared" ref="AL69:AN69" si="411">(1-((AO69/AR69)))*100</f>
        <v>#DIV/0!</v>
      </c>
      <c r="AM69" s="184" t="e">
        <f t="shared" si="411"/>
        <v>#DIV/0!</v>
      </c>
      <c r="AN69" s="184" t="e">
        <f t="shared" si="411"/>
        <v>#DIV/0!</v>
      </c>
      <c r="AQ69" s="192"/>
      <c r="AR69" s="196"/>
      <c r="AT69" s="192"/>
      <c r="AU69" s="185" t="e">
        <f t="shared" si="12"/>
        <v>#DIV/0!</v>
      </c>
      <c r="AV69" s="172" t="e">
        <f t="shared" si="13"/>
        <v>#DIV/0!</v>
      </c>
      <c r="AW69" s="173" t="e">
        <f t="shared" ref="AW69:AY69" si="412">(1-((AZ69/BC69)))*100</f>
        <v>#DIV/0!</v>
      </c>
      <c r="AX69" s="173" t="e">
        <f t="shared" si="412"/>
        <v>#DIV/0!</v>
      </c>
      <c r="AY69" s="173" t="e">
        <f t="shared" si="412"/>
        <v>#DIV/0!</v>
      </c>
      <c r="BB69" s="192"/>
      <c r="BC69" s="196"/>
      <c r="BE69" s="192"/>
      <c r="BG69" s="186" t="e">
        <f t="shared" si="15"/>
        <v>#DIV/0!</v>
      </c>
      <c r="BH69" s="187" t="e">
        <f t="shared" si="16"/>
        <v>#DIV/0!</v>
      </c>
      <c r="BI69" s="188" t="e">
        <f t="shared" ref="BI69:BK69" si="413">(1-((BL69/BO69)))*100</f>
        <v>#DIV/0!</v>
      </c>
      <c r="BJ69" s="188" t="e">
        <f t="shared" si="413"/>
        <v>#DIV/0!</v>
      </c>
      <c r="BK69" s="188" t="e">
        <f t="shared" si="413"/>
        <v>#DIV/0!</v>
      </c>
      <c r="BN69" s="192"/>
      <c r="BO69" s="196"/>
      <c r="BQ69" s="192"/>
      <c r="BR69" s="197"/>
    </row>
    <row r="70" spans="1:70" ht="14.4">
      <c r="A70" s="2" t="s">
        <v>286</v>
      </c>
      <c r="B70" s="2" t="s">
        <v>287</v>
      </c>
      <c r="C70" s="164">
        <f t="shared" si="0"/>
        <v>60.361613351877594</v>
      </c>
      <c r="D70" s="165">
        <f t="shared" si="1"/>
        <v>2.0578409639246606</v>
      </c>
      <c r="E70" s="166">
        <f t="shared" ref="E70:G70" si="414">(1-((H70/K70)))*100</f>
        <v>62.295081967213115</v>
      </c>
      <c r="F70" s="166">
        <f t="shared" si="414"/>
        <v>60.493827160493829</v>
      </c>
      <c r="G70" s="166">
        <f t="shared" si="414"/>
        <v>58.189655172413794</v>
      </c>
      <c r="H70" s="167">
        <v>9.1999999999999998E-2</v>
      </c>
      <c r="I70" s="174">
        <v>9.6000000000000002E-2</v>
      </c>
      <c r="J70" s="174">
        <v>9.7000000000000003E-2</v>
      </c>
      <c r="K70" s="169">
        <v>0.24399999999999999</v>
      </c>
      <c r="L70" s="174">
        <v>0.24299999999999999</v>
      </c>
      <c r="M70" s="181">
        <v>0.23200000000000001</v>
      </c>
      <c r="N70" s="171">
        <f t="shared" si="3"/>
        <v>65.993265993265993</v>
      </c>
      <c r="O70" s="172">
        <f t="shared" si="4"/>
        <v>1.7159686299348311</v>
      </c>
      <c r="P70" s="173">
        <f t="shared" ref="P70:R70" si="415">(1-((S70/V70)))*100</f>
        <v>67.148014440433215</v>
      </c>
      <c r="Q70" s="173">
        <f t="shared" si="415"/>
        <v>66.883116883116884</v>
      </c>
      <c r="R70" s="173">
        <f t="shared" si="415"/>
        <v>64.052287581699346</v>
      </c>
      <c r="S70" s="169">
        <v>9.0999999999999998E-2</v>
      </c>
      <c r="T70" s="174">
        <v>0.10199999999999999</v>
      </c>
      <c r="U70" s="174">
        <v>0.11</v>
      </c>
      <c r="V70" s="169">
        <v>0.27700000000000002</v>
      </c>
      <c r="W70" s="174">
        <v>0.308</v>
      </c>
      <c r="X70" s="181">
        <v>0.30599999999999999</v>
      </c>
      <c r="Y70" s="178">
        <f t="shared" si="6"/>
        <v>45.486725663716811</v>
      </c>
      <c r="Z70" s="179">
        <f t="shared" si="7"/>
        <v>0.96907497440579649</v>
      </c>
      <c r="AA70" s="180">
        <f t="shared" ref="AA70:AC70" si="416">(1-((AD70/AG70)))*100</f>
        <v>45.212765957446813</v>
      </c>
      <c r="AB70" s="180">
        <f t="shared" si="416"/>
        <v>44.680851063829785</v>
      </c>
      <c r="AC70" s="180">
        <f t="shared" si="416"/>
        <v>46.560846560846556</v>
      </c>
      <c r="AD70" s="169">
        <v>0.10299999999999999</v>
      </c>
      <c r="AE70" s="174">
        <v>0.104</v>
      </c>
      <c r="AF70" s="181">
        <v>0.10100000000000001</v>
      </c>
      <c r="AG70" s="174">
        <v>0.188</v>
      </c>
      <c r="AH70" s="174">
        <v>0.188</v>
      </c>
      <c r="AI70" s="174">
        <v>0.189</v>
      </c>
      <c r="AJ70" s="182">
        <f t="shared" si="9"/>
        <v>49.356913183279751</v>
      </c>
      <c r="AK70" s="183">
        <f t="shared" si="10"/>
        <v>2.4866235513156454</v>
      </c>
      <c r="AL70" s="184">
        <f t="shared" ref="AL70:AN70" si="417">(1-((AO70/AR70)))*100</f>
        <v>46.568627450980394</v>
      </c>
      <c r="AM70" s="184">
        <f t="shared" si="417"/>
        <v>51.401869158878498</v>
      </c>
      <c r="AN70" s="184">
        <f t="shared" si="417"/>
        <v>50</v>
      </c>
      <c r="AO70" s="174">
        <v>0.109</v>
      </c>
      <c r="AP70" s="174">
        <v>0.104</v>
      </c>
      <c r="AQ70" s="181">
        <v>0.10199999999999999</v>
      </c>
      <c r="AR70" s="169">
        <v>0.20399999999999999</v>
      </c>
      <c r="AS70" s="174">
        <v>0.214</v>
      </c>
      <c r="AT70" s="181">
        <v>0.20399999999999999</v>
      </c>
      <c r="AU70" s="185" t="e">
        <f t="shared" si="12"/>
        <v>#DIV/0!</v>
      </c>
      <c r="AV70" s="172" t="e">
        <f t="shared" si="13"/>
        <v>#DIV/0!</v>
      </c>
      <c r="AW70" s="173" t="e">
        <f t="shared" ref="AW70:AY70" si="418">(1-((AZ70/BC70)))*100</f>
        <v>#DIV/0!</v>
      </c>
      <c r="AX70" s="173" t="e">
        <f t="shared" si="418"/>
        <v>#DIV/0!</v>
      </c>
      <c r="AY70" s="173" t="e">
        <f t="shared" si="418"/>
        <v>#DIV/0!</v>
      </c>
      <c r="AZ70" s="174"/>
      <c r="BA70" s="174"/>
      <c r="BB70" s="181"/>
      <c r="BC70" s="169"/>
      <c r="BD70" s="174"/>
      <c r="BE70" s="181"/>
      <c r="BF70" s="174"/>
      <c r="BG70" s="186" t="e">
        <f t="shared" si="15"/>
        <v>#DIV/0!</v>
      </c>
      <c r="BH70" s="187" t="e">
        <f t="shared" si="16"/>
        <v>#DIV/0!</v>
      </c>
      <c r="BI70" s="188" t="e">
        <f t="shared" ref="BI70:BK70" si="419">(1-((BL70/BO70)))*100</f>
        <v>#DIV/0!</v>
      </c>
      <c r="BJ70" s="188" t="e">
        <f t="shared" si="419"/>
        <v>#DIV/0!</v>
      </c>
      <c r="BK70" s="188" t="e">
        <f t="shared" si="419"/>
        <v>#DIV/0!</v>
      </c>
      <c r="BL70" s="174"/>
      <c r="BM70" s="174"/>
      <c r="BN70" s="181"/>
      <c r="BO70" s="169"/>
      <c r="BP70" s="174"/>
      <c r="BQ70" s="181"/>
      <c r="BR70" s="189"/>
    </row>
    <row r="71" spans="1:70" ht="14.4">
      <c r="A71" s="2" t="s">
        <v>289</v>
      </c>
      <c r="B71" s="18" t="s">
        <v>290</v>
      </c>
      <c r="C71" s="164" t="e">
        <f t="shared" si="0"/>
        <v>#DIV/0!</v>
      </c>
      <c r="D71" s="165" t="e">
        <f t="shared" si="1"/>
        <v>#DIV/0!</v>
      </c>
      <c r="E71" s="166" t="e">
        <f t="shared" ref="E71:G71" si="420">(1-((H71/K71)))*100</f>
        <v>#DIV/0!</v>
      </c>
      <c r="F71" s="166" t="e">
        <f t="shared" si="420"/>
        <v>#DIV/0!</v>
      </c>
      <c r="G71" s="166" t="e">
        <f t="shared" si="420"/>
        <v>#DIV/0!</v>
      </c>
      <c r="H71" s="190"/>
      <c r="J71" s="192"/>
      <c r="K71" s="196"/>
      <c r="M71" s="192"/>
      <c r="N71" s="171" t="e">
        <f t="shared" si="3"/>
        <v>#DIV/0!</v>
      </c>
      <c r="O71" s="172" t="e">
        <f t="shared" si="4"/>
        <v>#DIV/0!</v>
      </c>
      <c r="P71" s="173" t="e">
        <f t="shared" ref="P71:R71" si="421">(1-((S71/V71)))*100</f>
        <v>#DIV/0!</v>
      </c>
      <c r="Q71" s="173" t="e">
        <f t="shared" si="421"/>
        <v>#DIV/0!</v>
      </c>
      <c r="R71" s="173" t="e">
        <f t="shared" si="421"/>
        <v>#DIV/0!</v>
      </c>
      <c r="S71" s="196"/>
      <c r="V71" s="196"/>
      <c r="X71" s="192"/>
      <c r="Y71" s="178" t="e">
        <f t="shared" si="6"/>
        <v>#DIV/0!</v>
      </c>
      <c r="Z71" s="179" t="e">
        <f t="shared" si="7"/>
        <v>#DIV/0!</v>
      </c>
      <c r="AA71" s="180" t="e">
        <f t="shared" ref="AA71:AC71" si="422">(1-((AD71/AG71)))*100</f>
        <v>#DIV/0!</v>
      </c>
      <c r="AB71" s="180" t="e">
        <f t="shared" si="422"/>
        <v>#DIV/0!</v>
      </c>
      <c r="AC71" s="180" t="e">
        <f t="shared" si="422"/>
        <v>#DIV/0!</v>
      </c>
      <c r="AD71" s="196"/>
      <c r="AF71" s="192"/>
      <c r="AG71" s="196"/>
      <c r="AI71" s="192"/>
      <c r="AJ71" s="182" t="e">
        <f t="shared" si="9"/>
        <v>#DIV/0!</v>
      </c>
      <c r="AK71" s="183" t="e">
        <f t="shared" si="10"/>
        <v>#DIV/0!</v>
      </c>
      <c r="AL71" s="184" t="e">
        <f t="shared" ref="AL71:AN71" si="423">(1-((AO71/AR71)))*100</f>
        <v>#DIV/0!</v>
      </c>
      <c r="AM71" s="184" t="e">
        <f t="shared" si="423"/>
        <v>#DIV/0!</v>
      </c>
      <c r="AN71" s="184" t="e">
        <f t="shared" si="423"/>
        <v>#DIV/0!</v>
      </c>
      <c r="AQ71" s="192"/>
      <c r="AR71" s="196"/>
      <c r="AT71" s="192"/>
      <c r="AU71" s="185" t="e">
        <f t="shared" si="12"/>
        <v>#DIV/0!</v>
      </c>
      <c r="AV71" s="172" t="e">
        <f t="shared" si="13"/>
        <v>#DIV/0!</v>
      </c>
      <c r="AW71" s="173" t="e">
        <f t="shared" ref="AW71:AY71" si="424">(1-((AZ71/BC71)))*100</f>
        <v>#DIV/0!</v>
      </c>
      <c r="AX71" s="173" t="e">
        <f t="shared" si="424"/>
        <v>#DIV/0!</v>
      </c>
      <c r="AY71" s="173" t="e">
        <f t="shared" si="424"/>
        <v>#DIV/0!</v>
      </c>
      <c r="BB71" s="192"/>
      <c r="BC71" s="196"/>
      <c r="BE71" s="192"/>
      <c r="BG71" s="186" t="e">
        <f t="shared" si="15"/>
        <v>#DIV/0!</v>
      </c>
      <c r="BH71" s="187" t="e">
        <f t="shared" si="16"/>
        <v>#DIV/0!</v>
      </c>
      <c r="BI71" s="188" t="e">
        <f t="shared" ref="BI71:BK71" si="425">(1-((BL71/BO71)))*100</f>
        <v>#DIV/0!</v>
      </c>
      <c r="BJ71" s="188" t="e">
        <f t="shared" si="425"/>
        <v>#DIV/0!</v>
      </c>
      <c r="BK71" s="188" t="e">
        <f t="shared" si="425"/>
        <v>#DIV/0!</v>
      </c>
      <c r="BN71" s="192"/>
      <c r="BO71" s="196"/>
      <c r="BQ71" s="192"/>
      <c r="BR71" s="197"/>
    </row>
    <row r="72" spans="1:70" ht="14.4">
      <c r="A72" s="2" t="s">
        <v>292</v>
      </c>
      <c r="B72" s="18" t="s">
        <v>293</v>
      </c>
      <c r="C72" s="164" t="e">
        <f t="shared" si="0"/>
        <v>#DIV/0!</v>
      </c>
      <c r="D72" s="165" t="e">
        <f t="shared" si="1"/>
        <v>#DIV/0!</v>
      </c>
      <c r="E72" s="166" t="e">
        <f t="shared" ref="E72:G72" si="426">(1-((H72/K72)))*100</f>
        <v>#DIV/0!</v>
      </c>
      <c r="F72" s="166" t="e">
        <f t="shared" si="426"/>
        <v>#DIV/0!</v>
      </c>
      <c r="G72" s="166" t="e">
        <f t="shared" si="426"/>
        <v>#DIV/0!</v>
      </c>
      <c r="H72" s="190"/>
      <c r="J72" s="192"/>
      <c r="K72" s="196"/>
      <c r="M72" s="192"/>
      <c r="N72" s="171" t="e">
        <f t="shared" si="3"/>
        <v>#DIV/0!</v>
      </c>
      <c r="O72" s="172" t="e">
        <f t="shared" si="4"/>
        <v>#DIV/0!</v>
      </c>
      <c r="P72" s="173" t="e">
        <f t="shared" ref="P72:R72" si="427">(1-((S72/V72)))*100</f>
        <v>#DIV/0!</v>
      </c>
      <c r="Q72" s="173" t="e">
        <f t="shared" si="427"/>
        <v>#DIV/0!</v>
      </c>
      <c r="R72" s="173" t="e">
        <f t="shared" si="427"/>
        <v>#DIV/0!</v>
      </c>
      <c r="S72" s="196"/>
      <c r="V72" s="196"/>
      <c r="X72" s="192"/>
      <c r="Y72" s="178" t="e">
        <f t="shared" si="6"/>
        <v>#DIV/0!</v>
      </c>
      <c r="Z72" s="179" t="e">
        <f t="shared" si="7"/>
        <v>#DIV/0!</v>
      </c>
      <c r="AA72" s="180" t="e">
        <f t="shared" ref="AA72:AC72" si="428">(1-((AD72/AG72)))*100</f>
        <v>#DIV/0!</v>
      </c>
      <c r="AB72" s="180" t="e">
        <f t="shared" si="428"/>
        <v>#DIV/0!</v>
      </c>
      <c r="AC72" s="180" t="e">
        <f t="shared" si="428"/>
        <v>#DIV/0!</v>
      </c>
      <c r="AD72" s="196"/>
      <c r="AF72" s="192"/>
      <c r="AG72" s="196"/>
      <c r="AI72" s="192"/>
      <c r="AJ72" s="182" t="e">
        <f t="shared" si="9"/>
        <v>#DIV/0!</v>
      </c>
      <c r="AK72" s="183" t="e">
        <f t="shared" si="10"/>
        <v>#DIV/0!</v>
      </c>
      <c r="AL72" s="184" t="e">
        <f t="shared" ref="AL72:AN72" si="429">(1-((AO72/AR72)))*100</f>
        <v>#DIV/0!</v>
      </c>
      <c r="AM72" s="184" t="e">
        <f t="shared" si="429"/>
        <v>#DIV/0!</v>
      </c>
      <c r="AN72" s="184" t="e">
        <f t="shared" si="429"/>
        <v>#DIV/0!</v>
      </c>
      <c r="AQ72" s="192"/>
      <c r="AR72" s="196"/>
      <c r="AT72" s="192"/>
      <c r="AU72" s="185" t="e">
        <f t="shared" si="12"/>
        <v>#DIV/0!</v>
      </c>
      <c r="AV72" s="172" t="e">
        <f t="shared" si="13"/>
        <v>#DIV/0!</v>
      </c>
      <c r="AW72" s="173" t="e">
        <f t="shared" ref="AW72:AY72" si="430">(1-((AZ72/BC72)))*100</f>
        <v>#DIV/0!</v>
      </c>
      <c r="AX72" s="173" t="e">
        <f t="shared" si="430"/>
        <v>#DIV/0!</v>
      </c>
      <c r="AY72" s="173" t="e">
        <f t="shared" si="430"/>
        <v>#DIV/0!</v>
      </c>
      <c r="BB72" s="192"/>
      <c r="BC72" s="196"/>
      <c r="BE72" s="192"/>
      <c r="BG72" s="186" t="e">
        <f t="shared" si="15"/>
        <v>#DIV/0!</v>
      </c>
      <c r="BH72" s="187" t="e">
        <f t="shared" si="16"/>
        <v>#DIV/0!</v>
      </c>
      <c r="BI72" s="188" t="e">
        <f t="shared" ref="BI72:BK72" si="431">(1-((BL72/BO72)))*100</f>
        <v>#DIV/0!</v>
      </c>
      <c r="BJ72" s="188" t="e">
        <f t="shared" si="431"/>
        <v>#DIV/0!</v>
      </c>
      <c r="BK72" s="188" t="e">
        <f t="shared" si="431"/>
        <v>#DIV/0!</v>
      </c>
      <c r="BN72" s="192"/>
      <c r="BO72" s="196"/>
      <c r="BQ72" s="192"/>
      <c r="BR72" s="197"/>
    </row>
    <row r="73" spans="1:70" ht="14.4">
      <c r="A73" s="2" t="s">
        <v>296</v>
      </c>
      <c r="B73" s="18" t="s">
        <v>297</v>
      </c>
      <c r="C73" s="164">
        <f t="shared" si="0"/>
        <v>30.038759689922479</v>
      </c>
      <c r="D73" s="165">
        <f t="shared" si="1"/>
        <v>22.124281746317841</v>
      </c>
      <c r="E73" s="166">
        <f t="shared" ref="E73:G73" si="432">(1-((H73/K73)))*100</f>
        <v>15.469613259668503</v>
      </c>
      <c r="F73" s="166">
        <f t="shared" si="432"/>
        <v>19.135802469135797</v>
      </c>
      <c r="G73" s="166">
        <f t="shared" si="432"/>
        <v>55.49132947976878</v>
      </c>
      <c r="H73" s="167">
        <v>0.153</v>
      </c>
      <c r="I73" s="174">
        <v>0.13100000000000001</v>
      </c>
      <c r="J73" s="174">
        <v>7.6999999999999999E-2</v>
      </c>
      <c r="K73" s="169">
        <v>0.18099999999999999</v>
      </c>
      <c r="L73" s="174">
        <v>0.16200000000000001</v>
      </c>
      <c r="M73" s="181">
        <v>0.17299999999999999</v>
      </c>
      <c r="N73" s="171" t="e">
        <f t="shared" si="3"/>
        <v>#DIV/0!</v>
      </c>
      <c r="O73" s="172" t="e">
        <f t="shared" si="4"/>
        <v>#DIV/0!</v>
      </c>
      <c r="P73" s="173" t="e">
        <f t="shared" ref="P73:R73" si="433">(1-((S73/V73)))*100</f>
        <v>#DIV/0!</v>
      </c>
      <c r="Q73" s="173" t="e">
        <f t="shared" si="433"/>
        <v>#DIV/0!</v>
      </c>
      <c r="R73" s="173" t="e">
        <f t="shared" si="433"/>
        <v>#DIV/0!</v>
      </c>
      <c r="S73" s="196"/>
      <c r="V73" s="169"/>
      <c r="W73" s="174"/>
      <c r="X73" s="181"/>
      <c r="Y73" s="178">
        <f t="shared" si="6"/>
        <v>58.52713178294573</v>
      </c>
      <c r="Z73" s="179">
        <f t="shared" si="7"/>
        <v>6.4293146661909404</v>
      </c>
      <c r="AA73" s="180">
        <f t="shared" ref="AA73:AC73" si="434">(1-((AD73/AG73)))*100</f>
        <v>65.193370165745861</v>
      </c>
      <c r="AB73" s="180">
        <f t="shared" si="434"/>
        <v>52.469135802469133</v>
      </c>
      <c r="AC73" s="180">
        <f t="shared" si="434"/>
        <v>57.225433526011557</v>
      </c>
      <c r="AD73" s="169">
        <v>6.3E-2</v>
      </c>
      <c r="AE73" s="174">
        <v>7.6999999999999999E-2</v>
      </c>
      <c r="AF73" s="181">
        <v>7.3999999999999996E-2</v>
      </c>
      <c r="AG73" s="174">
        <v>0.18099999999999999</v>
      </c>
      <c r="AH73" s="174">
        <v>0.16200000000000001</v>
      </c>
      <c r="AI73" s="174">
        <v>0.17299999999999999</v>
      </c>
      <c r="AJ73" s="182">
        <f t="shared" si="9"/>
        <v>61.240310077519375</v>
      </c>
      <c r="AK73" s="183">
        <f t="shared" si="10"/>
        <v>1.8765870576621908</v>
      </c>
      <c r="AL73" s="184">
        <f t="shared" ref="AL73:AN73" si="435">(1-((AO73/AR73)))*100</f>
        <v>61.325966850828721</v>
      </c>
      <c r="AM73" s="184">
        <f t="shared" si="435"/>
        <v>59.259259259259252</v>
      </c>
      <c r="AN73" s="184">
        <f t="shared" si="435"/>
        <v>63.005780346820806</v>
      </c>
      <c r="AO73" s="174">
        <v>7.0000000000000007E-2</v>
      </c>
      <c r="AP73" s="174">
        <v>6.6000000000000003E-2</v>
      </c>
      <c r="AQ73" s="181">
        <v>6.4000000000000001E-2</v>
      </c>
      <c r="AR73" s="169">
        <v>0.18099999999999999</v>
      </c>
      <c r="AS73" s="174">
        <v>0.16200000000000001</v>
      </c>
      <c r="AT73" s="181">
        <v>0.17299999999999999</v>
      </c>
      <c r="AU73" s="185" t="e">
        <f t="shared" si="12"/>
        <v>#DIV/0!</v>
      </c>
      <c r="AV73" s="172" t="e">
        <f t="shared" si="13"/>
        <v>#DIV/0!</v>
      </c>
      <c r="AW73" s="173" t="e">
        <f t="shared" ref="AW73:AY73" si="436">(1-((AZ73/BC73)))*100</f>
        <v>#DIV/0!</v>
      </c>
      <c r="AX73" s="173" t="e">
        <f t="shared" si="436"/>
        <v>#DIV/0!</v>
      </c>
      <c r="AY73" s="173" t="e">
        <f t="shared" si="436"/>
        <v>#DIV/0!</v>
      </c>
      <c r="AZ73" s="174"/>
      <c r="BA73" s="174"/>
      <c r="BB73" s="181"/>
      <c r="BC73" s="169"/>
      <c r="BD73" s="174"/>
      <c r="BE73" s="181"/>
      <c r="BF73" s="174"/>
      <c r="BG73" s="186" t="e">
        <f t="shared" si="15"/>
        <v>#DIV/0!</v>
      </c>
      <c r="BH73" s="187" t="e">
        <f t="shared" si="16"/>
        <v>#DIV/0!</v>
      </c>
      <c r="BI73" s="188" t="e">
        <f t="shared" ref="BI73:BK73" si="437">(1-((BL73/BO73)))*100</f>
        <v>#DIV/0!</v>
      </c>
      <c r="BJ73" s="188" t="e">
        <f t="shared" si="437"/>
        <v>#DIV/0!</v>
      </c>
      <c r="BK73" s="188" t="e">
        <f t="shared" si="437"/>
        <v>#DIV/0!</v>
      </c>
      <c r="BL73" s="174"/>
      <c r="BM73" s="174"/>
      <c r="BN73" s="181"/>
      <c r="BO73" s="169"/>
      <c r="BP73" s="174"/>
      <c r="BQ73" s="181"/>
      <c r="BR73" s="189"/>
    </row>
    <row r="74" spans="1:70" ht="14.4">
      <c r="A74" s="2" t="s">
        <v>301</v>
      </c>
      <c r="B74" s="18" t="s">
        <v>302</v>
      </c>
      <c r="C74" s="164" t="e">
        <f t="shared" si="0"/>
        <v>#DIV/0!</v>
      </c>
      <c r="D74" s="165" t="e">
        <f t="shared" si="1"/>
        <v>#DIV/0!</v>
      </c>
      <c r="E74" s="166" t="e">
        <f t="shared" ref="E74:G74" si="438">(1-((H74/K74)))*100</f>
        <v>#DIV/0!</v>
      </c>
      <c r="F74" s="166" t="e">
        <f t="shared" si="438"/>
        <v>#DIV/0!</v>
      </c>
      <c r="G74" s="166" t="e">
        <f t="shared" si="438"/>
        <v>#DIV/0!</v>
      </c>
      <c r="H74" s="190"/>
      <c r="J74" s="192"/>
      <c r="K74" s="196"/>
      <c r="M74" s="192"/>
      <c r="N74" s="171" t="e">
        <f t="shared" si="3"/>
        <v>#DIV/0!</v>
      </c>
      <c r="O74" s="172" t="e">
        <f t="shared" si="4"/>
        <v>#DIV/0!</v>
      </c>
      <c r="P74" s="173" t="e">
        <f t="shared" ref="P74:R74" si="439">(1-((S74/V74)))*100</f>
        <v>#DIV/0!</v>
      </c>
      <c r="Q74" s="173" t="e">
        <f t="shared" si="439"/>
        <v>#DIV/0!</v>
      </c>
      <c r="R74" s="173" t="e">
        <f t="shared" si="439"/>
        <v>#DIV/0!</v>
      </c>
      <c r="S74" s="196"/>
      <c r="V74" s="196"/>
      <c r="X74" s="192"/>
      <c r="Y74" s="178" t="e">
        <f t="shared" si="6"/>
        <v>#DIV/0!</v>
      </c>
      <c r="Z74" s="179" t="e">
        <f t="shared" si="7"/>
        <v>#DIV/0!</v>
      </c>
      <c r="AA74" s="180" t="e">
        <f t="shared" ref="AA74:AC74" si="440">(1-((AD74/AG74)))*100</f>
        <v>#DIV/0!</v>
      </c>
      <c r="AB74" s="180" t="e">
        <f t="shared" si="440"/>
        <v>#DIV/0!</v>
      </c>
      <c r="AC74" s="180" t="e">
        <f t="shared" si="440"/>
        <v>#DIV/0!</v>
      </c>
      <c r="AD74" s="196"/>
      <c r="AF74" s="192"/>
      <c r="AG74" s="196"/>
      <c r="AI74" s="192"/>
      <c r="AJ74" s="182" t="e">
        <f t="shared" si="9"/>
        <v>#DIV/0!</v>
      </c>
      <c r="AK74" s="183" t="e">
        <f t="shared" si="10"/>
        <v>#DIV/0!</v>
      </c>
      <c r="AL74" s="184" t="e">
        <f t="shared" ref="AL74:AN74" si="441">(1-((AO74/AR74)))*100</f>
        <v>#DIV/0!</v>
      </c>
      <c r="AM74" s="184" t="e">
        <f t="shared" si="441"/>
        <v>#DIV/0!</v>
      </c>
      <c r="AN74" s="184" t="e">
        <f t="shared" si="441"/>
        <v>#DIV/0!</v>
      </c>
      <c r="AQ74" s="192"/>
      <c r="AR74" s="196"/>
      <c r="AT74" s="192"/>
      <c r="AU74" s="185" t="e">
        <f t="shared" si="12"/>
        <v>#DIV/0!</v>
      </c>
      <c r="AV74" s="172" t="e">
        <f t="shared" si="13"/>
        <v>#DIV/0!</v>
      </c>
      <c r="AW74" s="173" t="e">
        <f t="shared" ref="AW74:AY74" si="442">(1-((AZ74/BC74)))*100</f>
        <v>#DIV/0!</v>
      </c>
      <c r="AX74" s="173" t="e">
        <f t="shared" si="442"/>
        <v>#DIV/0!</v>
      </c>
      <c r="AY74" s="173" t="e">
        <f t="shared" si="442"/>
        <v>#DIV/0!</v>
      </c>
      <c r="BB74" s="192"/>
      <c r="BC74" s="196"/>
      <c r="BE74" s="192"/>
      <c r="BG74" s="186" t="e">
        <f t="shared" si="15"/>
        <v>#DIV/0!</v>
      </c>
      <c r="BH74" s="187" t="e">
        <f t="shared" si="16"/>
        <v>#DIV/0!</v>
      </c>
      <c r="BI74" s="188" t="e">
        <f t="shared" ref="BI74:BK74" si="443">(1-((BL74/BO74)))*100</f>
        <v>#DIV/0!</v>
      </c>
      <c r="BJ74" s="188" t="e">
        <f t="shared" si="443"/>
        <v>#DIV/0!</v>
      </c>
      <c r="BK74" s="188" t="e">
        <f t="shared" si="443"/>
        <v>#DIV/0!</v>
      </c>
      <c r="BN74" s="192"/>
      <c r="BO74" s="196"/>
      <c r="BQ74" s="192"/>
      <c r="BR74" s="197"/>
    </row>
    <row r="75" spans="1:70" ht="14.4">
      <c r="A75" s="2" t="s">
        <v>303</v>
      </c>
      <c r="B75" s="18" t="s">
        <v>304</v>
      </c>
      <c r="C75" s="164" t="e">
        <f t="shared" si="0"/>
        <v>#DIV/0!</v>
      </c>
      <c r="D75" s="165" t="e">
        <f t="shared" si="1"/>
        <v>#DIV/0!</v>
      </c>
      <c r="E75" s="166" t="e">
        <f t="shared" ref="E75:G75" si="444">(1-((H75/K75)))*100</f>
        <v>#DIV/0!</v>
      </c>
      <c r="F75" s="166" t="e">
        <f t="shared" si="444"/>
        <v>#DIV/0!</v>
      </c>
      <c r="G75" s="166" t="e">
        <f t="shared" si="444"/>
        <v>#DIV/0!</v>
      </c>
      <c r="H75" s="190"/>
      <c r="J75" s="192"/>
      <c r="K75" s="196"/>
      <c r="M75" s="192"/>
      <c r="N75" s="171" t="e">
        <f t="shared" si="3"/>
        <v>#DIV/0!</v>
      </c>
      <c r="O75" s="172" t="e">
        <f t="shared" si="4"/>
        <v>#DIV/0!</v>
      </c>
      <c r="P75" s="173" t="e">
        <f t="shared" ref="P75:R75" si="445">(1-((S75/V75)))*100</f>
        <v>#DIV/0!</v>
      </c>
      <c r="Q75" s="173" t="e">
        <f t="shared" si="445"/>
        <v>#DIV/0!</v>
      </c>
      <c r="R75" s="173" t="e">
        <f t="shared" si="445"/>
        <v>#DIV/0!</v>
      </c>
      <c r="S75" s="196"/>
      <c r="V75" s="196"/>
      <c r="X75" s="192"/>
      <c r="Y75" s="178" t="e">
        <f t="shared" si="6"/>
        <v>#DIV/0!</v>
      </c>
      <c r="Z75" s="179" t="e">
        <f t="shared" si="7"/>
        <v>#DIV/0!</v>
      </c>
      <c r="AA75" s="180" t="e">
        <f t="shared" ref="AA75:AC75" si="446">(1-((AD75/AG75)))*100</f>
        <v>#DIV/0!</v>
      </c>
      <c r="AB75" s="180" t="e">
        <f t="shared" si="446"/>
        <v>#DIV/0!</v>
      </c>
      <c r="AC75" s="180" t="e">
        <f t="shared" si="446"/>
        <v>#DIV/0!</v>
      </c>
      <c r="AD75" s="196"/>
      <c r="AF75" s="192"/>
      <c r="AG75" s="196"/>
      <c r="AI75" s="192"/>
      <c r="AJ75" s="182" t="e">
        <f t="shared" si="9"/>
        <v>#DIV/0!</v>
      </c>
      <c r="AK75" s="183" t="e">
        <f t="shared" si="10"/>
        <v>#DIV/0!</v>
      </c>
      <c r="AL75" s="184" t="e">
        <f t="shared" ref="AL75:AN75" si="447">(1-((AO75/AR75)))*100</f>
        <v>#DIV/0!</v>
      </c>
      <c r="AM75" s="184" t="e">
        <f t="shared" si="447"/>
        <v>#DIV/0!</v>
      </c>
      <c r="AN75" s="184" t="e">
        <f t="shared" si="447"/>
        <v>#DIV/0!</v>
      </c>
      <c r="AQ75" s="192"/>
      <c r="AR75" s="196"/>
      <c r="AT75" s="192"/>
      <c r="AU75" s="185" t="e">
        <f t="shared" si="12"/>
        <v>#DIV/0!</v>
      </c>
      <c r="AV75" s="172" t="e">
        <f t="shared" si="13"/>
        <v>#DIV/0!</v>
      </c>
      <c r="AW75" s="173" t="e">
        <f t="shared" ref="AW75:AY75" si="448">(1-((AZ75/BC75)))*100</f>
        <v>#DIV/0!</v>
      </c>
      <c r="AX75" s="173" t="e">
        <f t="shared" si="448"/>
        <v>#DIV/0!</v>
      </c>
      <c r="AY75" s="173" t="e">
        <f t="shared" si="448"/>
        <v>#DIV/0!</v>
      </c>
      <c r="BB75" s="192"/>
      <c r="BC75" s="196"/>
      <c r="BE75" s="192"/>
      <c r="BG75" s="186" t="e">
        <f t="shared" si="15"/>
        <v>#DIV/0!</v>
      </c>
      <c r="BH75" s="187" t="e">
        <f t="shared" si="16"/>
        <v>#DIV/0!</v>
      </c>
      <c r="BI75" s="188" t="e">
        <f t="shared" ref="BI75:BK75" si="449">(1-((BL75/BO75)))*100</f>
        <v>#DIV/0!</v>
      </c>
      <c r="BJ75" s="188" t="e">
        <f t="shared" si="449"/>
        <v>#DIV/0!</v>
      </c>
      <c r="BK75" s="188" t="e">
        <f t="shared" si="449"/>
        <v>#DIV/0!</v>
      </c>
      <c r="BN75" s="192"/>
      <c r="BO75" s="196"/>
      <c r="BQ75" s="192"/>
      <c r="BR75" s="197"/>
    </row>
    <row r="76" spans="1:70" ht="14.4">
      <c r="A76" s="2" t="s">
        <v>307</v>
      </c>
      <c r="B76" s="18" t="s">
        <v>308</v>
      </c>
      <c r="C76" s="164" t="e">
        <f t="shared" si="0"/>
        <v>#DIV/0!</v>
      </c>
      <c r="D76" s="165" t="e">
        <f t="shared" si="1"/>
        <v>#DIV/0!</v>
      </c>
      <c r="E76" s="166" t="e">
        <f t="shared" ref="E76:G76" si="450">(1-((H76/K76)))*100</f>
        <v>#DIV/0!</v>
      </c>
      <c r="F76" s="166" t="e">
        <f t="shared" si="450"/>
        <v>#DIV/0!</v>
      </c>
      <c r="G76" s="166" t="e">
        <f t="shared" si="450"/>
        <v>#DIV/0!</v>
      </c>
      <c r="H76" s="190"/>
      <c r="J76" s="192"/>
      <c r="K76" s="196"/>
      <c r="M76" s="192"/>
      <c r="N76" s="171" t="e">
        <f t="shared" si="3"/>
        <v>#DIV/0!</v>
      </c>
      <c r="O76" s="172" t="e">
        <f t="shared" si="4"/>
        <v>#DIV/0!</v>
      </c>
      <c r="P76" s="173" t="e">
        <f t="shared" ref="P76:R76" si="451">(1-((S76/V76)))*100</f>
        <v>#DIV/0!</v>
      </c>
      <c r="Q76" s="173" t="e">
        <f t="shared" si="451"/>
        <v>#DIV/0!</v>
      </c>
      <c r="R76" s="173" t="e">
        <f t="shared" si="451"/>
        <v>#DIV/0!</v>
      </c>
      <c r="S76" s="196"/>
      <c r="V76" s="196"/>
      <c r="X76" s="192"/>
      <c r="Y76" s="178" t="e">
        <f t="shared" si="6"/>
        <v>#DIV/0!</v>
      </c>
      <c r="Z76" s="179" t="e">
        <f t="shared" si="7"/>
        <v>#DIV/0!</v>
      </c>
      <c r="AA76" s="180" t="e">
        <f t="shared" ref="AA76:AC76" si="452">(1-((AD76/AG76)))*100</f>
        <v>#DIV/0!</v>
      </c>
      <c r="AB76" s="180" t="e">
        <f t="shared" si="452"/>
        <v>#DIV/0!</v>
      </c>
      <c r="AC76" s="180" t="e">
        <f t="shared" si="452"/>
        <v>#DIV/0!</v>
      </c>
      <c r="AD76" s="196"/>
      <c r="AF76" s="192"/>
      <c r="AG76" s="196"/>
      <c r="AI76" s="192"/>
      <c r="AJ76" s="182" t="e">
        <f t="shared" si="9"/>
        <v>#DIV/0!</v>
      </c>
      <c r="AK76" s="183" t="e">
        <f t="shared" si="10"/>
        <v>#DIV/0!</v>
      </c>
      <c r="AL76" s="184" t="e">
        <f t="shared" ref="AL76:AN76" si="453">(1-((AO76/AR76)))*100</f>
        <v>#DIV/0!</v>
      </c>
      <c r="AM76" s="184" t="e">
        <f t="shared" si="453"/>
        <v>#DIV/0!</v>
      </c>
      <c r="AN76" s="184" t="e">
        <f t="shared" si="453"/>
        <v>#DIV/0!</v>
      </c>
      <c r="AQ76" s="192"/>
      <c r="AR76" s="196"/>
      <c r="AT76" s="192"/>
      <c r="AU76" s="185" t="e">
        <f t="shared" si="12"/>
        <v>#DIV/0!</v>
      </c>
      <c r="AV76" s="172" t="e">
        <f t="shared" si="13"/>
        <v>#DIV/0!</v>
      </c>
      <c r="AW76" s="173" t="e">
        <f t="shared" ref="AW76:AY76" si="454">(1-((AZ76/BC76)))*100</f>
        <v>#DIV/0!</v>
      </c>
      <c r="AX76" s="173" t="e">
        <f t="shared" si="454"/>
        <v>#DIV/0!</v>
      </c>
      <c r="AY76" s="173" t="e">
        <f t="shared" si="454"/>
        <v>#DIV/0!</v>
      </c>
      <c r="BB76" s="192"/>
      <c r="BC76" s="196"/>
      <c r="BE76" s="192"/>
      <c r="BG76" s="186" t="e">
        <f t="shared" si="15"/>
        <v>#DIV/0!</v>
      </c>
      <c r="BH76" s="187" t="e">
        <f t="shared" si="16"/>
        <v>#DIV/0!</v>
      </c>
      <c r="BI76" s="188" t="e">
        <f t="shared" ref="BI76:BK76" si="455">(1-((BL76/BO76)))*100</f>
        <v>#DIV/0!</v>
      </c>
      <c r="BJ76" s="188" t="e">
        <f t="shared" si="455"/>
        <v>#DIV/0!</v>
      </c>
      <c r="BK76" s="188" t="e">
        <f t="shared" si="455"/>
        <v>#DIV/0!</v>
      </c>
      <c r="BN76" s="192"/>
      <c r="BO76" s="196"/>
      <c r="BQ76" s="192"/>
      <c r="BR76" s="197"/>
    </row>
    <row r="77" spans="1:70" ht="14.4">
      <c r="A77" s="2" t="s">
        <v>310</v>
      </c>
      <c r="B77" s="51" t="s">
        <v>311</v>
      </c>
      <c r="C77" s="164" t="e">
        <f t="shared" si="0"/>
        <v>#DIV/0!</v>
      </c>
      <c r="D77" s="165" t="e">
        <f t="shared" si="1"/>
        <v>#DIV/0!</v>
      </c>
      <c r="E77" s="166" t="e">
        <f t="shared" ref="E77:G77" si="456">(1-((H77/K77)))*100</f>
        <v>#DIV/0!</v>
      </c>
      <c r="F77" s="166" t="e">
        <f t="shared" si="456"/>
        <v>#DIV/0!</v>
      </c>
      <c r="G77" s="166" t="e">
        <f t="shared" si="456"/>
        <v>#DIV/0!</v>
      </c>
      <c r="H77" s="190"/>
      <c r="J77" s="192"/>
      <c r="K77" s="196"/>
      <c r="M77" s="192"/>
      <c r="N77" s="171" t="e">
        <f t="shared" si="3"/>
        <v>#DIV/0!</v>
      </c>
      <c r="O77" s="172" t="e">
        <f t="shared" si="4"/>
        <v>#DIV/0!</v>
      </c>
      <c r="P77" s="173" t="e">
        <f t="shared" ref="P77:R77" si="457">(1-((S77/V77)))*100</f>
        <v>#DIV/0!</v>
      </c>
      <c r="Q77" s="173" t="e">
        <f t="shared" si="457"/>
        <v>#DIV/0!</v>
      </c>
      <c r="R77" s="173" t="e">
        <f t="shared" si="457"/>
        <v>#DIV/0!</v>
      </c>
      <c r="S77" s="196"/>
      <c r="V77" s="196"/>
      <c r="X77" s="192"/>
      <c r="Y77" s="178" t="e">
        <f t="shared" si="6"/>
        <v>#DIV/0!</v>
      </c>
      <c r="Z77" s="179" t="e">
        <f t="shared" si="7"/>
        <v>#DIV/0!</v>
      </c>
      <c r="AA77" s="180" t="e">
        <f t="shared" ref="AA77:AC77" si="458">(1-((AD77/AG77)))*100</f>
        <v>#DIV/0!</v>
      </c>
      <c r="AB77" s="180" t="e">
        <f t="shared" si="458"/>
        <v>#DIV/0!</v>
      </c>
      <c r="AC77" s="180" t="e">
        <f t="shared" si="458"/>
        <v>#DIV/0!</v>
      </c>
      <c r="AD77" s="196"/>
      <c r="AF77" s="192"/>
      <c r="AG77" s="196"/>
      <c r="AI77" s="192"/>
      <c r="AJ77" s="182" t="e">
        <f t="shared" si="9"/>
        <v>#DIV/0!</v>
      </c>
      <c r="AK77" s="183" t="e">
        <f t="shared" si="10"/>
        <v>#DIV/0!</v>
      </c>
      <c r="AL77" s="184" t="e">
        <f t="shared" ref="AL77:AN77" si="459">(1-((AO77/AR77)))*100</f>
        <v>#DIV/0!</v>
      </c>
      <c r="AM77" s="184" t="e">
        <f t="shared" si="459"/>
        <v>#DIV/0!</v>
      </c>
      <c r="AN77" s="184" t="e">
        <f t="shared" si="459"/>
        <v>#DIV/0!</v>
      </c>
      <c r="AQ77" s="192"/>
      <c r="AR77" s="196"/>
      <c r="AT77" s="192"/>
      <c r="AU77" s="185" t="e">
        <f t="shared" si="12"/>
        <v>#DIV/0!</v>
      </c>
      <c r="AV77" s="172" t="e">
        <f t="shared" si="13"/>
        <v>#DIV/0!</v>
      </c>
      <c r="AW77" s="173" t="e">
        <f t="shared" ref="AW77:AY77" si="460">(1-((AZ77/BC77)))*100</f>
        <v>#DIV/0!</v>
      </c>
      <c r="AX77" s="173" t="e">
        <f t="shared" si="460"/>
        <v>#DIV/0!</v>
      </c>
      <c r="AY77" s="173" t="e">
        <f t="shared" si="460"/>
        <v>#DIV/0!</v>
      </c>
      <c r="BB77" s="192"/>
      <c r="BC77" s="196"/>
      <c r="BE77" s="192"/>
      <c r="BG77" s="186" t="e">
        <f t="shared" si="15"/>
        <v>#DIV/0!</v>
      </c>
      <c r="BH77" s="187" t="e">
        <f t="shared" si="16"/>
        <v>#DIV/0!</v>
      </c>
      <c r="BI77" s="188" t="e">
        <f t="shared" ref="BI77:BK77" si="461">(1-((BL77/BO77)))*100</f>
        <v>#DIV/0!</v>
      </c>
      <c r="BJ77" s="188" t="e">
        <f t="shared" si="461"/>
        <v>#DIV/0!</v>
      </c>
      <c r="BK77" s="188" t="e">
        <f t="shared" si="461"/>
        <v>#DIV/0!</v>
      </c>
      <c r="BN77" s="192"/>
      <c r="BO77" s="196"/>
      <c r="BQ77" s="192"/>
      <c r="BR77" s="197"/>
    </row>
    <row r="78" spans="1:70" ht="14.4">
      <c r="A78" s="2" t="s">
        <v>317</v>
      </c>
      <c r="B78" s="51" t="s">
        <v>318</v>
      </c>
      <c r="C78" s="164" t="e">
        <f t="shared" si="0"/>
        <v>#DIV/0!</v>
      </c>
      <c r="D78" s="165" t="e">
        <f t="shared" si="1"/>
        <v>#DIV/0!</v>
      </c>
      <c r="E78" s="166" t="e">
        <f t="shared" ref="E78:G78" si="462">(1-((H78/K78)))*100</f>
        <v>#DIV/0!</v>
      </c>
      <c r="F78" s="166" t="e">
        <f t="shared" si="462"/>
        <v>#DIV/0!</v>
      </c>
      <c r="G78" s="166" t="e">
        <f t="shared" si="462"/>
        <v>#DIV/0!</v>
      </c>
      <c r="H78" s="190"/>
      <c r="J78" s="192"/>
      <c r="K78" s="196"/>
      <c r="M78" s="192"/>
      <c r="N78" s="171" t="e">
        <f t="shared" si="3"/>
        <v>#DIV/0!</v>
      </c>
      <c r="O78" s="172" t="e">
        <f t="shared" si="4"/>
        <v>#DIV/0!</v>
      </c>
      <c r="P78" s="173" t="e">
        <f t="shared" ref="P78:R78" si="463">(1-((S78/V78)))*100</f>
        <v>#DIV/0!</v>
      </c>
      <c r="Q78" s="173" t="e">
        <f t="shared" si="463"/>
        <v>#DIV/0!</v>
      </c>
      <c r="R78" s="173" t="e">
        <f t="shared" si="463"/>
        <v>#DIV/0!</v>
      </c>
      <c r="S78" s="196"/>
      <c r="V78" s="196"/>
      <c r="X78" s="192"/>
      <c r="Y78" s="178" t="e">
        <f t="shared" si="6"/>
        <v>#DIV/0!</v>
      </c>
      <c r="Z78" s="179" t="e">
        <f t="shared" si="7"/>
        <v>#DIV/0!</v>
      </c>
      <c r="AA78" s="180" t="e">
        <f t="shared" ref="AA78:AC78" si="464">(1-((AD78/AG78)))*100</f>
        <v>#DIV/0!</v>
      </c>
      <c r="AB78" s="180" t="e">
        <f t="shared" si="464"/>
        <v>#DIV/0!</v>
      </c>
      <c r="AC78" s="180" t="e">
        <f t="shared" si="464"/>
        <v>#DIV/0!</v>
      </c>
      <c r="AD78" s="196"/>
      <c r="AF78" s="192"/>
      <c r="AG78" s="196"/>
      <c r="AI78" s="192"/>
      <c r="AJ78" s="182" t="e">
        <f t="shared" si="9"/>
        <v>#DIV/0!</v>
      </c>
      <c r="AK78" s="183" t="e">
        <f t="shared" si="10"/>
        <v>#DIV/0!</v>
      </c>
      <c r="AL78" s="184" t="e">
        <f t="shared" ref="AL78:AN78" si="465">(1-((AO78/AR78)))*100</f>
        <v>#DIV/0!</v>
      </c>
      <c r="AM78" s="184" t="e">
        <f t="shared" si="465"/>
        <v>#DIV/0!</v>
      </c>
      <c r="AN78" s="184" t="e">
        <f t="shared" si="465"/>
        <v>#DIV/0!</v>
      </c>
      <c r="AQ78" s="192"/>
      <c r="AR78" s="196"/>
      <c r="AT78" s="192"/>
      <c r="AU78" s="185" t="e">
        <f t="shared" si="12"/>
        <v>#DIV/0!</v>
      </c>
      <c r="AV78" s="172" t="e">
        <f t="shared" si="13"/>
        <v>#DIV/0!</v>
      </c>
      <c r="AW78" s="173" t="e">
        <f t="shared" ref="AW78:AY78" si="466">(1-((AZ78/BC78)))*100</f>
        <v>#DIV/0!</v>
      </c>
      <c r="AX78" s="173" t="e">
        <f t="shared" si="466"/>
        <v>#DIV/0!</v>
      </c>
      <c r="AY78" s="173" t="e">
        <f t="shared" si="466"/>
        <v>#DIV/0!</v>
      </c>
      <c r="BB78" s="192"/>
      <c r="BC78" s="196"/>
      <c r="BE78" s="192"/>
      <c r="BG78" s="186" t="e">
        <f t="shared" si="15"/>
        <v>#DIV/0!</v>
      </c>
      <c r="BH78" s="187" t="e">
        <f t="shared" si="16"/>
        <v>#DIV/0!</v>
      </c>
      <c r="BI78" s="188" t="e">
        <f t="shared" ref="BI78:BK78" si="467">(1-((BL78/BO78)))*100</f>
        <v>#DIV/0!</v>
      </c>
      <c r="BJ78" s="188" t="e">
        <f t="shared" si="467"/>
        <v>#DIV/0!</v>
      </c>
      <c r="BK78" s="188" t="e">
        <f t="shared" si="467"/>
        <v>#DIV/0!</v>
      </c>
      <c r="BN78" s="192"/>
      <c r="BO78" s="196"/>
      <c r="BQ78" s="192"/>
      <c r="BR78" s="197"/>
    </row>
    <row r="79" spans="1:70" ht="14.4">
      <c r="A79" s="2" t="s">
        <v>319</v>
      </c>
      <c r="B79" s="51" t="s">
        <v>320</v>
      </c>
      <c r="C79" s="164" t="e">
        <f t="shared" si="0"/>
        <v>#DIV/0!</v>
      </c>
      <c r="D79" s="165" t="e">
        <f t="shared" si="1"/>
        <v>#DIV/0!</v>
      </c>
      <c r="E79" s="166" t="e">
        <f t="shared" ref="E79:G79" si="468">(1-((H79/K79)))*100</f>
        <v>#DIV/0!</v>
      </c>
      <c r="F79" s="166" t="e">
        <f t="shared" si="468"/>
        <v>#DIV/0!</v>
      </c>
      <c r="G79" s="166" t="e">
        <f t="shared" si="468"/>
        <v>#DIV/0!</v>
      </c>
      <c r="H79" s="190"/>
      <c r="J79" s="192"/>
      <c r="K79" s="196"/>
      <c r="M79" s="192"/>
      <c r="N79" s="171" t="e">
        <f t="shared" si="3"/>
        <v>#DIV/0!</v>
      </c>
      <c r="O79" s="172" t="e">
        <f t="shared" si="4"/>
        <v>#DIV/0!</v>
      </c>
      <c r="P79" s="173" t="e">
        <f t="shared" ref="P79:R79" si="469">(1-((S79/V79)))*100</f>
        <v>#DIV/0!</v>
      </c>
      <c r="Q79" s="173" t="e">
        <f t="shared" si="469"/>
        <v>#DIV/0!</v>
      </c>
      <c r="R79" s="173" t="e">
        <f t="shared" si="469"/>
        <v>#DIV/0!</v>
      </c>
      <c r="S79" s="196"/>
      <c r="V79" s="196"/>
      <c r="X79" s="192"/>
      <c r="Y79" s="178" t="e">
        <f t="shared" si="6"/>
        <v>#DIV/0!</v>
      </c>
      <c r="Z79" s="179" t="e">
        <f t="shared" si="7"/>
        <v>#DIV/0!</v>
      </c>
      <c r="AA79" s="180" t="e">
        <f t="shared" ref="AA79:AC79" si="470">(1-((AD79/AG79)))*100</f>
        <v>#DIV/0!</v>
      </c>
      <c r="AB79" s="180" t="e">
        <f t="shared" si="470"/>
        <v>#DIV/0!</v>
      </c>
      <c r="AC79" s="180" t="e">
        <f t="shared" si="470"/>
        <v>#DIV/0!</v>
      </c>
      <c r="AD79" s="196"/>
      <c r="AF79" s="192"/>
      <c r="AG79" s="196"/>
      <c r="AI79" s="192"/>
      <c r="AJ79" s="182" t="e">
        <f t="shared" si="9"/>
        <v>#DIV/0!</v>
      </c>
      <c r="AK79" s="183" t="e">
        <f t="shared" si="10"/>
        <v>#DIV/0!</v>
      </c>
      <c r="AL79" s="184" t="e">
        <f t="shared" ref="AL79:AN79" si="471">(1-((AO79/AR79)))*100</f>
        <v>#DIV/0!</v>
      </c>
      <c r="AM79" s="184" t="e">
        <f t="shared" si="471"/>
        <v>#DIV/0!</v>
      </c>
      <c r="AN79" s="184" t="e">
        <f t="shared" si="471"/>
        <v>#DIV/0!</v>
      </c>
      <c r="AQ79" s="192"/>
      <c r="AR79" s="196"/>
      <c r="AT79" s="192"/>
      <c r="AU79" s="185" t="e">
        <f t="shared" si="12"/>
        <v>#DIV/0!</v>
      </c>
      <c r="AV79" s="172" t="e">
        <f t="shared" si="13"/>
        <v>#DIV/0!</v>
      </c>
      <c r="AW79" s="173" t="e">
        <f t="shared" ref="AW79:AY79" si="472">(1-((AZ79/BC79)))*100</f>
        <v>#DIV/0!</v>
      </c>
      <c r="AX79" s="173" t="e">
        <f t="shared" si="472"/>
        <v>#DIV/0!</v>
      </c>
      <c r="AY79" s="173" t="e">
        <f t="shared" si="472"/>
        <v>#DIV/0!</v>
      </c>
      <c r="BB79" s="192"/>
      <c r="BC79" s="196"/>
      <c r="BE79" s="192"/>
      <c r="BG79" s="186" t="e">
        <f t="shared" si="15"/>
        <v>#DIV/0!</v>
      </c>
      <c r="BH79" s="187" t="e">
        <f t="shared" si="16"/>
        <v>#DIV/0!</v>
      </c>
      <c r="BI79" s="188" t="e">
        <f t="shared" ref="BI79:BK79" si="473">(1-((BL79/BO79)))*100</f>
        <v>#DIV/0!</v>
      </c>
      <c r="BJ79" s="188" t="e">
        <f t="shared" si="473"/>
        <v>#DIV/0!</v>
      </c>
      <c r="BK79" s="188" t="e">
        <f t="shared" si="473"/>
        <v>#DIV/0!</v>
      </c>
      <c r="BN79" s="192"/>
      <c r="BO79" s="196"/>
      <c r="BQ79" s="192"/>
      <c r="BR79" s="197"/>
    </row>
    <row r="80" spans="1:70" ht="14.4">
      <c r="A80" s="2" t="s">
        <v>322</v>
      </c>
      <c r="B80" s="51" t="s">
        <v>323</v>
      </c>
      <c r="C80" s="164" t="e">
        <f t="shared" si="0"/>
        <v>#DIV/0!</v>
      </c>
      <c r="D80" s="165" t="e">
        <f t="shared" si="1"/>
        <v>#DIV/0!</v>
      </c>
      <c r="E80" s="166" t="e">
        <f t="shared" ref="E80:G80" si="474">(1-((H80/K80)))*100</f>
        <v>#DIV/0!</v>
      </c>
      <c r="F80" s="166" t="e">
        <f t="shared" si="474"/>
        <v>#DIV/0!</v>
      </c>
      <c r="G80" s="166" t="e">
        <f t="shared" si="474"/>
        <v>#DIV/0!</v>
      </c>
      <c r="H80" s="190"/>
      <c r="J80" s="192"/>
      <c r="K80" s="196"/>
      <c r="M80" s="192"/>
      <c r="N80" s="171" t="e">
        <f t="shared" si="3"/>
        <v>#DIV/0!</v>
      </c>
      <c r="O80" s="172" t="e">
        <f t="shared" si="4"/>
        <v>#DIV/0!</v>
      </c>
      <c r="P80" s="173" t="e">
        <f t="shared" ref="P80:R80" si="475">(1-((S80/V80)))*100</f>
        <v>#DIV/0!</v>
      </c>
      <c r="Q80" s="173" t="e">
        <f t="shared" si="475"/>
        <v>#DIV/0!</v>
      </c>
      <c r="R80" s="173" t="e">
        <f t="shared" si="475"/>
        <v>#DIV/0!</v>
      </c>
      <c r="S80" s="196"/>
      <c r="V80" s="196"/>
      <c r="X80" s="192"/>
      <c r="Y80" s="178" t="e">
        <f t="shared" si="6"/>
        <v>#DIV/0!</v>
      </c>
      <c r="Z80" s="179" t="e">
        <f t="shared" si="7"/>
        <v>#DIV/0!</v>
      </c>
      <c r="AA80" s="180" t="e">
        <f t="shared" ref="AA80:AC80" si="476">(1-((AD80/AG80)))*100</f>
        <v>#DIV/0!</v>
      </c>
      <c r="AB80" s="180" t="e">
        <f t="shared" si="476"/>
        <v>#DIV/0!</v>
      </c>
      <c r="AC80" s="180" t="e">
        <f t="shared" si="476"/>
        <v>#DIV/0!</v>
      </c>
      <c r="AD80" s="196"/>
      <c r="AF80" s="192"/>
      <c r="AG80" s="196"/>
      <c r="AI80" s="192"/>
      <c r="AJ80" s="182" t="e">
        <f t="shared" si="9"/>
        <v>#DIV/0!</v>
      </c>
      <c r="AK80" s="183" t="e">
        <f t="shared" si="10"/>
        <v>#DIV/0!</v>
      </c>
      <c r="AL80" s="184" t="e">
        <f t="shared" ref="AL80:AN80" si="477">(1-((AO80/AR80)))*100</f>
        <v>#DIV/0!</v>
      </c>
      <c r="AM80" s="184" t="e">
        <f t="shared" si="477"/>
        <v>#DIV/0!</v>
      </c>
      <c r="AN80" s="184" t="e">
        <f t="shared" si="477"/>
        <v>#DIV/0!</v>
      </c>
      <c r="AQ80" s="192"/>
      <c r="AR80" s="196"/>
      <c r="AT80" s="192"/>
      <c r="AU80" s="185" t="e">
        <f t="shared" si="12"/>
        <v>#DIV/0!</v>
      </c>
      <c r="AV80" s="172" t="e">
        <f t="shared" si="13"/>
        <v>#DIV/0!</v>
      </c>
      <c r="AW80" s="173" t="e">
        <f t="shared" ref="AW80:AY80" si="478">(1-((AZ80/BC80)))*100</f>
        <v>#DIV/0!</v>
      </c>
      <c r="AX80" s="173" t="e">
        <f t="shared" si="478"/>
        <v>#DIV/0!</v>
      </c>
      <c r="AY80" s="173" t="e">
        <f t="shared" si="478"/>
        <v>#DIV/0!</v>
      </c>
      <c r="BB80" s="192"/>
      <c r="BC80" s="196"/>
      <c r="BE80" s="192"/>
      <c r="BG80" s="186" t="e">
        <f t="shared" si="15"/>
        <v>#DIV/0!</v>
      </c>
      <c r="BH80" s="187" t="e">
        <f t="shared" si="16"/>
        <v>#DIV/0!</v>
      </c>
      <c r="BI80" s="188" t="e">
        <f t="shared" ref="BI80:BK80" si="479">(1-((BL80/BO80)))*100</f>
        <v>#DIV/0!</v>
      </c>
      <c r="BJ80" s="188" t="e">
        <f t="shared" si="479"/>
        <v>#DIV/0!</v>
      </c>
      <c r="BK80" s="188" t="e">
        <f t="shared" si="479"/>
        <v>#DIV/0!</v>
      </c>
      <c r="BN80" s="192"/>
      <c r="BO80" s="196"/>
      <c r="BQ80" s="192"/>
      <c r="BR80" s="197"/>
    </row>
    <row r="81" spans="1:70" ht="14.4">
      <c r="A81" s="2" t="s">
        <v>326</v>
      </c>
      <c r="B81" s="51" t="s">
        <v>327</v>
      </c>
      <c r="C81" s="164" t="e">
        <f t="shared" si="0"/>
        <v>#DIV/0!</v>
      </c>
      <c r="D81" s="165" t="e">
        <f t="shared" si="1"/>
        <v>#DIV/0!</v>
      </c>
      <c r="E81" s="166" t="e">
        <f t="shared" ref="E81:G81" si="480">(1-((H81/K81)))*100</f>
        <v>#DIV/0!</v>
      </c>
      <c r="F81" s="166" t="e">
        <f t="shared" si="480"/>
        <v>#DIV/0!</v>
      </c>
      <c r="G81" s="166" t="e">
        <f t="shared" si="480"/>
        <v>#DIV/0!</v>
      </c>
      <c r="H81" s="190"/>
      <c r="J81" s="192"/>
      <c r="K81" s="196"/>
      <c r="M81" s="192"/>
      <c r="N81" s="171" t="e">
        <f t="shared" si="3"/>
        <v>#DIV/0!</v>
      </c>
      <c r="O81" s="172" t="e">
        <f t="shared" si="4"/>
        <v>#DIV/0!</v>
      </c>
      <c r="P81" s="173" t="e">
        <f t="shared" ref="P81:R81" si="481">(1-((S81/V81)))*100</f>
        <v>#DIV/0!</v>
      </c>
      <c r="Q81" s="173" t="e">
        <f t="shared" si="481"/>
        <v>#DIV/0!</v>
      </c>
      <c r="R81" s="173" t="e">
        <f t="shared" si="481"/>
        <v>#DIV/0!</v>
      </c>
      <c r="S81" s="196"/>
      <c r="V81" s="196"/>
      <c r="X81" s="192"/>
      <c r="Y81" s="178" t="e">
        <f t="shared" si="6"/>
        <v>#DIV/0!</v>
      </c>
      <c r="Z81" s="179" t="e">
        <f t="shared" si="7"/>
        <v>#DIV/0!</v>
      </c>
      <c r="AA81" s="180" t="e">
        <f t="shared" ref="AA81:AC81" si="482">(1-((AD81/AG81)))*100</f>
        <v>#DIV/0!</v>
      </c>
      <c r="AB81" s="180" t="e">
        <f t="shared" si="482"/>
        <v>#DIV/0!</v>
      </c>
      <c r="AC81" s="180" t="e">
        <f t="shared" si="482"/>
        <v>#DIV/0!</v>
      </c>
      <c r="AD81" s="196"/>
      <c r="AF81" s="192"/>
      <c r="AG81" s="196"/>
      <c r="AI81" s="192"/>
      <c r="AJ81" s="182" t="e">
        <f t="shared" si="9"/>
        <v>#DIV/0!</v>
      </c>
      <c r="AK81" s="183" t="e">
        <f t="shared" si="10"/>
        <v>#DIV/0!</v>
      </c>
      <c r="AL81" s="184" t="e">
        <f t="shared" ref="AL81:AN81" si="483">(1-((AO81/AR81)))*100</f>
        <v>#DIV/0!</v>
      </c>
      <c r="AM81" s="184" t="e">
        <f t="shared" si="483"/>
        <v>#DIV/0!</v>
      </c>
      <c r="AN81" s="184" t="e">
        <f t="shared" si="483"/>
        <v>#DIV/0!</v>
      </c>
      <c r="AQ81" s="192"/>
      <c r="AR81" s="196"/>
      <c r="AT81" s="192"/>
      <c r="AU81" s="185" t="e">
        <f t="shared" si="12"/>
        <v>#DIV/0!</v>
      </c>
      <c r="AV81" s="172" t="e">
        <f t="shared" si="13"/>
        <v>#DIV/0!</v>
      </c>
      <c r="AW81" s="173" t="e">
        <f t="shared" ref="AW81:AY81" si="484">(1-((AZ81/BC81)))*100</f>
        <v>#DIV/0!</v>
      </c>
      <c r="AX81" s="173" t="e">
        <f t="shared" si="484"/>
        <v>#DIV/0!</v>
      </c>
      <c r="AY81" s="173" t="e">
        <f t="shared" si="484"/>
        <v>#DIV/0!</v>
      </c>
      <c r="BB81" s="192"/>
      <c r="BC81" s="196"/>
      <c r="BE81" s="192"/>
      <c r="BG81" s="186" t="e">
        <f t="shared" si="15"/>
        <v>#DIV/0!</v>
      </c>
      <c r="BH81" s="187" t="e">
        <f t="shared" si="16"/>
        <v>#DIV/0!</v>
      </c>
      <c r="BI81" s="188" t="e">
        <f t="shared" ref="BI81:BK81" si="485">(1-((BL81/BO81)))*100</f>
        <v>#DIV/0!</v>
      </c>
      <c r="BJ81" s="188" t="e">
        <f t="shared" si="485"/>
        <v>#DIV/0!</v>
      </c>
      <c r="BK81" s="188" t="e">
        <f t="shared" si="485"/>
        <v>#DIV/0!</v>
      </c>
      <c r="BN81" s="192"/>
      <c r="BO81" s="196"/>
      <c r="BQ81" s="192"/>
      <c r="BR81" s="197"/>
    </row>
    <row r="82" spans="1:70" ht="14.4">
      <c r="A82" s="2" t="s">
        <v>330</v>
      </c>
      <c r="B82" s="51" t="s">
        <v>331</v>
      </c>
      <c r="C82" s="164" t="e">
        <f t="shared" si="0"/>
        <v>#DIV/0!</v>
      </c>
      <c r="D82" s="165" t="e">
        <f t="shared" si="1"/>
        <v>#DIV/0!</v>
      </c>
      <c r="E82" s="166" t="e">
        <f t="shared" ref="E82:G82" si="486">(1-((H82/K82)))*100</f>
        <v>#DIV/0!</v>
      </c>
      <c r="F82" s="166" t="e">
        <f t="shared" si="486"/>
        <v>#DIV/0!</v>
      </c>
      <c r="G82" s="166" t="e">
        <f t="shared" si="486"/>
        <v>#DIV/0!</v>
      </c>
      <c r="H82" s="190"/>
      <c r="J82" s="192"/>
      <c r="K82" s="196"/>
      <c r="M82" s="192"/>
      <c r="N82" s="171" t="e">
        <f t="shared" si="3"/>
        <v>#DIV/0!</v>
      </c>
      <c r="O82" s="172" t="e">
        <f t="shared" si="4"/>
        <v>#DIV/0!</v>
      </c>
      <c r="P82" s="173" t="e">
        <f t="shared" ref="P82:R82" si="487">(1-((S82/V82)))*100</f>
        <v>#DIV/0!</v>
      </c>
      <c r="Q82" s="173" t="e">
        <f t="shared" si="487"/>
        <v>#DIV/0!</v>
      </c>
      <c r="R82" s="173" t="e">
        <f t="shared" si="487"/>
        <v>#DIV/0!</v>
      </c>
      <c r="S82" s="196"/>
      <c r="V82" s="196"/>
      <c r="X82" s="192"/>
      <c r="Y82" s="178" t="e">
        <f t="shared" si="6"/>
        <v>#DIV/0!</v>
      </c>
      <c r="Z82" s="179" t="e">
        <f t="shared" si="7"/>
        <v>#DIV/0!</v>
      </c>
      <c r="AA82" s="180" t="e">
        <f t="shared" ref="AA82:AC82" si="488">(1-((AD82/AG82)))*100</f>
        <v>#DIV/0!</v>
      </c>
      <c r="AB82" s="180" t="e">
        <f t="shared" si="488"/>
        <v>#DIV/0!</v>
      </c>
      <c r="AC82" s="180" t="e">
        <f t="shared" si="488"/>
        <v>#DIV/0!</v>
      </c>
      <c r="AD82" s="196"/>
      <c r="AF82" s="192"/>
      <c r="AG82" s="196"/>
      <c r="AI82" s="192"/>
      <c r="AJ82" s="182" t="e">
        <f t="shared" si="9"/>
        <v>#DIV/0!</v>
      </c>
      <c r="AK82" s="183" t="e">
        <f t="shared" si="10"/>
        <v>#DIV/0!</v>
      </c>
      <c r="AL82" s="184" t="e">
        <f t="shared" ref="AL82:AN82" si="489">(1-((AO82/AR82)))*100</f>
        <v>#DIV/0!</v>
      </c>
      <c r="AM82" s="184" t="e">
        <f t="shared" si="489"/>
        <v>#DIV/0!</v>
      </c>
      <c r="AN82" s="184" t="e">
        <f t="shared" si="489"/>
        <v>#DIV/0!</v>
      </c>
      <c r="AQ82" s="192"/>
      <c r="AR82" s="196"/>
      <c r="AT82" s="192"/>
      <c r="AU82" s="185" t="e">
        <f t="shared" si="12"/>
        <v>#DIV/0!</v>
      </c>
      <c r="AV82" s="172" t="e">
        <f t="shared" si="13"/>
        <v>#DIV/0!</v>
      </c>
      <c r="AW82" s="173" t="e">
        <f t="shared" ref="AW82:AY82" si="490">(1-((AZ82/BC82)))*100</f>
        <v>#DIV/0!</v>
      </c>
      <c r="AX82" s="173" t="e">
        <f t="shared" si="490"/>
        <v>#DIV/0!</v>
      </c>
      <c r="AY82" s="173" t="e">
        <f t="shared" si="490"/>
        <v>#DIV/0!</v>
      </c>
      <c r="BB82" s="192"/>
      <c r="BC82" s="196"/>
      <c r="BE82" s="192"/>
      <c r="BG82" s="186" t="e">
        <f t="shared" si="15"/>
        <v>#DIV/0!</v>
      </c>
      <c r="BH82" s="187" t="e">
        <f t="shared" si="16"/>
        <v>#DIV/0!</v>
      </c>
      <c r="BI82" s="188" t="e">
        <f t="shared" ref="BI82:BK82" si="491">(1-((BL82/BO82)))*100</f>
        <v>#DIV/0!</v>
      </c>
      <c r="BJ82" s="188" t="e">
        <f t="shared" si="491"/>
        <v>#DIV/0!</v>
      </c>
      <c r="BK82" s="188" t="e">
        <f t="shared" si="491"/>
        <v>#DIV/0!</v>
      </c>
      <c r="BN82" s="192"/>
      <c r="BO82" s="196"/>
      <c r="BQ82" s="192"/>
      <c r="BR82" s="197"/>
    </row>
    <row r="83" spans="1:70" ht="14.4">
      <c r="A83" s="2" t="s">
        <v>332</v>
      </c>
      <c r="B83" s="51" t="s">
        <v>333</v>
      </c>
      <c r="C83" s="164" t="e">
        <f t="shared" si="0"/>
        <v>#DIV/0!</v>
      </c>
      <c r="D83" s="165" t="e">
        <f t="shared" si="1"/>
        <v>#DIV/0!</v>
      </c>
      <c r="E83" s="166" t="e">
        <f t="shared" ref="E83:G83" si="492">(1-((H83/K83)))*100</f>
        <v>#DIV/0!</v>
      </c>
      <c r="F83" s="166" t="e">
        <f t="shared" si="492"/>
        <v>#DIV/0!</v>
      </c>
      <c r="G83" s="166" t="e">
        <f t="shared" si="492"/>
        <v>#DIV/0!</v>
      </c>
      <c r="H83" s="190"/>
      <c r="J83" s="192"/>
      <c r="K83" s="196"/>
      <c r="M83" s="192"/>
      <c r="N83" s="171" t="e">
        <f t="shared" si="3"/>
        <v>#DIV/0!</v>
      </c>
      <c r="O83" s="172" t="e">
        <f t="shared" si="4"/>
        <v>#DIV/0!</v>
      </c>
      <c r="P83" s="173" t="e">
        <f t="shared" ref="P83:R83" si="493">(1-((S83/V83)))*100</f>
        <v>#DIV/0!</v>
      </c>
      <c r="Q83" s="173" t="e">
        <f t="shared" si="493"/>
        <v>#DIV/0!</v>
      </c>
      <c r="R83" s="173" t="e">
        <f t="shared" si="493"/>
        <v>#DIV/0!</v>
      </c>
      <c r="S83" s="196"/>
      <c r="V83" s="196"/>
      <c r="X83" s="192"/>
      <c r="Y83" s="178" t="e">
        <f t="shared" si="6"/>
        <v>#DIV/0!</v>
      </c>
      <c r="Z83" s="179" t="e">
        <f t="shared" si="7"/>
        <v>#DIV/0!</v>
      </c>
      <c r="AA83" s="180" t="e">
        <f t="shared" ref="AA83:AC83" si="494">(1-((AD83/AG83)))*100</f>
        <v>#DIV/0!</v>
      </c>
      <c r="AB83" s="180" t="e">
        <f t="shared" si="494"/>
        <v>#DIV/0!</v>
      </c>
      <c r="AC83" s="180" t="e">
        <f t="shared" si="494"/>
        <v>#DIV/0!</v>
      </c>
      <c r="AD83" s="196"/>
      <c r="AF83" s="192"/>
      <c r="AG83" s="196"/>
      <c r="AI83" s="192"/>
      <c r="AJ83" s="182" t="e">
        <f t="shared" si="9"/>
        <v>#DIV/0!</v>
      </c>
      <c r="AK83" s="183" t="e">
        <f t="shared" si="10"/>
        <v>#DIV/0!</v>
      </c>
      <c r="AL83" s="184" t="e">
        <f t="shared" ref="AL83:AN83" si="495">(1-((AO83/AR83)))*100</f>
        <v>#DIV/0!</v>
      </c>
      <c r="AM83" s="184" t="e">
        <f t="shared" si="495"/>
        <v>#DIV/0!</v>
      </c>
      <c r="AN83" s="184" t="e">
        <f t="shared" si="495"/>
        <v>#DIV/0!</v>
      </c>
      <c r="AQ83" s="192"/>
      <c r="AR83" s="196"/>
      <c r="AT83" s="192"/>
      <c r="AU83" s="185" t="e">
        <f t="shared" si="12"/>
        <v>#DIV/0!</v>
      </c>
      <c r="AV83" s="172" t="e">
        <f t="shared" si="13"/>
        <v>#DIV/0!</v>
      </c>
      <c r="AW83" s="173" t="e">
        <f t="shared" ref="AW83:AY83" si="496">(1-((AZ83/BC83)))*100</f>
        <v>#DIV/0!</v>
      </c>
      <c r="AX83" s="173" t="e">
        <f t="shared" si="496"/>
        <v>#DIV/0!</v>
      </c>
      <c r="AY83" s="173" t="e">
        <f t="shared" si="496"/>
        <v>#DIV/0!</v>
      </c>
      <c r="BB83" s="192"/>
      <c r="BC83" s="196"/>
      <c r="BE83" s="192"/>
      <c r="BG83" s="186" t="e">
        <f t="shared" si="15"/>
        <v>#DIV/0!</v>
      </c>
      <c r="BH83" s="187" t="e">
        <f t="shared" si="16"/>
        <v>#DIV/0!</v>
      </c>
      <c r="BI83" s="188" t="e">
        <f t="shared" ref="BI83:BK83" si="497">(1-((BL83/BO83)))*100</f>
        <v>#DIV/0!</v>
      </c>
      <c r="BJ83" s="188" t="e">
        <f t="shared" si="497"/>
        <v>#DIV/0!</v>
      </c>
      <c r="BK83" s="188" t="e">
        <f t="shared" si="497"/>
        <v>#DIV/0!</v>
      </c>
      <c r="BN83" s="192"/>
      <c r="BO83" s="196"/>
      <c r="BQ83" s="192"/>
      <c r="BR83" s="197"/>
    </row>
    <row r="84" spans="1:70" ht="14.4">
      <c r="A84" s="2" t="s">
        <v>334</v>
      </c>
      <c r="B84" s="51" t="s">
        <v>335</v>
      </c>
      <c r="C84" s="164" t="e">
        <f t="shared" si="0"/>
        <v>#DIV/0!</v>
      </c>
      <c r="D84" s="165" t="e">
        <f t="shared" si="1"/>
        <v>#DIV/0!</v>
      </c>
      <c r="E84" s="166" t="e">
        <f t="shared" ref="E84:G84" si="498">(1-((H84/K84)))*100</f>
        <v>#DIV/0!</v>
      </c>
      <c r="F84" s="166" t="e">
        <f t="shared" si="498"/>
        <v>#DIV/0!</v>
      </c>
      <c r="G84" s="166" t="e">
        <f t="shared" si="498"/>
        <v>#DIV/0!</v>
      </c>
      <c r="H84" s="190"/>
      <c r="J84" s="192"/>
      <c r="K84" s="196"/>
      <c r="M84" s="192"/>
      <c r="N84" s="171" t="e">
        <f t="shared" si="3"/>
        <v>#DIV/0!</v>
      </c>
      <c r="O84" s="172" t="e">
        <f t="shared" si="4"/>
        <v>#DIV/0!</v>
      </c>
      <c r="P84" s="173" t="e">
        <f t="shared" ref="P84:R84" si="499">(1-((S84/V84)))*100</f>
        <v>#DIV/0!</v>
      </c>
      <c r="Q84" s="173" t="e">
        <f t="shared" si="499"/>
        <v>#DIV/0!</v>
      </c>
      <c r="R84" s="173" t="e">
        <f t="shared" si="499"/>
        <v>#DIV/0!</v>
      </c>
      <c r="S84" s="196"/>
      <c r="V84" s="196"/>
      <c r="X84" s="192"/>
      <c r="Y84" s="178" t="e">
        <f t="shared" si="6"/>
        <v>#DIV/0!</v>
      </c>
      <c r="Z84" s="179" t="e">
        <f t="shared" si="7"/>
        <v>#DIV/0!</v>
      </c>
      <c r="AA84" s="180" t="e">
        <f t="shared" ref="AA84:AC84" si="500">(1-((AD84/AG84)))*100</f>
        <v>#DIV/0!</v>
      </c>
      <c r="AB84" s="180" t="e">
        <f t="shared" si="500"/>
        <v>#DIV/0!</v>
      </c>
      <c r="AC84" s="180" t="e">
        <f t="shared" si="500"/>
        <v>#DIV/0!</v>
      </c>
      <c r="AD84" s="196"/>
      <c r="AF84" s="192"/>
      <c r="AG84" s="196"/>
      <c r="AI84" s="192"/>
      <c r="AJ84" s="182" t="e">
        <f t="shared" si="9"/>
        <v>#DIV/0!</v>
      </c>
      <c r="AK84" s="183" t="e">
        <f t="shared" si="10"/>
        <v>#DIV/0!</v>
      </c>
      <c r="AL84" s="184" t="e">
        <f t="shared" ref="AL84:AN84" si="501">(1-((AO84/AR84)))*100</f>
        <v>#DIV/0!</v>
      </c>
      <c r="AM84" s="184" t="e">
        <f t="shared" si="501"/>
        <v>#DIV/0!</v>
      </c>
      <c r="AN84" s="184" t="e">
        <f t="shared" si="501"/>
        <v>#DIV/0!</v>
      </c>
      <c r="AQ84" s="192"/>
      <c r="AR84" s="196"/>
      <c r="AT84" s="192"/>
      <c r="AU84" s="185" t="e">
        <f t="shared" si="12"/>
        <v>#DIV/0!</v>
      </c>
      <c r="AV84" s="172" t="e">
        <f t="shared" si="13"/>
        <v>#DIV/0!</v>
      </c>
      <c r="AW84" s="173" t="e">
        <f t="shared" ref="AW84:AY84" si="502">(1-((AZ84/BC84)))*100</f>
        <v>#DIV/0!</v>
      </c>
      <c r="AX84" s="173" t="e">
        <f t="shared" si="502"/>
        <v>#DIV/0!</v>
      </c>
      <c r="AY84" s="173" t="e">
        <f t="shared" si="502"/>
        <v>#DIV/0!</v>
      </c>
      <c r="BB84" s="192"/>
      <c r="BC84" s="196"/>
      <c r="BE84" s="192"/>
      <c r="BG84" s="186" t="e">
        <f t="shared" si="15"/>
        <v>#DIV/0!</v>
      </c>
      <c r="BH84" s="187" t="e">
        <f t="shared" si="16"/>
        <v>#DIV/0!</v>
      </c>
      <c r="BI84" s="188" t="e">
        <f t="shared" ref="BI84:BK84" si="503">(1-((BL84/BO84)))*100</f>
        <v>#DIV/0!</v>
      </c>
      <c r="BJ84" s="188" t="e">
        <f t="shared" si="503"/>
        <v>#DIV/0!</v>
      </c>
      <c r="BK84" s="188" t="e">
        <f t="shared" si="503"/>
        <v>#DIV/0!</v>
      </c>
      <c r="BN84" s="192"/>
      <c r="BO84" s="196"/>
      <c r="BQ84" s="192"/>
      <c r="BR84" s="197"/>
    </row>
    <row r="85" spans="1:70" ht="14.4">
      <c r="A85" s="2" t="s">
        <v>337</v>
      </c>
      <c r="B85" s="51" t="s">
        <v>338</v>
      </c>
      <c r="C85" s="164" t="e">
        <f t="shared" si="0"/>
        <v>#DIV/0!</v>
      </c>
      <c r="D85" s="165" t="e">
        <f t="shared" si="1"/>
        <v>#DIV/0!</v>
      </c>
      <c r="E85" s="166" t="e">
        <f t="shared" ref="E85:G85" si="504">(1-((H85/K85)))*100</f>
        <v>#DIV/0!</v>
      </c>
      <c r="F85" s="166" t="e">
        <f t="shared" si="504"/>
        <v>#DIV/0!</v>
      </c>
      <c r="G85" s="166" t="e">
        <f t="shared" si="504"/>
        <v>#DIV/0!</v>
      </c>
      <c r="H85" s="190"/>
      <c r="J85" s="192"/>
      <c r="K85" s="196"/>
      <c r="M85" s="192"/>
      <c r="N85" s="171" t="e">
        <f t="shared" si="3"/>
        <v>#DIV/0!</v>
      </c>
      <c r="O85" s="172" t="e">
        <f t="shared" si="4"/>
        <v>#DIV/0!</v>
      </c>
      <c r="P85" s="173" t="e">
        <f t="shared" ref="P85:R85" si="505">(1-((S85/V85)))*100</f>
        <v>#DIV/0!</v>
      </c>
      <c r="Q85" s="173" t="e">
        <f t="shared" si="505"/>
        <v>#DIV/0!</v>
      </c>
      <c r="R85" s="173" t="e">
        <f t="shared" si="505"/>
        <v>#DIV/0!</v>
      </c>
      <c r="S85" s="196"/>
      <c r="V85" s="196"/>
      <c r="X85" s="192"/>
      <c r="Y85" s="178" t="e">
        <f t="shared" si="6"/>
        <v>#DIV/0!</v>
      </c>
      <c r="Z85" s="179" t="e">
        <f t="shared" si="7"/>
        <v>#DIV/0!</v>
      </c>
      <c r="AA85" s="180" t="e">
        <f t="shared" ref="AA85:AC85" si="506">(1-((AD85/AG85)))*100</f>
        <v>#DIV/0!</v>
      </c>
      <c r="AB85" s="180" t="e">
        <f t="shared" si="506"/>
        <v>#DIV/0!</v>
      </c>
      <c r="AC85" s="180" t="e">
        <f t="shared" si="506"/>
        <v>#DIV/0!</v>
      </c>
      <c r="AD85" s="196"/>
      <c r="AF85" s="192"/>
      <c r="AG85" s="196"/>
      <c r="AI85" s="192"/>
      <c r="AJ85" s="182" t="e">
        <f t="shared" si="9"/>
        <v>#DIV/0!</v>
      </c>
      <c r="AK85" s="183" t="e">
        <f t="shared" si="10"/>
        <v>#DIV/0!</v>
      </c>
      <c r="AL85" s="184" t="e">
        <f t="shared" ref="AL85:AN85" si="507">(1-((AO85/AR85)))*100</f>
        <v>#DIV/0!</v>
      </c>
      <c r="AM85" s="184" t="e">
        <f t="shared" si="507"/>
        <v>#DIV/0!</v>
      </c>
      <c r="AN85" s="184" t="e">
        <f t="shared" si="507"/>
        <v>#DIV/0!</v>
      </c>
      <c r="AQ85" s="192"/>
      <c r="AR85" s="196"/>
      <c r="AT85" s="192"/>
      <c r="AU85" s="185" t="e">
        <f t="shared" si="12"/>
        <v>#DIV/0!</v>
      </c>
      <c r="AV85" s="172" t="e">
        <f t="shared" si="13"/>
        <v>#DIV/0!</v>
      </c>
      <c r="AW85" s="173" t="e">
        <f t="shared" ref="AW85:AY85" si="508">(1-((AZ85/BC85)))*100</f>
        <v>#DIV/0!</v>
      </c>
      <c r="AX85" s="173" t="e">
        <f t="shared" si="508"/>
        <v>#DIV/0!</v>
      </c>
      <c r="AY85" s="173" t="e">
        <f t="shared" si="508"/>
        <v>#DIV/0!</v>
      </c>
      <c r="BB85" s="192"/>
      <c r="BC85" s="196"/>
      <c r="BE85" s="192"/>
      <c r="BG85" s="186" t="e">
        <f t="shared" si="15"/>
        <v>#DIV/0!</v>
      </c>
      <c r="BH85" s="187" t="e">
        <f t="shared" si="16"/>
        <v>#DIV/0!</v>
      </c>
      <c r="BI85" s="188" t="e">
        <f t="shared" ref="BI85:BK85" si="509">(1-((BL85/BO85)))*100</f>
        <v>#DIV/0!</v>
      </c>
      <c r="BJ85" s="188" t="e">
        <f t="shared" si="509"/>
        <v>#DIV/0!</v>
      </c>
      <c r="BK85" s="188" t="e">
        <f t="shared" si="509"/>
        <v>#DIV/0!</v>
      </c>
      <c r="BN85" s="192"/>
      <c r="BO85" s="196"/>
      <c r="BQ85" s="192"/>
      <c r="BR85" s="197"/>
    </row>
    <row r="86" spans="1:70" ht="14.4">
      <c r="A86" s="2" t="s">
        <v>341</v>
      </c>
      <c r="B86" s="51" t="s">
        <v>342</v>
      </c>
      <c r="C86" s="164" t="e">
        <f t="shared" si="0"/>
        <v>#DIV/0!</v>
      </c>
      <c r="D86" s="165" t="e">
        <f t="shared" si="1"/>
        <v>#DIV/0!</v>
      </c>
      <c r="E86" s="166" t="e">
        <f t="shared" ref="E86:G86" si="510">(1-((H86/K86)))*100</f>
        <v>#DIV/0!</v>
      </c>
      <c r="F86" s="166" t="e">
        <f t="shared" si="510"/>
        <v>#DIV/0!</v>
      </c>
      <c r="G86" s="166" t="e">
        <f t="shared" si="510"/>
        <v>#DIV/0!</v>
      </c>
      <c r="H86" s="190"/>
      <c r="J86" s="192"/>
      <c r="K86" s="196"/>
      <c r="M86" s="192"/>
      <c r="N86" s="171" t="e">
        <f t="shared" si="3"/>
        <v>#DIV/0!</v>
      </c>
      <c r="O86" s="172" t="e">
        <f t="shared" si="4"/>
        <v>#DIV/0!</v>
      </c>
      <c r="P86" s="173" t="e">
        <f t="shared" ref="P86:R86" si="511">(1-((S86/V86)))*100</f>
        <v>#DIV/0!</v>
      </c>
      <c r="Q86" s="173" t="e">
        <f t="shared" si="511"/>
        <v>#DIV/0!</v>
      </c>
      <c r="R86" s="173" t="e">
        <f t="shared" si="511"/>
        <v>#DIV/0!</v>
      </c>
      <c r="S86" s="196"/>
      <c r="V86" s="196"/>
      <c r="X86" s="192"/>
      <c r="Y86" s="178" t="e">
        <f t="shared" si="6"/>
        <v>#DIV/0!</v>
      </c>
      <c r="Z86" s="179" t="e">
        <f t="shared" si="7"/>
        <v>#DIV/0!</v>
      </c>
      <c r="AA86" s="180" t="e">
        <f t="shared" ref="AA86:AC86" si="512">(1-((AD86/AG86)))*100</f>
        <v>#DIV/0!</v>
      </c>
      <c r="AB86" s="180" t="e">
        <f t="shared" si="512"/>
        <v>#DIV/0!</v>
      </c>
      <c r="AC86" s="180" t="e">
        <f t="shared" si="512"/>
        <v>#DIV/0!</v>
      </c>
      <c r="AD86" s="196"/>
      <c r="AF86" s="192"/>
      <c r="AG86" s="196"/>
      <c r="AI86" s="192"/>
      <c r="AJ86" s="182" t="e">
        <f t="shared" si="9"/>
        <v>#DIV/0!</v>
      </c>
      <c r="AK86" s="183" t="e">
        <f t="shared" si="10"/>
        <v>#DIV/0!</v>
      </c>
      <c r="AL86" s="184" t="e">
        <f t="shared" ref="AL86:AN86" si="513">(1-((AO86/AR86)))*100</f>
        <v>#DIV/0!</v>
      </c>
      <c r="AM86" s="184" t="e">
        <f t="shared" si="513"/>
        <v>#DIV/0!</v>
      </c>
      <c r="AN86" s="184" t="e">
        <f t="shared" si="513"/>
        <v>#DIV/0!</v>
      </c>
      <c r="AQ86" s="192"/>
      <c r="AR86" s="196"/>
      <c r="AT86" s="192"/>
      <c r="AU86" s="185" t="e">
        <f t="shared" si="12"/>
        <v>#DIV/0!</v>
      </c>
      <c r="AV86" s="172" t="e">
        <f t="shared" si="13"/>
        <v>#DIV/0!</v>
      </c>
      <c r="AW86" s="173" t="e">
        <f t="shared" ref="AW86:AY86" si="514">(1-((AZ86/BC86)))*100</f>
        <v>#DIV/0!</v>
      </c>
      <c r="AX86" s="173" t="e">
        <f t="shared" si="514"/>
        <v>#DIV/0!</v>
      </c>
      <c r="AY86" s="173" t="e">
        <f t="shared" si="514"/>
        <v>#DIV/0!</v>
      </c>
      <c r="BB86" s="192"/>
      <c r="BC86" s="196"/>
      <c r="BE86" s="192"/>
      <c r="BG86" s="186" t="e">
        <f t="shared" si="15"/>
        <v>#DIV/0!</v>
      </c>
      <c r="BH86" s="187" t="e">
        <f t="shared" si="16"/>
        <v>#DIV/0!</v>
      </c>
      <c r="BI86" s="188" t="e">
        <f t="shared" ref="BI86:BK86" si="515">(1-((BL86/BO86)))*100</f>
        <v>#DIV/0!</v>
      </c>
      <c r="BJ86" s="188" t="e">
        <f t="shared" si="515"/>
        <v>#DIV/0!</v>
      </c>
      <c r="BK86" s="188" t="e">
        <f t="shared" si="515"/>
        <v>#DIV/0!</v>
      </c>
      <c r="BN86" s="192"/>
      <c r="BO86" s="196"/>
      <c r="BQ86" s="192"/>
      <c r="BR86" s="197"/>
    </row>
    <row r="87" spans="1:70" ht="14.4">
      <c r="A87" s="2" t="s">
        <v>345</v>
      </c>
      <c r="B87" s="51" t="s">
        <v>346</v>
      </c>
      <c r="C87" s="164" t="e">
        <f t="shared" si="0"/>
        <v>#DIV/0!</v>
      </c>
      <c r="D87" s="165" t="e">
        <f t="shared" si="1"/>
        <v>#DIV/0!</v>
      </c>
      <c r="E87" s="166" t="e">
        <f t="shared" ref="E87:G87" si="516">(1-((H87/K87)))*100</f>
        <v>#DIV/0!</v>
      </c>
      <c r="F87" s="166" t="e">
        <f t="shared" si="516"/>
        <v>#DIV/0!</v>
      </c>
      <c r="G87" s="166" t="e">
        <f t="shared" si="516"/>
        <v>#DIV/0!</v>
      </c>
      <c r="H87" s="190"/>
      <c r="J87" s="192"/>
      <c r="K87" s="196"/>
      <c r="M87" s="192"/>
      <c r="N87" s="171" t="e">
        <f t="shared" si="3"/>
        <v>#DIV/0!</v>
      </c>
      <c r="O87" s="172" t="e">
        <f t="shared" si="4"/>
        <v>#DIV/0!</v>
      </c>
      <c r="P87" s="173" t="e">
        <f t="shared" ref="P87:R87" si="517">(1-((S87/V87)))*100</f>
        <v>#DIV/0!</v>
      </c>
      <c r="Q87" s="173" t="e">
        <f t="shared" si="517"/>
        <v>#DIV/0!</v>
      </c>
      <c r="R87" s="173" t="e">
        <f t="shared" si="517"/>
        <v>#DIV/0!</v>
      </c>
      <c r="S87" s="196"/>
      <c r="V87" s="196"/>
      <c r="X87" s="192"/>
      <c r="Y87" s="178" t="e">
        <f t="shared" si="6"/>
        <v>#DIV/0!</v>
      </c>
      <c r="Z87" s="179" t="e">
        <f t="shared" si="7"/>
        <v>#DIV/0!</v>
      </c>
      <c r="AA87" s="180" t="e">
        <f t="shared" ref="AA87:AC87" si="518">(1-((AD87/AG87)))*100</f>
        <v>#DIV/0!</v>
      </c>
      <c r="AB87" s="180" t="e">
        <f t="shared" si="518"/>
        <v>#DIV/0!</v>
      </c>
      <c r="AC87" s="180" t="e">
        <f t="shared" si="518"/>
        <v>#DIV/0!</v>
      </c>
      <c r="AD87" s="196"/>
      <c r="AF87" s="192"/>
      <c r="AG87" s="196"/>
      <c r="AI87" s="192"/>
      <c r="AJ87" s="182" t="e">
        <f t="shared" si="9"/>
        <v>#DIV/0!</v>
      </c>
      <c r="AK87" s="183" t="e">
        <f t="shared" si="10"/>
        <v>#DIV/0!</v>
      </c>
      <c r="AL87" s="184" t="e">
        <f t="shared" ref="AL87:AN87" si="519">(1-((AO87/AR87)))*100</f>
        <v>#DIV/0!</v>
      </c>
      <c r="AM87" s="184" t="e">
        <f t="shared" si="519"/>
        <v>#DIV/0!</v>
      </c>
      <c r="AN87" s="184" t="e">
        <f t="shared" si="519"/>
        <v>#DIV/0!</v>
      </c>
      <c r="AQ87" s="192"/>
      <c r="AR87" s="196"/>
      <c r="AT87" s="192"/>
      <c r="AU87" s="185" t="e">
        <f t="shared" si="12"/>
        <v>#DIV/0!</v>
      </c>
      <c r="AV87" s="172" t="e">
        <f t="shared" si="13"/>
        <v>#DIV/0!</v>
      </c>
      <c r="AW87" s="173" t="e">
        <f t="shared" ref="AW87:AY87" si="520">(1-((AZ87/BC87)))*100</f>
        <v>#DIV/0!</v>
      </c>
      <c r="AX87" s="173" t="e">
        <f t="shared" si="520"/>
        <v>#DIV/0!</v>
      </c>
      <c r="AY87" s="173" t="e">
        <f t="shared" si="520"/>
        <v>#DIV/0!</v>
      </c>
      <c r="BB87" s="192"/>
      <c r="BC87" s="196"/>
      <c r="BE87" s="192"/>
      <c r="BG87" s="186" t="e">
        <f t="shared" si="15"/>
        <v>#DIV/0!</v>
      </c>
      <c r="BH87" s="187" t="e">
        <f t="shared" si="16"/>
        <v>#DIV/0!</v>
      </c>
      <c r="BI87" s="188" t="e">
        <f t="shared" ref="BI87:BK87" si="521">(1-((BL87/BO87)))*100</f>
        <v>#DIV/0!</v>
      </c>
      <c r="BJ87" s="188" t="e">
        <f t="shared" si="521"/>
        <v>#DIV/0!</v>
      </c>
      <c r="BK87" s="188" t="e">
        <f t="shared" si="521"/>
        <v>#DIV/0!</v>
      </c>
      <c r="BN87" s="192"/>
      <c r="BO87" s="196"/>
      <c r="BQ87" s="192"/>
      <c r="BR87" s="197"/>
    </row>
    <row r="88" spans="1:70" ht="14.4">
      <c r="A88" s="2" t="s">
        <v>347</v>
      </c>
      <c r="B88" s="51" t="s">
        <v>348</v>
      </c>
      <c r="C88" s="164" t="e">
        <f t="shared" si="0"/>
        <v>#DIV/0!</v>
      </c>
      <c r="D88" s="165" t="e">
        <f t="shared" si="1"/>
        <v>#DIV/0!</v>
      </c>
      <c r="E88" s="166" t="e">
        <f t="shared" ref="E88:G88" si="522">(1-((H88/K88)))*100</f>
        <v>#DIV/0!</v>
      </c>
      <c r="F88" s="166" t="e">
        <f t="shared" si="522"/>
        <v>#DIV/0!</v>
      </c>
      <c r="G88" s="166" t="e">
        <f t="shared" si="522"/>
        <v>#DIV/0!</v>
      </c>
      <c r="H88" s="190"/>
      <c r="J88" s="192"/>
      <c r="K88" s="196"/>
      <c r="M88" s="192"/>
      <c r="N88" s="171" t="e">
        <f t="shared" si="3"/>
        <v>#DIV/0!</v>
      </c>
      <c r="O88" s="172" t="e">
        <f t="shared" si="4"/>
        <v>#DIV/0!</v>
      </c>
      <c r="P88" s="173" t="e">
        <f t="shared" ref="P88:R88" si="523">(1-((S88/V88)))*100</f>
        <v>#DIV/0!</v>
      </c>
      <c r="Q88" s="173" t="e">
        <f t="shared" si="523"/>
        <v>#DIV/0!</v>
      </c>
      <c r="R88" s="173" t="e">
        <f t="shared" si="523"/>
        <v>#DIV/0!</v>
      </c>
      <c r="S88" s="196"/>
      <c r="V88" s="196"/>
      <c r="X88" s="192"/>
      <c r="Y88" s="178" t="e">
        <f t="shared" si="6"/>
        <v>#DIV/0!</v>
      </c>
      <c r="Z88" s="179" t="e">
        <f t="shared" si="7"/>
        <v>#DIV/0!</v>
      </c>
      <c r="AA88" s="180" t="e">
        <f t="shared" ref="AA88:AC88" si="524">(1-((AD88/AG88)))*100</f>
        <v>#DIV/0!</v>
      </c>
      <c r="AB88" s="180" t="e">
        <f t="shared" si="524"/>
        <v>#DIV/0!</v>
      </c>
      <c r="AC88" s="180" t="e">
        <f t="shared" si="524"/>
        <v>#DIV/0!</v>
      </c>
      <c r="AD88" s="196"/>
      <c r="AF88" s="192"/>
      <c r="AG88" s="196"/>
      <c r="AI88" s="192"/>
      <c r="AJ88" s="182" t="e">
        <f t="shared" si="9"/>
        <v>#DIV/0!</v>
      </c>
      <c r="AK88" s="183" t="e">
        <f t="shared" si="10"/>
        <v>#DIV/0!</v>
      </c>
      <c r="AL88" s="184" t="e">
        <f t="shared" ref="AL88:AN88" si="525">(1-((AO88/AR88)))*100</f>
        <v>#DIV/0!</v>
      </c>
      <c r="AM88" s="184" t="e">
        <f t="shared" si="525"/>
        <v>#DIV/0!</v>
      </c>
      <c r="AN88" s="184" t="e">
        <f t="shared" si="525"/>
        <v>#DIV/0!</v>
      </c>
      <c r="AQ88" s="192"/>
      <c r="AR88" s="196"/>
      <c r="AT88" s="192"/>
      <c r="AU88" s="185" t="e">
        <f t="shared" si="12"/>
        <v>#DIV/0!</v>
      </c>
      <c r="AV88" s="172" t="e">
        <f t="shared" si="13"/>
        <v>#DIV/0!</v>
      </c>
      <c r="AW88" s="173" t="e">
        <f t="shared" ref="AW88:AY88" si="526">(1-((AZ88/BC88)))*100</f>
        <v>#DIV/0!</v>
      </c>
      <c r="AX88" s="173" t="e">
        <f t="shared" si="526"/>
        <v>#DIV/0!</v>
      </c>
      <c r="AY88" s="173" t="e">
        <f t="shared" si="526"/>
        <v>#DIV/0!</v>
      </c>
      <c r="BB88" s="192"/>
      <c r="BC88" s="196"/>
      <c r="BE88" s="192"/>
      <c r="BG88" s="186" t="e">
        <f t="shared" si="15"/>
        <v>#DIV/0!</v>
      </c>
      <c r="BH88" s="187" t="e">
        <f t="shared" si="16"/>
        <v>#DIV/0!</v>
      </c>
      <c r="BI88" s="188" t="e">
        <f t="shared" ref="BI88:BK88" si="527">(1-((BL88/BO88)))*100</f>
        <v>#DIV/0!</v>
      </c>
      <c r="BJ88" s="188" t="e">
        <f t="shared" si="527"/>
        <v>#DIV/0!</v>
      </c>
      <c r="BK88" s="188" t="e">
        <f t="shared" si="527"/>
        <v>#DIV/0!</v>
      </c>
      <c r="BN88" s="192"/>
      <c r="BO88" s="196"/>
      <c r="BQ88" s="192"/>
      <c r="BR88" s="197"/>
    </row>
    <row r="89" spans="1:70" ht="14.4">
      <c r="A89" s="2" t="s">
        <v>349</v>
      </c>
      <c r="B89" s="51" t="s">
        <v>350</v>
      </c>
      <c r="C89" s="164" t="e">
        <f t="shared" si="0"/>
        <v>#DIV/0!</v>
      </c>
      <c r="D89" s="165" t="e">
        <f t="shared" si="1"/>
        <v>#DIV/0!</v>
      </c>
      <c r="E89" s="166" t="e">
        <f t="shared" ref="E89:G89" si="528">(1-((H89/K89)))*100</f>
        <v>#DIV/0!</v>
      </c>
      <c r="F89" s="166" t="e">
        <f t="shared" si="528"/>
        <v>#DIV/0!</v>
      </c>
      <c r="G89" s="166" t="e">
        <f t="shared" si="528"/>
        <v>#DIV/0!</v>
      </c>
      <c r="H89" s="190"/>
      <c r="J89" s="192"/>
      <c r="K89" s="196"/>
      <c r="M89" s="192"/>
      <c r="N89" s="171" t="e">
        <f t="shared" si="3"/>
        <v>#DIV/0!</v>
      </c>
      <c r="O89" s="172" t="e">
        <f t="shared" si="4"/>
        <v>#DIV/0!</v>
      </c>
      <c r="P89" s="173" t="e">
        <f t="shared" ref="P89:R89" si="529">(1-((S89/V89)))*100</f>
        <v>#DIV/0!</v>
      </c>
      <c r="Q89" s="173" t="e">
        <f t="shared" si="529"/>
        <v>#DIV/0!</v>
      </c>
      <c r="R89" s="173" t="e">
        <f t="shared" si="529"/>
        <v>#DIV/0!</v>
      </c>
      <c r="S89" s="196"/>
      <c r="V89" s="196"/>
      <c r="X89" s="192"/>
      <c r="Y89" s="178" t="e">
        <f t="shared" si="6"/>
        <v>#DIV/0!</v>
      </c>
      <c r="Z89" s="179" t="e">
        <f t="shared" si="7"/>
        <v>#DIV/0!</v>
      </c>
      <c r="AA89" s="180" t="e">
        <f t="shared" ref="AA89:AC89" si="530">(1-((AD89/AG89)))*100</f>
        <v>#DIV/0!</v>
      </c>
      <c r="AB89" s="180" t="e">
        <f t="shared" si="530"/>
        <v>#DIV/0!</v>
      </c>
      <c r="AC89" s="180" t="e">
        <f t="shared" si="530"/>
        <v>#DIV/0!</v>
      </c>
      <c r="AD89" s="196"/>
      <c r="AF89" s="192"/>
      <c r="AG89" s="196"/>
      <c r="AI89" s="192"/>
      <c r="AJ89" s="182" t="e">
        <f t="shared" si="9"/>
        <v>#DIV/0!</v>
      </c>
      <c r="AK89" s="183" t="e">
        <f t="shared" si="10"/>
        <v>#DIV/0!</v>
      </c>
      <c r="AL89" s="184" t="e">
        <f t="shared" ref="AL89:AN89" si="531">(1-((AO89/AR89)))*100</f>
        <v>#DIV/0!</v>
      </c>
      <c r="AM89" s="184" t="e">
        <f t="shared" si="531"/>
        <v>#DIV/0!</v>
      </c>
      <c r="AN89" s="184" t="e">
        <f t="shared" si="531"/>
        <v>#DIV/0!</v>
      </c>
      <c r="AQ89" s="192"/>
      <c r="AR89" s="196"/>
      <c r="AT89" s="192"/>
      <c r="AU89" s="185" t="e">
        <f t="shared" si="12"/>
        <v>#DIV/0!</v>
      </c>
      <c r="AV89" s="172" t="e">
        <f t="shared" si="13"/>
        <v>#DIV/0!</v>
      </c>
      <c r="AW89" s="173" t="e">
        <f t="shared" ref="AW89:AY89" si="532">(1-((AZ89/BC89)))*100</f>
        <v>#DIV/0!</v>
      </c>
      <c r="AX89" s="173" t="e">
        <f t="shared" si="532"/>
        <v>#DIV/0!</v>
      </c>
      <c r="AY89" s="173" t="e">
        <f t="shared" si="532"/>
        <v>#DIV/0!</v>
      </c>
      <c r="BB89" s="192"/>
      <c r="BC89" s="196"/>
      <c r="BE89" s="192"/>
      <c r="BG89" s="186" t="e">
        <f t="shared" si="15"/>
        <v>#DIV/0!</v>
      </c>
      <c r="BH89" s="187" t="e">
        <f t="shared" si="16"/>
        <v>#DIV/0!</v>
      </c>
      <c r="BI89" s="188" t="e">
        <f t="shared" ref="BI89:BK89" si="533">(1-((BL89/BO89)))*100</f>
        <v>#DIV/0!</v>
      </c>
      <c r="BJ89" s="188" t="e">
        <f t="shared" si="533"/>
        <v>#DIV/0!</v>
      </c>
      <c r="BK89" s="188" t="e">
        <f t="shared" si="533"/>
        <v>#DIV/0!</v>
      </c>
      <c r="BN89" s="192"/>
      <c r="BO89" s="196"/>
      <c r="BQ89" s="192"/>
      <c r="BR89" s="197"/>
    </row>
    <row r="90" spans="1:70" ht="14.4">
      <c r="A90" s="2" t="s">
        <v>352</v>
      </c>
      <c r="B90" s="51" t="s">
        <v>353</v>
      </c>
      <c r="C90" s="164" t="e">
        <f t="shared" si="0"/>
        <v>#DIV/0!</v>
      </c>
      <c r="D90" s="165" t="e">
        <f t="shared" si="1"/>
        <v>#DIV/0!</v>
      </c>
      <c r="E90" s="166" t="e">
        <f t="shared" ref="E90:G90" si="534">(1-((H90/K90)))*100</f>
        <v>#DIV/0!</v>
      </c>
      <c r="F90" s="166" t="e">
        <f t="shared" si="534"/>
        <v>#DIV/0!</v>
      </c>
      <c r="G90" s="166" t="e">
        <f t="shared" si="534"/>
        <v>#DIV/0!</v>
      </c>
      <c r="H90" s="190"/>
      <c r="J90" s="192"/>
      <c r="K90" s="196"/>
      <c r="M90" s="192"/>
      <c r="N90" s="171" t="e">
        <f t="shared" si="3"/>
        <v>#DIV/0!</v>
      </c>
      <c r="O90" s="172" t="e">
        <f t="shared" si="4"/>
        <v>#DIV/0!</v>
      </c>
      <c r="P90" s="173" t="e">
        <f t="shared" ref="P90:R90" si="535">(1-((S90/V90)))*100</f>
        <v>#DIV/0!</v>
      </c>
      <c r="Q90" s="173" t="e">
        <f t="shared" si="535"/>
        <v>#DIV/0!</v>
      </c>
      <c r="R90" s="173" t="e">
        <f t="shared" si="535"/>
        <v>#DIV/0!</v>
      </c>
      <c r="S90" s="196"/>
      <c r="V90" s="196"/>
      <c r="X90" s="192"/>
      <c r="Y90" s="178" t="e">
        <f t="shared" si="6"/>
        <v>#DIV/0!</v>
      </c>
      <c r="Z90" s="179" t="e">
        <f t="shared" si="7"/>
        <v>#DIV/0!</v>
      </c>
      <c r="AA90" s="180" t="e">
        <f t="shared" ref="AA90:AC90" si="536">(1-((AD90/AG90)))*100</f>
        <v>#DIV/0!</v>
      </c>
      <c r="AB90" s="180" t="e">
        <f t="shared" si="536"/>
        <v>#DIV/0!</v>
      </c>
      <c r="AC90" s="180" t="e">
        <f t="shared" si="536"/>
        <v>#DIV/0!</v>
      </c>
      <c r="AD90" s="196"/>
      <c r="AF90" s="192"/>
      <c r="AG90" s="196"/>
      <c r="AI90" s="192"/>
      <c r="AJ90" s="182" t="e">
        <f t="shared" si="9"/>
        <v>#DIV/0!</v>
      </c>
      <c r="AK90" s="183" t="e">
        <f t="shared" si="10"/>
        <v>#DIV/0!</v>
      </c>
      <c r="AL90" s="184" t="e">
        <f t="shared" ref="AL90:AN90" si="537">(1-((AO90/AR90)))*100</f>
        <v>#DIV/0!</v>
      </c>
      <c r="AM90" s="184" t="e">
        <f t="shared" si="537"/>
        <v>#DIV/0!</v>
      </c>
      <c r="AN90" s="184" t="e">
        <f t="shared" si="537"/>
        <v>#DIV/0!</v>
      </c>
      <c r="AQ90" s="192"/>
      <c r="AR90" s="196"/>
      <c r="AT90" s="192"/>
      <c r="AU90" s="185" t="e">
        <f t="shared" si="12"/>
        <v>#DIV/0!</v>
      </c>
      <c r="AV90" s="172" t="e">
        <f t="shared" si="13"/>
        <v>#DIV/0!</v>
      </c>
      <c r="AW90" s="173" t="e">
        <f t="shared" ref="AW90:AY90" si="538">(1-((AZ90/BC90)))*100</f>
        <v>#DIV/0!</v>
      </c>
      <c r="AX90" s="173" t="e">
        <f t="shared" si="538"/>
        <v>#DIV/0!</v>
      </c>
      <c r="AY90" s="173" t="e">
        <f t="shared" si="538"/>
        <v>#DIV/0!</v>
      </c>
      <c r="BB90" s="192"/>
      <c r="BC90" s="196"/>
      <c r="BE90" s="192"/>
      <c r="BG90" s="186" t="e">
        <f t="shared" si="15"/>
        <v>#DIV/0!</v>
      </c>
      <c r="BH90" s="187" t="e">
        <f t="shared" si="16"/>
        <v>#DIV/0!</v>
      </c>
      <c r="BI90" s="188" t="e">
        <f t="shared" ref="BI90:BK90" si="539">(1-((BL90/BO90)))*100</f>
        <v>#DIV/0!</v>
      </c>
      <c r="BJ90" s="188" t="e">
        <f t="shared" si="539"/>
        <v>#DIV/0!</v>
      </c>
      <c r="BK90" s="188" t="e">
        <f t="shared" si="539"/>
        <v>#DIV/0!</v>
      </c>
      <c r="BN90" s="192"/>
      <c r="BO90" s="196"/>
      <c r="BQ90" s="192"/>
      <c r="BR90" s="197"/>
    </row>
    <row r="91" spans="1:70" ht="14.4">
      <c r="A91" s="2" t="s">
        <v>355</v>
      </c>
      <c r="B91" s="51" t="s">
        <v>356</v>
      </c>
      <c r="C91" s="164" t="e">
        <f t="shared" si="0"/>
        <v>#DIV/0!</v>
      </c>
      <c r="D91" s="165" t="e">
        <f t="shared" si="1"/>
        <v>#DIV/0!</v>
      </c>
      <c r="E91" s="166" t="e">
        <f t="shared" ref="E91:G91" si="540">(1-((H91/K91)))*100</f>
        <v>#DIV/0!</v>
      </c>
      <c r="F91" s="166" t="e">
        <f t="shared" si="540"/>
        <v>#DIV/0!</v>
      </c>
      <c r="G91" s="166" t="e">
        <f t="shared" si="540"/>
        <v>#DIV/0!</v>
      </c>
      <c r="H91" s="190"/>
      <c r="J91" s="192"/>
      <c r="K91" s="196"/>
      <c r="M91" s="192"/>
      <c r="N91" s="171" t="e">
        <f t="shared" si="3"/>
        <v>#DIV/0!</v>
      </c>
      <c r="O91" s="172" t="e">
        <f t="shared" si="4"/>
        <v>#DIV/0!</v>
      </c>
      <c r="P91" s="173" t="e">
        <f t="shared" ref="P91:R91" si="541">(1-((S91/V91)))*100</f>
        <v>#DIV/0!</v>
      </c>
      <c r="Q91" s="173" t="e">
        <f t="shared" si="541"/>
        <v>#DIV/0!</v>
      </c>
      <c r="R91" s="173" t="e">
        <f t="shared" si="541"/>
        <v>#DIV/0!</v>
      </c>
      <c r="S91" s="196"/>
      <c r="V91" s="196"/>
      <c r="X91" s="192"/>
      <c r="Y91" s="178" t="e">
        <f t="shared" si="6"/>
        <v>#DIV/0!</v>
      </c>
      <c r="Z91" s="179" t="e">
        <f t="shared" si="7"/>
        <v>#DIV/0!</v>
      </c>
      <c r="AA91" s="180" t="e">
        <f t="shared" ref="AA91:AC91" si="542">(1-((AD91/AG91)))*100</f>
        <v>#DIV/0!</v>
      </c>
      <c r="AB91" s="180" t="e">
        <f t="shared" si="542"/>
        <v>#DIV/0!</v>
      </c>
      <c r="AC91" s="180" t="e">
        <f t="shared" si="542"/>
        <v>#DIV/0!</v>
      </c>
      <c r="AD91" s="196"/>
      <c r="AF91" s="192"/>
      <c r="AG91" s="196"/>
      <c r="AI91" s="192"/>
      <c r="AJ91" s="182" t="e">
        <f t="shared" si="9"/>
        <v>#DIV/0!</v>
      </c>
      <c r="AK91" s="183" t="e">
        <f t="shared" si="10"/>
        <v>#DIV/0!</v>
      </c>
      <c r="AL91" s="184" t="e">
        <f t="shared" ref="AL91:AN91" si="543">(1-((AO91/AR91)))*100</f>
        <v>#DIV/0!</v>
      </c>
      <c r="AM91" s="184" t="e">
        <f t="shared" si="543"/>
        <v>#DIV/0!</v>
      </c>
      <c r="AN91" s="184" t="e">
        <f t="shared" si="543"/>
        <v>#DIV/0!</v>
      </c>
      <c r="AQ91" s="192"/>
      <c r="AR91" s="196"/>
      <c r="AT91" s="192"/>
      <c r="AU91" s="185" t="e">
        <f t="shared" si="12"/>
        <v>#DIV/0!</v>
      </c>
      <c r="AV91" s="172" t="e">
        <f t="shared" si="13"/>
        <v>#DIV/0!</v>
      </c>
      <c r="AW91" s="173" t="e">
        <f t="shared" ref="AW91:AY91" si="544">(1-((AZ91/BC91)))*100</f>
        <v>#DIV/0!</v>
      </c>
      <c r="AX91" s="173" t="e">
        <f t="shared" si="544"/>
        <v>#DIV/0!</v>
      </c>
      <c r="AY91" s="173" t="e">
        <f t="shared" si="544"/>
        <v>#DIV/0!</v>
      </c>
      <c r="BB91" s="192"/>
      <c r="BC91" s="196"/>
      <c r="BE91" s="192"/>
      <c r="BG91" s="186" t="e">
        <f t="shared" si="15"/>
        <v>#DIV/0!</v>
      </c>
      <c r="BH91" s="187" t="e">
        <f t="shared" si="16"/>
        <v>#DIV/0!</v>
      </c>
      <c r="BI91" s="188" t="e">
        <f t="shared" ref="BI91:BK91" si="545">(1-((BL91/BO91)))*100</f>
        <v>#DIV/0!</v>
      </c>
      <c r="BJ91" s="188" t="e">
        <f t="shared" si="545"/>
        <v>#DIV/0!</v>
      </c>
      <c r="BK91" s="188" t="e">
        <f t="shared" si="545"/>
        <v>#DIV/0!</v>
      </c>
      <c r="BN91" s="192"/>
      <c r="BO91" s="196"/>
      <c r="BQ91" s="192"/>
      <c r="BR91" s="197"/>
    </row>
    <row r="92" spans="1:70" ht="14.4">
      <c r="A92" s="2" t="s">
        <v>358</v>
      </c>
      <c r="B92" s="51" t="s">
        <v>359</v>
      </c>
      <c r="C92" s="164" t="e">
        <f t="shared" si="0"/>
        <v>#DIV/0!</v>
      </c>
      <c r="D92" s="165" t="e">
        <f t="shared" si="1"/>
        <v>#DIV/0!</v>
      </c>
      <c r="E92" s="166" t="e">
        <f t="shared" ref="E92:G92" si="546">(1-((H92/K92)))*100</f>
        <v>#DIV/0!</v>
      </c>
      <c r="F92" s="166" t="e">
        <f t="shared" si="546"/>
        <v>#DIV/0!</v>
      </c>
      <c r="G92" s="166" t="e">
        <f t="shared" si="546"/>
        <v>#DIV/0!</v>
      </c>
      <c r="H92" s="190"/>
      <c r="J92" s="192"/>
      <c r="K92" s="196"/>
      <c r="M92" s="192"/>
      <c r="N92" s="171" t="e">
        <f t="shared" si="3"/>
        <v>#DIV/0!</v>
      </c>
      <c r="O92" s="172" t="e">
        <f t="shared" si="4"/>
        <v>#DIV/0!</v>
      </c>
      <c r="P92" s="173" t="e">
        <f t="shared" ref="P92:R92" si="547">(1-((S92/V92)))*100</f>
        <v>#DIV/0!</v>
      </c>
      <c r="Q92" s="173" t="e">
        <f t="shared" si="547"/>
        <v>#DIV/0!</v>
      </c>
      <c r="R92" s="173" t="e">
        <f t="shared" si="547"/>
        <v>#DIV/0!</v>
      </c>
      <c r="S92" s="196"/>
      <c r="V92" s="196"/>
      <c r="X92" s="192"/>
      <c r="Y92" s="178" t="e">
        <f t="shared" si="6"/>
        <v>#DIV/0!</v>
      </c>
      <c r="Z92" s="179" t="e">
        <f t="shared" si="7"/>
        <v>#DIV/0!</v>
      </c>
      <c r="AA92" s="180" t="e">
        <f t="shared" ref="AA92:AC92" si="548">(1-((AD92/AG92)))*100</f>
        <v>#DIV/0!</v>
      </c>
      <c r="AB92" s="180" t="e">
        <f t="shared" si="548"/>
        <v>#DIV/0!</v>
      </c>
      <c r="AC92" s="180" t="e">
        <f t="shared" si="548"/>
        <v>#DIV/0!</v>
      </c>
      <c r="AD92" s="196"/>
      <c r="AF92" s="192"/>
      <c r="AG92" s="196"/>
      <c r="AI92" s="192"/>
      <c r="AJ92" s="182" t="e">
        <f t="shared" si="9"/>
        <v>#DIV/0!</v>
      </c>
      <c r="AK92" s="183" t="e">
        <f t="shared" si="10"/>
        <v>#DIV/0!</v>
      </c>
      <c r="AL92" s="184" t="e">
        <f t="shared" ref="AL92:AN92" si="549">(1-((AO92/AR92)))*100</f>
        <v>#DIV/0!</v>
      </c>
      <c r="AM92" s="184" t="e">
        <f t="shared" si="549"/>
        <v>#DIV/0!</v>
      </c>
      <c r="AN92" s="184" t="e">
        <f t="shared" si="549"/>
        <v>#DIV/0!</v>
      </c>
      <c r="AQ92" s="192"/>
      <c r="AR92" s="196"/>
      <c r="AT92" s="192"/>
      <c r="AU92" s="185" t="e">
        <f t="shared" si="12"/>
        <v>#DIV/0!</v>
      </c>
      <c r="AV92" s="172" t="e">
        <f t="shared" si="13"/>
        <v>#DIV/0!</v>
      </c>
      <c r="AW92" s="173" t="e">
        <f t="shared" ref="AW92:AY92" si="550">(1-((AZ92/BC92)))*100</f>
        <v>#DIV/0!</v>
      </c>
      <c r="AX92" s="173" t="e">
        <f t="shared" si="550"/>
        <v>#DIV/0!</v>
      </c>
      <c r="AY92" s="173" t="e">
        <f t="shared" si="550"/>
        <v>#DIV/0!</v>
      </c>
      <c r="BB92" s="192"/>
      <c r="BC92" s="196"/>
      <c r="BE92" s="192"/>
      <c r="BG92" s="186" t="e">
        <f t="shared" si="15"/>
        <v>#DIV/0!</v>
      </c>
      <c r="BH92" s="187" t="e">
        <f t="shared" si="16"/>
        <v>#DIV/0!</v>
      </c>
      <c r="BI92" s="188" t="e">
        <f t="shared" ref="BI92:BK92" si="551">(1-((BL92/BO92)))*100</f>
        <v>#DIV/0!</v>
      </c>
      <c r="BJ92" s="188" t="e">
        <f t="shared" si="551"/>
        <v>#DIV/0!</v>
      </c>
      <c r="BK92" s="188" t="e">
        <f t="shared" si="551"/>
        <v>#DIV/0!</v>
      </c>
      <c r="BN92" s="192"/>
      <c r="BO92" s="196"/>
      <c r="BQ92" s="192"/>
      <c r="BR92" s="197"/>
    </row>
    <row r="93" spans="1:70" ht="14.4">
      <c r="A93" s="2" t="s">
        <v>361</v>
      </c>
      <c r="B93" s="51" t="s">
        <v>362</v>
      </c>
      <c r="C93" s="164" t="e">
        <f t="shared" si="0"/>
        <v>#DIV/0!</v>
      </c>
      <c r="D93" s="165" t="e">
        <f t="shared" si="1"/>
        <v>#DIV/0!</v>
      </c>
      <c r="E93" s="166" t="e">
        <f t="shared" ref="E93:G93" si="552">(1-((H93/K93)))*100</f>
        <v>#DIV/0!</v>
      </c>
      <c r="F93" s="166" t="e">
        <f t="shared" si="552"/>
        <v>#DIV/0!</v>
      </c>
      <c r="G93" s="166" t="e">
        <f t="shared" si="552"/>
        <v>#DIV/0!</v>
      </c>
      <c r="H93" s="190"/>
      <c r="J93" s="192"/>
      <c r="K93" s="196"/>
      <c r="M93" s="192"/>
      <c r="N93" s="171" t="e">
        <f t="shared" si="3"/>
        <v>#DIV/0!</v>
      </c>
      <c r="O93" s="172" t="e">
        <f t="shared" si="4"/>
        <v>#DIV/0!</v>
      </c>
      <c r="P93" s="173" t="e">
        <f t="shared" ref="P93:R93" si="553">(1-((S93/V93)))*100</f>
        <v>#DIV/0!</v>
      </c>
      <c r="Q93" s="173" t="e">
        <f t="shared" si="553"/>
        <v>#DIV/0!</v>
      </c>
      <c r="R93" s="173" t="e">
        <f t="shared" si="553"/>
        <v>#DIV/0!</v>
      </c>
      <c r="S93" s="196"/>
      <c r="V93" s="196"/>
      <c r="X93" s="192"/>
      <c r="Y93" s="178" t="e">
        <f t="shared" si="6"/>
        <v>#DIV/0!</v>
      </c>
      <c r="Z93" s="179" t="e">
        <f t="shared" si="7"/>
        <v>#DIV/0!</v>
      </c>
      <c r="AA93" s="180" t="e">
        <f t="shared" ref="AA93:AC93" si="554">(1-((AD93/AG93)))*100</f>
        <v>#DIV/0!</v>
      </c>
      <c r="AB93" s="180" t="e">
        <f t="shared" si="554"/>
        <v>#DIV/0!</v>
      </c>
      <c r="AC93" s="180" t="e">
        <f t="shared" si="554"/>
        <v>#DIV/0!</v>
      </c>
      <c r="AD93" s="196"/>
      <c r="AF93" s="192"/>
      <c r="AG93" s="196"/>
      <c r="AI93" s="192"/>
      <c r="AJ93" s="182" t="e">
        <f t="shared" si="9"/>
        <v>#DIV/0!</v>
      </c>
      <c r="AK93" s="183" t="e">
        <f t="shared" si="10"/>
        <v>#DIV/0!</v>
      </c>
      <c r="AL93" s="184" t="e">
        <f t="shared" ref="AL93:AN93" si="555">(1-((AO93/AR93)))*100</f>
        <v>#DIV/0!</v>
      </c>
      <c r="AM93" s="184" t="e">
        <f t="shared" si="555"/>
        <v>#DIV/0!</v>
      </c>
      <c r="AN93" s="184" t="e">
        <f t="shared" si="555"/>
        <v>#DIV/0!</v>
      </c>
      <c r="AQ93" s="192"/>
      <c r="AR93" s="196"/>
      <c r="AT93" s="192"/>
      <c r="AU93" s="185" t="e">
        <f t="shared" si="12"/>
        <v>#DIV/0!</v>
      </c>
      <c r="AV93" s="172" t="e">
        <f t="shared" si="13"/>
        <v>#DIV/0!</v>
      </c>
      <c r="AW93" s="173" t="e">
        <f t="shared" ref="AW93:AY93" si="556">(1-((AZ93/BC93)))*100</f>
        <v>#DIV/0!</v>
      </c>
      <c r="AX93" s="173" t="e">
        <f t="shared" si="556"/>
        <v>#DIV/0!</v>
      </c>
      <c r="AY93" s="173" t="e">
        <f t="shared" si="556"/>
        <v>#DIV/0!</v>
      </c>
      <c r="BB93" s="192"/>
      <c r="BC93" s="196"/>
      <c r="BE93" s="192"/>
      <c r="BG93" s="186" t="e">
        <f t="shared" si="15"/>
        <v>#DIV/0!</v>
      </c>
      <c r="BH93" s="187" t="e">
        <f t="shared" si="16"/>
        <v>#DIV/0!</v>
      </c>
      <c r="BI93" s="188" t="e">
        <f t="shared" ref="BI93:BK93" si="557">(1-((BL93/BO93)))*100</f>
        <v>#DIV/0!</v>
      </c>
      <c r="BJ93" s="188" t="e">
        <f t="shared" si="557"/>
        <v>#DIV/0!</v>
      </c>
      <c r="BK93" s="188" t="e">
        <f t="shared" si="557"/>
        <v>#DIV/0!</v>
      </c>
      <c r="BN93" s="192"/>
      <c r="BO93" s="196"/>
      <c r="BQ93" s="192"/>
      <c r="BR93" s="197"/>
    </row>
    <row r="94" spans="1:70" ht="14.4">
      <c r="A94" s="2" t="s">
        <v>363</v>
      </c>
      <c r="B94" s="51" t="s">
        <v>364</v>
      </c>
      <c r="C94" s="164" t="e">
        <f t="shared" si="0"/>
        <v>#DIV/0!</v>
      </c>
      <c r="D94" s="165" t="e">
        <f t="shared" si="1"/>
        <v>#DIV/0!</v>
      </c>
      <c r="E94" s="166" t="e">
        <f t="shared" ref="E94:G94" si="558">(1-((H94/K94)))*100</f>
        <v>#DIV/0!</v>
      </c>
      <c r="F94" s="166" t="e">
        <f t="shared" si="558"/>
        <v>#DIV/0!</v>
      </c>
      <c r="G94" s="166" t="e">
        <f t="shared" si="558"/>
        <v>#DIV/0!</v>
      </c>
      <c r="H94" s="190"/>
      <c r="J94" s="192"/>
      <c r="K94" s="196"/>
      <c r="M94" s="192"/>
      <c r="N94" s="171" t="e">
        <f t="shared" si="3"/>
        <v>#DIV/0!</v>
      </c>
      <c r="O94" s="172" t="e">
        <f t="shared" si="4"/>
        <v>#DIV/0!</v>
      </c>
      <c r="P94" s="173" t="e">
        <f t="shared" ref="P94:R94" si="559">(1-((S94/V94)))*100</f>
        <v>#DIV/0!</v>
      </c>
      <c r="Q94" s="173" t="e">
        <f t="shared" si="559"/>
        <v>#DIV/0!</v>
      </c>
      <c r="R94" s="173" t="e">
        <f t="shared" si="559"/>
        <v>#DIV/0!</v>
      </c>
      <c r="S94" s="196"/>
      <c r="V94" s="196"/>
      <c r="X94" s="192"/>
      <c r="Y94" s="178" t="e">
        <f t="shared" si="6"/>
        <v>#DIV/0!</v>
      </c>
      <c r="Z94" s="179" t="e">
        <f t="shared" si="7"/>
        <v>#DIV/0!</v>
      </c>
      <c r="AA94" s="180" t="e">
        <f t="shared" ref="AA94:AC94" si="560">(1-((AD94/AG94)))*100</f>
        <v>#DIV/0!</v>
      </c>
      <c r="AB94" s="180" t="e">
        <f t="shared" si="560"/>
        <v>#DIV/0!</v>
      </c>
      <c r="AC94" s="180" t="e">
        <f t="shared" si="560"/>
        <v>#DIV/0!</v>
      </c>
      <c r="AD94" s="196"/>
      <c r="AF94" s="192"/>
      <c r="AG94" s="196"/>
      <c r="AI94" s="192"/>
      <c r="AJ94" s="182" t="e">
        <f t="shared" si="9"/>
        <v>#DIV/0!</v>
      </c>
      <c r="AK94" s="183" t="e">
        <f t="shared" si="10"/>
        <v>#DIV/0!</v>
      </c>
      <c r="AL94" s="184" t="e">
        <f t="shared" ref="AL94:AN94" si="561">(1-((AO94/AR94)))*100</f>
        <v>#DIV/0!</v>
      </c>
      <c r="AM94" s="184" t="e">
        <f t="shared" si="561"/>
        <v>#DIV/0!</v>
      </c>
      <c r="AN94" s="184" t="e">
        <f t="shared" si="561"/>
        <v>#DIV/0!</v>
      </c>
      <c r="AQ94" s="192"/>
      <c r="AR94" s="196"/>
      <c r="AT94" s="192"/>
      <c r="AU94" s="185" t="e">
        <f t="shared" si="12"/>
        <v>#DIV/0!</v>
      </c>
      <c r="AV94" s="172" t="e">
        <f t="shared" si="13"/>
        <v>#DIV/0!</v>
      </c>
      <c r="AW94" s="173" t="e">
        <f t="shared" ref="AW94:AY94" si="562">(1-((AZ94/BC94)))*100</f>
        <v>#DIV/0!</v>
      </c>
      <c r="AX94" s="173" t="e">
        <f t="shared" si="562"/>
        <v>#DIV/0!</v>
      </c>
      <c r="AY94" s="173" t="e">
        <f t="shared" si="562"/>
        <v>#DIV/0!</v>
      </c>
      <c r="BB94" s="192"/>
      <c r="BC94" s="196"/>
      <c r="BE94" s="192"/>
      <c r="BG94" s="186" t="e">
        <f t="shared" si="15"/>
        <v>#DIV/0!</v>
      </c>
      <c r="BH94" s="187" t="e">
        <f t="shared" si="16"/>
        <v>#DIV/0!</v>
      </c>
      <c r="BI94" s="188" t="e">
        <f t="shared" ref="BI94:BK94" si="563">(1-((BL94/BO94)))*100</f>
        <v>#DIV/0!</v>
      </c>
      <c r="BJ94" s="188" t="e">
        <f t="shared" si="563"/>
        <v>#DIV/0!</v>
      </c>
      <c r="BK94" s="188" t="e">
        <f t="shared" si="563"/>
        <v>#DIV/0!</v>
      </c>
      <c r="BN94" s="192"/>
      <c r="BO94" s="196"/>
      <c r="BQ94" s="192"/>
      <c r="BR94" s="197"/>
    </row>
    <row r="95" spans="1:70" ht="14.4">
      <c r="A95" s="2" t="s">
        <v>365</v>
      </c>
      <c r="B95" s="51" t="s">
        <v>366</v>
      </c>
      <c r="C95" s="164" t="e">
        <f t="shared" si="0"/>
        <v>#DIV/0!</v>
      </c>
      <c r="D95" s="165" t="e">
        <f t="shared" si="1"/>
        <v>#DIV/0!</v>
      </c>
      <c r="E95" s="166" t="e">
        <f t="shared" ref="E95:G95" si="564">(1-((H95/K95)))*100</f>
        <v>#DIV/0!</v>
      </c>
      <c r="F95" s="166" t="e">
        <f t="shared" si="564"/>
        <v>#DIV/0!</v>
      </c>
      <c r="G95" s="166" t="e">
        <f t="shared" si="564"/>
        <v>#DIV/0!</v>
      </c>
      <c r="H95" s="190"/>
      <c r="J95" s="192"/>
      <c r="K95" s="196"/>
      <c r="M95" s="192"/>
      <c r="N95" s="171" t="e">
        <f t="shared" si="3"/>
        <v>#DIV/0!</v>
      </c>
      <c r="O95" s="172" t="e">
        <f t="shared" si="4"/>
        <v>#DIV/0!</v>
      </c>
      <c r="P95" s="173" t="e">
        <f t="shared" ref="P95:R95" si="565">(1-((S95/V95)))*100</f>
        <v>#DIV/0!</v>
      </c>
      <c r="Q95" s="173" t="e">
        <f t="shared" si="565"/>
        <v>#DIV/0!</v>
      </c>
      <c r="R95" s="173" t="e">
        <f t="shared" si="565"/>
        <v>#DIV/0!</v>
      </c>
      <c r="S95" s="196"/>
      <c r="V95" s="196"/>
      <c r="X95" s="192"/>
      <c r="Y95" s="178" t="e">
        <f t="shared" si="6"/>
        <v>#DIV/0!</v>
      </c>
      <c r="Z95" s="179" t="e">
        <f t="shared" si="7"/>
        <v>#DIV/0!</v>
      </c>
      <c r="AA95" s="180" t="e">
        <f t="shared" ref="AA95:AC95" si="566">(1-((AD95/AG95)))*100</f>
        <v>#DIV/0!</v>
      </c>
      <c r="AB95" s="180" t="e">
        <f t="shared" si="566"/>
        <v>#DIV/0!</v>
      </c>
      <c r="AC95" s="180" t="e">
        <f t="shared" si="566"/>
        <v>#DIV/0!</v>
      </c>
      <c r="AD95" s="196"/>
      <c r="AF95" s="192"/>
      <c r="AG95" s="196"/>
      <c r="AI95" s="192"/>
      <c r="AJ95" s="182" t="e">
        <f t="shared" si="9"/>
        <v>#DIV/0!</v>
      </c>
      <c r="AK95" s="183" t="e">
        <f t="shared" si="10"/>
        <v>#DIV/0!</v>
      </c>
      <c r="AL95" s="184" t="e">
        <f t="shared" ref="AL95:AN95" si="567">(1-((AO95/AR95)))*100</f>
        <v>#DIV/0!</v>
      </c>
      <c r="AM95" s="184" t="e">
        <f t="shared" si="567"/>
        <v>#DIV/0!</v>
      </c>
      <c r="AN95" s="184" t="e">
        <f t="shared" si="567"/>
        <v>#DIV/0!</v>
      </c>
      <c r="AQ95" s="192"/>
      <c r="AR95" s="196"/>
      <c r="AT95" s="192"/>
      <c r="AU95" s="185" t="e">
        <f t="shared" si="12"/>
        <v>#DIV/0!</v>
      </c>
      <c r="AV95" s="172" t="e">
        <f t="shared" si="13"/>
        <v>#DIV/0!</v>
      </c>
      <c r="AW95" s="173" t="e">
        <f t="shared" ref="AW95:AY95" si="568">(1-((AZ95/BC95)))*100</f>
        <v>#DIV/0!</v>
      </c>
      <c r="AX95" s="173" t="e">
        <f t="shared" si="568"/>
        <v>#DIV/0!</v>
      </c>
      <c r="AY95" s="173" t="e">
        <f t="shared" si="568"/>
        <v>#DIV/0!</v>
      </c>
      <c r="BB95" s="192"/>
      <c r="BC95" s="196"/>
      <c r="BE95" s="192"/>
      <c r="BG95" s="186" t="e">
        <f t="shared" si="15"/>
        <v>#DIV/0!</v>
      </c>
      <c r="BH95" s="187" t="e">
        <f t="shared" si="16"/>
        <v>#DIV/0!</v>
      </c>
      <c r="BI95" s="188" t="e">
        <f t="shared" ref="BI95:BK95" si="569">(1-((BL95/BO95)))*100</f>
        <v>#DIV/0!</v>
      </c>
      <c r="BJ95" s="188" t="e">
        <f t="shared" si="569"/>
        <v>#DIV/0!</v>
      </c>
      <c r="BK95" s="188" t="e">
        <f t="shared" si="569"/>
        <v>#DIV/0!</v>
      </c>
      <c r="BN95" s="192"/>
      <c r="BO95" s="196"/>
      <c r="BQ95" s="192"/>
      <c r="BR95" s="197"/>
    </row>
    <row r="96" spans="1:70" ht="14.4">
      <c r="A96" s="2" t="s">
        <v>367</v>
      </c>
      <c r="B96" s="51" t="s">
        <v>368</v>
      </c>
      <c r="C96" s="164" t="e">
        <f t="shared" si="0"/>
        <v>#DIV/0!</v>
      </c>
      <c r="D96" s="165" t="e">
        <f t="shared" si="1"/>
        <v>#DIV/0!</v>
      </c>
      <c r="E96" s="166" t="e">
        <f t="shared" ref="E96:G96" si="570">(1-((H96/K96)))*100</f>
        <v>#DIV/0!</v>
      </c>
      <c r="F96" s="166" t="e">
        <f t="shared" si="570"/>
        <v>#DIV/0!</v>
      </c>
      <c r="G96" s="166" t="e">
        <f t="shared" si="570"/>
        <v>#DIV/0!</v>
      </c>
      <c r="H96" s="190"/>
      <c r="J96" s="192"/>
      <c r="K96" s="196"/>
      <c r="M96" s="192"/>
      <c r="N96" s="171" t="e">
        <f t="shared" si="3"/>
        <v>#DIV/0!</v>
      </c>
      <c r="O96" s="172" t="e">
        <f t="shared" si="4"/>
        <v>#DIV/0!</v>
      </c>
      <c r="P96" s="173" t="e">
        <f t="shared" ref="P96:R96" si="571">(1-((S96/V96)))*100</f>
        <v>#DIV/0!</v>
      </c>
      <c r="Q96" s="173" t="e">
        <f t="shared" si="571"/>
        <v>#DIV/0!</v>
      </c>
      <c r="R96" s="173" t="e">
        <f t="shared" si="571"/>
        <v>#DIV/0!</v>
      </c>
      <c r="S96" s="196"/>
      <c r="V96" s="196"/>
      <c r="X96" s="192"/>
      <c r="Y96" s="178" t="e">
        <f t="shared" si="6"/>
        <v>#DIV/0!</v>
      </c>
      <c r="Z96" s="179" t="e">
        <f t="shared" si="7"/>
        <v>#DIV/0!</v>
      </c>
      <c r="AA96" s="180" t="e">
        <f t="shared" ref="AA96:AC96" si="572">(1-((AD96/AG96)))*100</f>
        <v>#DIV/0!</v>
      </c>
      <c r="AB96" s="180" t="e">
        <f t="shared" si="572"/>
        <v>#DIV/0!</v>
      </c>
      <c r="AC96" s="180" t="e">
        <f t="shared" si="572"/>
        <v>#DIV/0!</v>
      </c>
      <c r="AD96" s="196"/>
      <c r="AF96" s="192"/>
      <c r="AG96" s="196"/>
      <c r="AI96" s="192"/>
      <c r="AJ96" s="182" t="e">
        <f t="shared" si="9"/>
        <v>#DIV/0!</v>
      </c>
      <c r="AK96" s="183" t="e">
        <f t="shared" si="10"/>
        <v>#DIV/0!</v>
      </c>
      <c r="AL96" s="184" t="e">
        <f t="shared" ref="AL96:AN96" si="573">(1-((AO96/AR96)))*100</f>
        <v>#DIV/0!</v>
      </c>
      <c r="AM96" s="184" t="e">
        <f t="shared" si="573"/>
        <v>#DIV/0!</v>
      </c>
      <c r="AN96" s="184" t="e">
        <f t="shared" si="573"/>
        <v>#DIV/0!</v>
      </c>
      <c r="AQ96" s="192"/>
      <c r="AR96" s="196"/>
      <c r="AT96" s="192"/>
      <c r="AU96" s="185" t="e">
        <f t="shared" si="12"/>
        <v>#DIV/0!</v>
      </c>
      <c r="AV96" s="172" t="e">
        <f t="shared" si="13"/>
        <v>#DIV/0!</v>
      </c>
      <c r="AW96" s="173" t="e">
        <f t="shared" ref="AW96:AY96" si="574">(1-((AZ96/BC96)))*100</f>
        <v>#DIV/0!</v>
      </c>
      <c r="AX96" s="173" t="e">
        <f t="shared" si="574"/>
        <v>#DIV/0!</v>
      </c>
      <c r="AY96" s="173" t="e">
        <f t="shared" si="574"/>
        <v>#DIV/0!</v>
      </c>
      <c r="BB96" s="192"/>
      <c r="BC96" s="196"/>
      <c r="BE96" s="192"/>
      <c r="BG96" s="186" t="e">
        <f t="shared" si="15"/>
        <v>#DIV/0!</v>
      </c>
      <c r="BH96" s="187" t="e">
        <f t="shared" si="16"/>
        <v>#DIV/0!</v>
      </c>
      <c r="BI96" s="188" t="e">
        <f t="shared" ref="BI96:BK96" si="575">(1-((BL96/BO96)))*100</f>
        <v>#DIV/0!</v>
      </c>
      <c r="BJ96" s="188" t="e">
        <f t="shared" si="575"/>
        <v>#DIV/0!</v>
      </c>
      <c r="BK96" s="188" t="e">
        <f t="shared" si="575"/>
        <v>#DIV/0!</v>
      </c>
      <c r="BN96" s="192"/>
      <c r="BO96" s="196"/>
      <c r="BQ96" s="192"/>
      <c r="BR96" s="197"/>
    </row>
    <row r="97" spans="1:70" ht="14.4">
      <c r="A97" s="2" t="s">
        <v>369</v>
      </c>
      <c r="B97" s="18" t="s">
        <v>370</v>
      </c>
      <c r="C97" s="164" t="e">
        <f t="shared" si="0"/>
        <v>#DIV/0!</v>
      </c>
      <c r="D97" s="165" t="e">
        <f t="shared" si="1"/>
        <v>#DIV/0!</v>
      </c>
      <c r="E97" s="166" t="e">
        <f t="shared" ref="E97:G97" si="576">(1-((H97/K97)))*100</f>
        <v>#DIV/0!</v>
      </c>
      <c r="F97" s="166" t="e">
        <f t="shared" si="576"/>
        <v>#DIV/0!</v>
      </c>
      <c r="G97" s="166" t="e">
        <f t="shared" si="576"/>
        <v>#DIV/0!</v>
      </c>
      <c r="H97" s="190"/>
      <c r="J97" s="192"/>
      <c r="K97" s="196"/>
      <c r="M97" s="192"/>
      <c r="N97" s="171" t="e">
        <f t="shared" si="3"/>
        <v>#DIV/0!</v>
      </c>
      <c r="O97" s="172" t="e">
        <f t="shared" si="4"/>
        <v>#DIV/0!</v>
      </c>
      <c r="P97" s="173" t="e">
        <f t="shared" ref="P97:R97" si="577">(1-((S97/V97)))*100</f>
        <v>#DIV/0!</v>
      </c>
      <c r="Q97" s="173" t="e">
        <f t="shared" si="577"/>
        <v>#DIV/0!</v>
      </c>
      <c r="R97" s="173" t="e">
        <f t="shared" si="577"/>
        <v>#DIV/0!</v>
      </c>
      <c r="S97" s="196"/>
      <c r="V97" s="196"/>
      <c r="X97" s="192"/>
      <c r="Y97" s="178" t="e">
        <f t="shared" si="6"/>
        <v>#DIV/0!</v>
      </c>
      <c r="Z97" s="179" t="e">
        <f t="shared" si="7"/>
        <v>#DIV/0!</v>
      </c>
      <c r="AA97" s="180" t="e">
        <f t="shared" ref="AA97:AC97" si="578">(1-((AD97/AG97)))*100</f>
        <v>#DIV/0!</v>
      </c>
      <c r="AB97" s="180" t="e">
        <f t="shared" si="578"/>
        <v>#DIV/0!</v>
      </c>
      <c r="AC97" s="180" t="e">
        <f t="shared" si="578"/>
        <v>#DIV/0!</v>
      </c>
      <c r="AD97" s="196"/>
      <c r="AF97" s="192"/>
      <c r="AG97" s="196"/>
      <c r="AI97" s="192"/>
      <c r="AJ97" s="182" t="e">
        <f t="shared" si="9"/>
        <v>#DIV/0!</v>
      </c>
      <c r="AK97" s="183" t="e">
        <f t="shared" si="10"/>
        <v>#DIV/0!</v>
      </c>
      <c r="AL97" s="184" t="e">
        <f t="shared" ref="AL97:AN97" si="579">(1-((AO97/AR97)))*100</f>
        <v>#DIV/0!</v>
      </c>
      <c r="AM97" s="184" t="e">
        <f t="shared" si="579"/>
        <v>#DIV/0!</v>
      </c>
      <c r="AN97" s="184" t="e">
        <f t="shared" si="579"/>
        <v>#DIV/0!</v>
      </c>
      <c r="AQ97" s="192"/>
      <c r="AR97" s="196"/>
      <c r="AT97" s="192"/>
      <c r="AU97" s="185" t="e">
        <f t="shared" si="12"/>
        <v>#DIV/0!</v>
      </c>
      <c r="AV97" s="172" t="e">
        <f t="shared" si="13"/>
        <v>#DIV/0!</v>
      </c>
      <c r="AW97" s="173" t="e">
        <f t="shared" ref="AW97:AY97" si="580">(1-((AZ97/BC97)))*100</f>
        <v>#DIV/0!</v>
      </c>
      <c r="AX97" s="173" t="e">
        <f t="shared" si="580"/>
        <v>#DIV/0!</v>
      </c>
      <c r="AY97" s="173" t="e">
        <f t="shared" si="580"/>
        <v>#DIV/0!</v>
      </c>
      <c r="BB97" s="192"/>
      <c r="BC97" s="196"/>
      <c r="BE97" s="192"/>
      <c r="BG97" s="186" t="e">
        <f t="shared" si="15"/>
        <v>#DIV/0!</v>
      </c>
      <c r="BH97" s="187" t="e">
        <f t="shared" si="16"/>
        <v>#DIV/0!</v>
      </c>
      <c r="BI97" s="188" t="e">
        <f t="shared" ref="BI97:BK97" si="581">(1-((BL97/BO97)))*100</f>
        <v>#DIV/0!</v>
      </c>
      <c r="BJ97" s="188" t="e">
        <f t="shared" si="581"/>
        <v>#DIV/0!</v>
      </c>
      <c r="BK97" s="188" t="e">
        <f t="shared" si="581"/>
        <v>#DIV/0!</v>
      </c>
      <c r="BN97" s="192"/>
      <c r="BO97" s="196"/>
      <c r="BQ97" s="192"/>
      <c r="BR97" s="197"/>
    </row>
    <row r="98" spans="1:70" ht="14.4">
      <c r="A98" s="2" t="s">
        <v>371</v>
      </c>
      <c r="B98" s="18" t="s">
        <v>372</v>
      </c>
      <c r="C98" s="164" t="e">
        <f t="shared" si="0"/>
        <v>#DIV/0!</v>
      </c>
      <c r="D98" s="165" t="e">
        <f t="shared" si="1"/>
        <v>#DIV/0!</v>
      </c>
      <c r="E98" s="166" t="e">
        <f t="shared" ref="E98:G98" si="582">(1-((H98/K98)))*100</f>
        <v>#DIV/0!</v>
      </c>
      <c r="F98" s="166" t="e">
        <f t="shared" si="582"/>
        <v>#DIV/0!</v>
      </c>
      <c r="G98" s="166" t="e">
        <f t="shared" si="582"/>
        <v>#DIV/0!</v>
      </c>
      <c r="H98" s="190"/>
      <c r="J98" s="192"/>
      <c r="K98" s="196"/>
      <c r="M98" s="192"/>
      <c r="N98" s="171" t="e">
        <f t="shared" si="3"/>
        <v>#DIV/0!</v>
      </c>
      <c r="O98" s="172" t="e">
        <f t="shared" si="4"/>
        <v>#DIV/0!</v>
      </c>
      <c r="P98" s="173" t="e">
        <f t="shared" ref="P98:R98" si="583">(1-((S98/V98)))*100</f>
        <v>#DIV/0!</v>
      </c>
      <c r="Q98" s="173" t="e">
        <f t="shared" si="583"/>
        <v>#DIV/0!</v>
      </c>
      <c r="R98" s="173" t="e">
        <f t="shared" si="583"/>
        <v>#DIV/0!</v>
      </c>
      <c r="S98" s="196"/>
      <c r="V98" s="196"/>
      <c r="X98" s="192"/>
      <c r="Y98" s="178" t="e">
        <f t="shared" si="6"/>
        <v>#DIV/0!</v>
      </c>
      <c r="Z98" s="179" t="e">
        <f t="shared" si="7"/>
        <v>#DIV/0!</v>
      </c>
      <c r="AA98" s="180" t="e">
        <f t="shared" ref="AA98:AC98" si="584">(1-((AD98/AG98)))*100</f>
        <v>#DIV/0!</v>
      </c>
      <c r="AB98" s="180" t="e">
        <f t="shared" si="584"/>
        <v>#DIV/0!</v>
      </c>
      <c r="AC98" s="180" t="e">
        <f t="shared" si="584"/>
        <v>#DIV/0!</v>
      </c>
      <c r="AD98" s="196"/>
      <c r="AF98" s="192"/>
      <c r="AG98" s="196"/>
      <c r="AI98" s="192"/>
      <c r="AJ98" s="182" t="e">
        <f t="shared" si="9"/>
        <v>#DIV/0!</v>
      </c>
      <c r="AK98" s="183" t="e">
        <f t="shared" si="10"/>
        <v>#DIV/0!</v>
      </c>
      <c r="AL98" s="184" t="e">
        <f t="shared" ref="AL98:AN98" si="585">(1-((AO98/AR98)))*100</f>
        <v>#DIV/0!</v>
      </c>
      <c r="AM98" s="184" t="e">
        <f t="shared" si="585"/>
        <v>#DIV/0!</v>
      </c>
      <c r="AN98" s="184" t="e">
        <f t="shared" si="585"/>
        <v>#DIV/0!</v>
      </c>
      <c r="AQ98" s="192"/>
      <c r="AR98" s="196"/>
      <c r="AT98" s="192"/>
      <c r="AU98" s="185" t="e">
        <f t="shared" si="12"/>
        <v>#DIV/0!</v>
      </c>
      <c r="AV98" s="172" t="e">
        <f t="shared" si="13"/>
        <v>#DIV/0!</v>
      </c>
      <c r="AW98" s="173" t="e">
        <f t="shared" ref="AW98:AY98" si="586">(1-((AZ98/BC98)))*100</f>
        <v>#DIV/0!</v>
      </c>
      <c r="AX98" s="173" t="e">
        <f t="shared" si="586"/>
        <v>#DIV/0!</v>
      </c>
      <c r="AY98" s="173" t="e">
        <f t="shared" si="586"/>
        <v>#DIV/0!</v>
      </c>
      <c r="BB98" s="192"/>
      <c r="BC98" s="196"/>
      <c r="BE98" s="192"/>
      <c r="BG98" s="186" t="e">
        <f t="shared" si="15"/>
        <v>#DIV/0!</v>
      </c>
      <c r="BH98" s="187" t="e">
        <f t="shared" si="16"/>
        <v>#DIV/0!</v>
      </c>
      <c r="BI98" s="188" t="e">
        <f t="shared" ref="BI98:BK98" si="587">(1-((BL98/BO98)))*100</f>
        <v>#DIV/0!</v>
      </c>
      <c r="BJ98" s="188" t="e">
        <f t="shared" si="587"/>
        <v>#DIV/0!</v>
      </c>
      <c r="BK98" s="188" t="e">
        <f t="shared" si="587"/>
        <v>#DIV/0!</v>
      </c>
      <c r="BN98" s="192"/>
      <c r="BO98" s="196"/>
      <c r="BQ98" s="192"/>
      <c r="BR98" s="197"/>
    </row>
    <row r="99" spans="1:70" ht="14.4">
      <c r="A99" s="2" t="s">
        <v>374</v>
      </c>
      <c r="B99" s="18" t="s">
        <v>375</v>
      </c>
      <c r="C99" s="164" t="e">
        <f t="shared" si="0"/>
        <v>#DIV/0!</v>
      </c>
      <c r="D99" s="165" t="e">
        <f t="shared" si="1"/>
        <v>#DIV/0!</v>
      </c>
      <c r="E99" s="166" t="e">
        <f t="shared" ref="E99:G99" si="588">(1-((H99/K99)))*100</f>
        <v>#DIV/0!</v>
      </c>
      <c r="F99" s="166" t="e">
        <f t="shared" si="588"/>
        <v>#DIV/0!</v>
      </c>
      <c r="G99" s="166" t="e">
        <f t="shared" si="588"/>
        <v>#DIV/0!</v>
      </c>
      <c r="H99" s="190"/>
      <c r="J99" s="192"/>
      <c r="K99" s="196"/>
      <c r="M99" s="192"/>
      <c r="N99" s="171" t="e">
        <f t="shared" si="3"/>
        <v>#DIV/0!</v>
      </c>
      <c r="O99" s="172" t="e">
        <f t="shared" si="4"/>
        <v>#DIV/0!</v>
      </c>
      <c r="P99" s="173" t="e">
        <f t="shared" ref="P99:R99" si="589">(1-((S99/V99)))*100</f>
        <v>#DIV/0!</v>
      </c>
      <c r="Q99" s="173" t="e">
        <f t="shared" si="589"/>
        <v>#DIV/0!</v>
      </c>
      <c r="R99" s="173" t="e">
        <f t="shared" si="589"/>
        <v>#DIV/0!</v>
      </c>
      <c r="S99" s="196"/>
      <c r="V99" s="196"/>
      <c r="X99" s="192"/>
      <c r="Y99" s="178" t="e">
        <f t="shared" si="6"/>
        <v>#DIV/0!</v>
      </c>
      <c r="Z99" s="179" t="e">
        <f t="shared" si="7"/>
        <v>#DIV/0!</v>
      </c>
      <c r="AA99" s="180" t="e">
        <f t="shared" ref="AA99:AC99" si="590">(1-((AD99/AG99)))*100</f>
        <v>#DIV/0!</v>
      </c>
      <c r="AB99" s="180" t="e">
        <f t="shared" si="590"/>
        <v>#DIV/0!</v>
      </c>
      <c r="AC99" s="180" t="e">
        <f t="shared" si="590"/>
        <v>#DIV/0!</v>
      </c>
      <c r="AD99" s="196"/>
      <c r="AF99" s="192"/>
      <c r="AG99" s="196"/>
      <c r="AI99" s="192"/>
      <c r="AJ99" s="182" t="e">
        <f t="shared" si="9"/>
        <v>#DIV/0!</v>
      </c>
      <c r="AK99" s="183" t="e">
        <f t="shared" si="10"/>
        <v>#DIV/0!</v>
      </c>
      <c r="AL99" s="184" t="e">
        <f t="shared" ref="AL99:AN99" si="591">(1-((AO99/AR99)))*100</f>
        <v>#DIV/0!</v>
      </c>
      <c r="AM99" s="184" t="e">
        <f t="shared" si="591"/>
        <v>#DIV/0!</v>
      </c>
      <c r="AN99" s="184" t="e">
        <f t="shared" si="591"/>
        <v>#DIV/0!</v>
      </c>
      <c r="AQ99" s="192"/>
      <c r="AR99" s="196"/>
      <c r="AT99" s="192"/>
      <c r="AU99" s="185" t="e">
        <f t="shared" si="12"/>
        <v>#DIV/0!</v>
      </c>
      <c r="AV99" s="172" t="e">
        <f t="shared" si="13"/>
        <v>#DIV/0!</v>
      </c>
      <c r="AW99" s="173" t="e">
        <f t="shared" ref="AW99:AY99" si="592">(1-((AZ99/BC99)))*100</f>
        <v>#DIV/0!</v>
      </c>
      <c r="AX99" s="173" t="e">
        <f t="shared" si="592"/>
        <v>#DIV/0!</v>
      </c>
      <c r="AY99" s="173" t="e">
        <f t="shared" si="592"/>
        <v>#DIV/0!</v>
      </c>
      <c r="BB99" s="192"/>
      <c r="BC99" s="196"/>
      <c r="BE99" s="192"/>
      <c r="BG99" s="186" t="e">
        <f t="shared" si="15"/>
        <v>#DIV/0!</v>
      </c>
      <c r="BH99" s="187" t="e">
        <f t="shared" si="16"/>
        <v>#DIV/0!</v>
      </c>
      <c r="BI99" s="188" t="e">
        <f t="shared" ref="BI99:BK99" si="593">(1-((BL99/BO99)))*100</f>
        <v>#DIV/0!</v>
      </c>
      <c r="BJ99" s="188" t="e">
        <f t="shared" si="593"/>
        <v>#DIV/0!</v>
      </c>
      <c r="BK99" s="188" t="e">
        <f t="shared" si="593"/>
        <v>#DIV/0!</v>
      </c>
      <c r="BN99" s="192"/>
      <c r="BO99" s="196"/>
      <c r="BQ99" s="192"/>
      <c r="BR99" s="197"/>
    </row>
    <row r="100" spans="1:70" ht="14.4">
      <c r="A100" s="2" t="s">
        <v>376</v>
      </c>
      <c r="B100" s="18" t="s">
        <v>377</v>
      </c>
      <c r="C100" s="164" t="e">
        <f t="shared" si="0"/>
        <v>#DIV/0!</v>
      </c>
      <c r="D100" s="165" t="e">
        <f t="shared" si="1"/>
        <v>#DIV/0!</v>
      </c>
      <c r="E100" s="166" t="e">
        <f t="shared" ref="E100:G100" si="594">(1-((H100/K100)))*100</f>
        <v>#DIV/0!</v>
      </c>
      <c r="F100" s="166" t="e">
        <f t="shared" si="594"/>
        <v>#DIV/0!</v>
      </c>
      <c r="G100" s="166" t="e">
        <f t="shared" si="594"/>
        <v>#DIV/0!</v>
      </c>
      <c r="H100" s="190"/>
      <c r="J100" s="192"/>
      <c r="K100" s="196"/>
      <c r="M100" s="192"/>
      <c r="N100" s="171" t="e">
        <f t="shared" si="3"/>
        <v>#DIV/0!</v>
      </c>
      <c r="O100" s="172" t="e">
        <f t="shared" si="4"/>
        <v>#DIV/0!</v>
      </c>
      <c r="P100" s="173" t="e">
        <f t="shared" ref="P100:R100" si="595">(1-((S100/V100)))*100</f>
        <v>#DIV/0!</v>
      </c>
      <c r="Q100" s="173" t="e">
        <f t="shared" si="595"/>
        <v>#DIV/0!</v>
      </c>
      <c r="R100" s="173" t="e">
        <f t="shared" si="595"/>
        <v>#DIV/0!</v>
      </c>
      <c r="S100" s="196"/>
      <c r="V100" s="196"/>
      <c r="X100" s="192"/>
      <c r="Y100" s="178" t="e">
        <f t="shared" si="6"/>
        <v>#DIV/0!</v>
      </c>
      <c r="Z100" s="179" t="e">
        <f t="shared" si="7"/>
        <v>#DIV/0!</v>
      </c>
      <c r="AA100" s="180" t="e">
        <f t="shared" ref="AA100:AC100" si="596">(1-((AD100/AG100)))*100</f>
        <v>#DIV/0!</v>
      </c>
      <c r="AB100" s="180" t="e">
        <f t="shared" si="596"/>
        <v>#DIV/0!</v>
      </c>
      <c r="AC100" s="180" t="e">
        <f t="shared" si="596"/>
        <v>#DIV/0!</v>
      </c>
      <c r="AD100" s="196"/>
      <c r="AF100" s="192"/>
      <c r="AG100" s="196"/>
      <c r="AI100" s="192"/>
      <c r="AJ100" s="182" t="e">
        <f t="shared" si="9"/>
        <v>#DIV/0!</v>
      </c>
      <c r="AK100" s="183" t="e">
        <f t="shared" si="10"/>
        <v>#DIV/0!</v>
      </c>
      <c r="AL100" s="184" t="e">
        <f t="shared" ref="AL100:AN100" si="597">(1-((AO100/AR100)))*100</f>
        <v>#DIV/0!</v>
      </c>
      <c r="AM100" s="184" t="e">
        <f t="shared" si="597"/>
        <v>#DIV/0!</v>
      </c>
      <c r="AN100" s="184" t="e">
        <f t="shared" si="597"/>
        <v>#DIV/0!</v>
      </c>
      <c r="AQ100" s="192"/>
      <c r="AR100" s="196"/>
      <c r="AT100" s="192"/>
      <c r="AU100" s="185" t="e">
        <f t="shared" si="12"/>
        <v>#DIV/0!</v>
      </c>
      <c r="AV100" s="172" t="e">
        <f t="shared" si="13"/>
        <v>#DIV/0!</v>
      </c>
      <c r="AW100" s="173" t="e">
        <f t="shared" ref="AW100:AY100" si="598">(1-((AZ100/BC100)))*100</f>
        <v>#DIV/0!</v>
      </c>
      <c r="AX100" s="173" t="e">
        <f t="shared" si="598"/>
        <v>#DIV/0!</v>
      </c>
      <c r="AY100" s="173" t="e">
        <f t="shared" si="598"/>
        <v>#DIV/0!</v>
      </c>
      <c r="BB100" s="192"/>
      <c r="BC100" s="196"/>
      <c r="BE100" s="192"/>
      <c r="BG100" s="186" t="e">
        <f t="shared" si="15"/>
        <v>#DIV/0!</v>
      </c>
      <c r="BH100" s="187" t="e">
        <f t="shared" si="16"/>
        <v>#DIV/0!</v>
      </c>
      <c r="BI100" s="188" t="e">
        <f t="shared" ref="BI100:BK100" si="599">(1-((BL100/BO100)))*100</f>
        <v>#DIV/0!</v>
      </c>
      <c r="BJ100" s="188" t="e">
        <f t="shared" si="599"/>
        <v>#DIV/0!</v>
      </c>
      <c r="BK100" s="188" t="e">
        <f t="shared" si="599"/>
        <v>#DIV/0!</v>
      </c>
      <c r="BN100" s="192"/>
      <c r="BO100" s="196"/>
      <c r="BQ100" s="192"/>
      <c r="BR100" s="197"/>
    </row>
    <row r="101" spans="1:70" ht="14.4">
      <c r="A101" s="2" t="s">
        <v>378</v>
      </c>
      <c r="B101" s="18" t="s">
        <v>379</v>
      </c>
      <c r="C101" s="164" t="e">
        <f t="shared" si="0"/>
        <v>#DIV/0!</v>
      </c>
      <c r="D101" s="165" t="e">
        <f t="shared" si="1"/>
        <v>#DIV/0!</v>
      </c>
      <c r="E101" s="166" t="e">
        <f t="shared" ref="E101:G101" si="600">(1-((H101/K101)))*100</f>
        <v>#DIV/0!</v>
      </c>
      <c r="F101" s="166" t="e">
        <f t="shared" si="600"/>
        <v>#DIV/0!</v>
      </c>
      <c r="G101" s="166" t="e">
        <f t="shared" si="600"/>
        <v>#DIV/0!</v>
      </c>
      <c r="H101" s="190"/>
      <c r="J101" s="192"/>
      <c r="K101" s="196"/>
      <c r="M101" s="192"/>
      <c r="N101" s="171" t="e">
        <f t="shared" si="3"/>
        <v>#DIV/0!</v>
      </c>
      <c r="O101" s="172" t="e">
        <f t="shared" si="4"/>
        <v>#DIV/0!</v>
      </c>
      <c r="P101" s="173" t="e">
        <f t="shared" ref="P101:R101" si="601">(1-((S101/V101)))*100</f>
        <v>#DIV/0!</v>
      </c>
      <c r="Q101" s="173" t="e">
        <f t="shared" si="601"/>
        <v>#DIV/0!</v>
      </c>
      <c r="R101" s="173" t="e">
        <f t="shared" si="601"/>
        <v>#DIV/0!</v>
      </c>
      <c r="S101" s="196"/>
      <c r="V101" s="196"/>
      <c r="X101" s="192"/>
      <c r="Y101" s="178" t="e">
        <f t="shared" si="6"/>
        <v>#DIV/0!</v>
      </c>
      <c r="Z101" s="179" t="e">
        <f t="shared" si="7"/>
        <v>#DIV/0!</v>
      </c>
      <c r="AA101" s="180" t="e">
        <f t="shared" ref="AA101:AC101" si="602">(1-((AD101/AG101)))*100</f>
        <v>#DIV/0!</v>
      </c>
      <c r="AB101" s="180" t="e">
        <f t="shared" si="602"/>
        <v>#DIV/0!</v>
      </c>
      <c r="AC101" s="180" t="e">
        <f t="shared" si="602"/>
        <v>#DIV/0!</v>
      </c>
      <c r="AD101" s="196"/>
      <c r="AF101" s="192"/>
      <c r="AG101" s="196"/>
      <c r="AI101" s="192"/>
      <c r="AJ101" s="182" t="e">
        <f t="shared" si="9"/>
        <v>#DIV/0!</v>
      </c>
      <c r="AK101" s="183" t="e">
        <f t="shared" si="10"/>
        <v>#DIV/0!</v>
      </c>
      <c r="AL101" s="184" t="e">
        <f t="shared" ref="AL101:AN101" si="603">(1-((AO101/AR101)))*100</f>
        <v>#DIV/0!</v>
      </c>
      <c r="AM101" s="184" t="e">
        <f t="shared" si="603"/>
        <v>#DIV/0!</v>
      </c>
      <c r="AN101" s="184" t="e">
        <f t="shared" si="603"/>
        <v>#DIV/0!</v>
      </c>
      <c r="AQ101" s="192"/>
      <c r="AR101" s="196"/>
      <c r="AT101" s="192"/>
      <c r="AU101" s="185" t="e">
        <f t="shared" si="12"/>
        <v>#DIV/0!</v>
      </c>
      <c r="AV101" s="172" t="e">
        <f t="shared" si="13"/>
        <v>#DIV/0!</v>
      </c>
      <c r="AW101" s="173" t="e">
        <f t="shared" ref="AW101:AY101" si="604">(1-((AZ101/BC101)))*100</f>
        <v>#DIV/0!</v>
      </c>
      <c r="AX101" s="173" t="e">
        <f t="shared" si="604"/>
        <v>#DIV/0!</v>
      </c>
      <c r="AY101" s="173" t="e">
        <f t="shared" si="604"/>
        <v>#DIV/0!</v>
      </c>
      <c r="BB101" s="192"/>
      <c r="BC101" s="196"/>
      <c r="BE101" s="192"/>
      <c r="BG101" s="186" t="e">
        <f t="shared" si="15"/>
        <v>#DIV/0!</v>
      </c>
      <c r="BH101" s="187" t="e">
        <f t="shared" si="16"/>
        <v>#DIV/0!</v>
      </c>
      <c r="BI101" s="188" t="e">
        <f t="shared" ref="BI101:BK101" si="605">(1-((BL101/BO101)))*100</f>
        <v>#DIV/0!</v>
      </c>
      <c r="BJ101" s="188" t="e">
        <f t="shared" si="605"/>
        <v>#DIV/0!</v>
      </c>
      <c r="BK101" s="188" t="e">
        <f t="shared" si="605"/>
        <v>#DIV/0!</v>
      </c>
      <c r="BN101" s="192"/>
      <c r="BO101" s="196"/>
      <c r="BQ101" s="192"/>
      <c r="BR101" s="197"/>
    </row>
    <row r="102" spans="1:70" ht="14.4">
      <c r="A102" s="2" t="s">
        <v>380</v>
      </c>
      <c r="B102" s="18" t="s">
        <v>805</v>
      </c>
      <c r="C102" s="164" t="e">
        <f t="shared" si="0"/>
        <v>#DIV/0!</v>
      </c>
      <c r="D102" s="165" t="e">
        <f t="shared" si="1"/>
        <v>#DIV/0!</v>
      </c>
      <c r="E102" s="166" t="e">
        <f t="shared" ref="E102:G102" si="606">(1-((H102/K102)))*100</f>
        <v>#DIV/0!</v>
      </c>
      <c r="F102" s="166" t="e">
        <f t="shared" si="606"/>
        <v>#DIV/0!</v>
      </c>
      <c r="G102" s="166" t="e">
        <f t="shared" si="606"/>
        <v>#DIV/0!</v>
      </c>
      <c r="H102" s="190"/>
      <c r="J102" s="192"/>
      <c r="K102" s="196"/>
      <c r="M102" s="192"/>
      <c r="N102" s="171" t="e">
        <f t="shared" si="3"/>
        <v>#DIV/0!</v>
      </c>
      <c r="O102" s="172" t="e">
        <f t="shared" si="4"/>
        <v>#DIV/0!</v>
      </c>
      <c r="P102" s="173" t="e">
        <f t="shared" ref="P102:R102" si="607">(1-((S102/V102)))*100</f>
        <v>#DIV/0!</v>
      </c>
      <c r="Q102" s="173" t="e">
        <f t="shared" si="607"/>
        <v>#DIV/0!</v>
      </c>
      <c r="R102" s="173" t="e">
        <f t="shared" si="607"/>
        <v>#DIV/0!</v>
      </c>
      <c r="S102" s="196"/>
      <c r="V102" s="196"/>
      <c r="X102" s="192"/>
      <c r="Y102" s="178" t="e">
        <f t="shared" si="6"/>
        <v>#DIV/0!</v>
      </c>
      <c r="Z102" s="179" t="e">
        <f t="shared" si="7"/>
        <v>#DIV/0!</v>
      </c>
      <c r="AA102" s="180" t="e">
        <f t="shared" ref="AA102:AC102" si="608">(1-((AD102/AG102)))*100</f>
        <v>#DIV/0!</v>
      </c>
      <c r="AB102" s="180" t="e">
        <f t="shared" si="608"/>
        <v>#DIV/0!</v>
      </c>
      <c r="AC102" s="180" t="e">
        <f t="shared" si="608"/>
        <v>#DIV/0!</v>
      </c>
      <c r="AD102" s="196"/>
      <c r="AF102" s="192"/>
      <c r="AG102" s="196"/>
      <c r="AI102" s="192"/>
      <c r="AJ102" s="182" t="e">
        <f t="shared" si="9"/>
        <v>#DIV/0!</v>
      </c>
      <c r="AK102" s="183" t="e">
        <f t="shared" si="10"/>
        <v>#DIV/0!</v>
      </c>
      <c r="AL102" s="184" t="e">
        <f t="shared" ref="AL102:AN102" si="609">(1-((AO102/AR102)))*100</f>
        <v>#DIV/0!</v>
      </c>
      <c r="AM102" s="184" t="e">
        <f t="shared" si="609"/>
        <v>#DIV/0!</v>
      </c>
      <c r="AN102" s="184" t="e">
        <f t="shared" si="609"/>
        <v>#DIV/0!</v>
      </c>
      <c r="AQ102" s="192"/>
      <c r="AR102" s="196"/>
      <c r="AT102" s="192"/>
      <c r="AU102" s="185" t="e">
        <f t="shared" si="12"/>
        <v>#DIV/0!</v>
      </c>
      <c r="AV102" s="172" t="e">
        <f t="shared" si="13"/>
        <v>#DIV/0!</v>
      </c>
      <c r="AW102" s="173" t="e">
        <f t="shared" ref="AW102:AY102" si="610">(1-((AZ102/BC102)))*100</f>
        <v>#DIV/0!</v>
      </c>
      <c r="AX102" s="173" t="e">
        <f t="shared" si="610"/>
        <v>#DIV/0!</v>
      </c>
      <c r="AY102" s="173" t="e">
        <f t="shared" si="610"/>
        <v>#DIV/0!</v>
      </c>
      <c r="BB102" s="192"/>
      <c r="BC102" s="196"/>
      <c r="BE102" s="192"/>
      <c r="BG102" s="186" t="e">
        <f t="shared" si="15"/>
        <v>#DIV/0!</v>
      </c>
      <c r="BH102" s="187" t="e">
        <f t="shared" si="16"/>
        <v>#DIV/0!</v>
      </c>
      <c r="BI102" s="188" t="e">
        <f t="shared" ref="BI102:BK102" si="611">(1-((BL102/BO102)))*100</f>
        <v>#DIV/0!</v>
      </c>
      <c r="BJ102" s="188" t="e">
        <f t="shared" si="611"/>
        <v>#DIV/0!</v>
      </c>
      <c r="BK102" s="188" t="e">
        <f t="shared" si="611"/>
        <v>#DIV/0!</v>
      </c>
      <c r="BN102" s="192"/>
      <c r="BO102" s="196"/>
      <c r="BQ102" s="192"/>
      <c r="BR102" s="197"/>
    </row>
    <row r="103" spans="1:70" ht="14.4">
      <c r="A103" s="2" t="s">
        <v>382</v>
      </c>
      <c r="B103" s="18" t="s">
        <v>383</v>
      </c>
      <c r="C103" s="164" t="e">
        <f t="shared" si="0"/>
        <v>#DIV/0!</v>
      </c>
      <c r="D103" s="165" t="e">
        <f t="shared" si="1"/>
        <v>#DIV/0!</v>
      </c>
      <c r="E103" s="166" t="e">
        <f t="shared" ref="E103:G103" si="612">(1-((H103/K103)))*100</f>
        <v>#DIV/0!</v>
      </c>
      <c r="F103" s="166" t="e">
        <f t="shared" si="612"/>
        <v>#DIV/0!</v>
      </c>
      <c r="G103" s="166" t="e">
        <f t="shared" si="612"/>
        <v>#DIV/0!</v>
      </c>
      <c r="H103" s="190"/>
      <c r="J103" s="192"/>
      <c r="K103" s="196"/>
      <c r="M103" s="192"/>
      <c r="N103" s="171" t="e">
        <f t="shared" si="3"/>
        <v>#DIV/0!</v>
      </c>
      <c r="O103" s="172" t="e">
        <f t="shared" si="4"/>
        <v>#DIV/0!</v>
      </c>
      <c r="P103" s="173" t="e">
        <f t="shared" ref="P103:R103" si="613">(1-((S103/V103)))*100</f>
        <v>#DIV/0!</v>
      </c>
      <c r="Q103" s="173" t="e">
        <f t="shared" si="613"/>
        <v>#DIV/0!</v>
      </c>
      <c r="R103" s="173" t="e">
        <f t="shared" si="613"/>
        <v>#DIV/0!</v>
      </c>
      <c r="S103" s="196"/>
      <c r="V103" s="196"/>
      <c r="X103" s="192"/>
      <c r="Y103" s="178" t="e">
        <f t="shared" si="6"/>
        <v>#DIV/0!</v>
      </c>
      <c r="Z103" s="179" t="e">
        <f t="shared" si="7"/>
        <v>#DIV/0!</v>
      </c>
      <c r="AA103" s="180" t="e">
        <f t="shared" ref="AA103:AC103" si="614">(1-((AD103/AG103)))*100</f>
        <v>#DIV/0!</v>
      </c>
      <c r="AB103" s="180" t="e">
        <f t="shared" si="614"/>
        <v>#DIV/0!</v>
      </c>
      <c r="AC103" s="180" t="e">
        <f t="shared" si="614"/>
        <v>#DIV/0!</v>
      </c>
      <c r="AD103" s="196"/>
      <c r="AF103" s="192"/>
      <c r="AG103" s="196"/>
      <c r="AI103" s="192"/>
      <c r="AJ103" s="182" t="e">
        <f t="shared" si="9"/>
        <v>#DIV/0!</v>
      </c>
      <c r="AK103" s="183" t="e">
        <f t="shared" si="10"/>
        <v>#DIV/0!</v>
      </c>
      <c r="AL103" s="184" t="e">
        <f t="shared" ref="AL103:AN103" si="615">(1-((AO103/AR103)))*100</f>
        <v>#DIV/0!</v>
      </c>
      <c r="AM103" s="184" t="e">
        <f t="shared" si="615"/>
        <v>#DIV/0!</v>
      </c>
      <c r="AN103" s="184" t="e">
        <f t="shared" si="615"/>
        <v>#DIV/0!</v>
      </c>
      <c r="AQ103" s="192"/>
      <c r="AR103" s="196"/>
      <c r="AT103" s="192"/>
      <c r="AU103" s="185" t="e">
        <f t="shared" si="12"/>
        <v>#DIV/0!</v>
      </c>
      <c r="AV103" s="172" t="e">
        <f t="shared" si="13"/>
        <v>#DIV/0!</v>
      </c>
      <c r="AW103" s="173" t="e">
        <f t="shared" ref="AW103:AY103" si="616">(1-((AZ103/BC103)))*100</f>
        <v>#DIV/0!</v>
      </c>
      <c r="AX103" s="173" t="e">
        <f t="shared" si="616"/>
        <v>#DIV/0!</v>
      </c>
      <c r="AY103" s="173" t="e">
        <f t="shared" si="616"/>
        <v>#DIV/0!</v>
      </c>
      <c r="BB103" s="192"/>
      <c r="BC103" s="196"/>
      <c r="BE103" s="192"/>
      <c r="BG103" s="186" t="e">
        <f t="shared" si="15"/>
        <v>#DIV/0!</v>
      </c>
      <c r="BH103" s="187" t="e">
        <f t="shared" si="16"/>
        <v>#DIV/0!</v>
      </c>
      <c r="BI103" s="188" t="e">
        <f t="shared" ref="BI103:BK103" si="617">(1-((BL103/BO103)))*100</f>
        <v>#DIV/0!</v>
      </c>
      <c r="BJ103" s="188" t="e">
        <f t="shared" si="617"/>
        <v>#DIV/0!</v>
      </c>
      <c r="BK103" s="188" t="e">
        <f t="shared" si="617"/>
        <v>#DIV/0!</v>
      </c>
      <c r="BN103" s="192"/>
      <c r="BO103" s="196"/>
      <c r="BQ103" s="192"/>
      <c r="BR103" s="197"/>
    </row>
    <row r="104" spans="1:70" ht="14.4">
      <c r="A104" s="2" t="s">
        <v>384</v>
      </c>
      <c r="B104" s="18" t="s">
        <v>385</v>
      </c>
      <c r="C104" s="164">
        <f t="shared" si="0"/>
        <v>45.610278372591004</v>
      </c>
      <c r="D104" s="165">
        <f t="shared" si="1"/>
        <v>17.690359672335106</v>
      </c>
      <c r="E104" s="166">
        <f t="shared" ref="E104:G104" si="618">(1-((H104/K104)))*100</f>
        <v>26.086956521739147</v>
      </c>
      <c r="F104" s="166">
        <f t="shared" si="618"/>
        <v>44.666666666666664</v>
      </c>
      <c r="G104" s="166">
        <f t="shared" si="618"/>
        <v>61.452513966480439</v>
      </c>
      <c r="H104" s="190">
        <v>0.10199999999999999</v>
      </c>
      <c r="I104" s="191">
        <v>8.3000000000000004E-2</v>
      </c>
      <c r="J104" s="192">
        <v>6.9000000000000006E-2</v>
      </c>
      <c r="K104" s="196">
        <v>0.13800000000000001</v>
      </c>
      <c r="L104" s="191">
        <v>0.15</v>
      </c>
      <c r="M104" s="192">
        <v>0.17899999999999999</v>
      </c>
      <c r="N104" s="171">
        <f t="shared" si="3"/>
        <v>54.85564304461942</v>
      </c>
      <c r="O104" s="172">
        <f t="shared" si="4"/>
        <v>21.998012614359567</v>
      </c>
      <c r="P104" s="173">
        <f t="shared" ref="P104:R104" si="619">(1-((S104/V104)))*100</f>
        <v>72.154963680387411</v>
      </c>
      <c r="Q104" s="173">
        <f t="shared" si="619"/>
        <v>36.612021857923494</v>
      </c>
      <c r="R104" s="173">
        <f t="shared" si="619"/>
        <v>31.92771084337349</v>
      </c>
      <c r="S104" s="196">
        <v>0.115</v>
      </c>
      <c r="T104" s="191">
        <v>0.11600000000000001</v>
      </c>
      <c r="U104" s="191">
        <v>0.113</v>
      </c>
      <c r="V104" s="196">
        <v>0.41299999999999998</v>
      </c>
      <c r="W104" s="191">
        <v>0.183</v>
      </c>
      <c r="X104" s="192">
        <v>0.16600000000000001</v>
      </c>
      <c r="Y104" s="178" t="e">
        <f t="shared" si="6"/>
        <v>#DIV/0!</v>
      </c>
      <c r="Z104" s="179" t="e">
        <f t="shared" si="7"/>
        <v>#DIV/0!</v>
      </c>
      <c r="AA104" s="180" t="e">
        <f t="shared" ref="AA104:AC104" si="620">(1-((AD104/AG104)))*100</f>
        <v>#DIV/0!</v>
      </c>
      <c r="AB104" s="180" t="e">
        <f t="shared" si="620"/>
        <v>#DIV/0!</v>
      </c>
      <c r="AC104" s="180" t="e">
        <f t="shared" si="620"/>
        <v>#DIV/0!</v>
      </c>
      <c r="AD104" s="196"/>
      <c r="AF104" s="192"/>
      <c r="AG104" s="196"/>
      <c r="AI104" s="192"/>
      <c r="AJ104" s="182" t="e">
        <f t="shared" si="9"/>
        <v>#DIV/0!</v>
      </c>
      <c r="AK104" s="183" t="e">
        <f t="shared" si="10"/>
        <v>#DIV/0!</v>
      </c>
      <c r="AL104" s="184" t="e">
        <f t="shared" ref="AL104:AN104" si="621">(1-((AO104/AR104)))*100</f>
        <v>#DIV/0!</v>
      </c>
      <c r="AM104" s="184" t="e">
        <f t="shared" si="621"/>
        <v>#DIV/0!</v>
      </c>
      <c r="AN104" s="184" t="e">
        <f t="shared" si="621"/>
        <v>#DIV/0!</v>
      </c>
      <c r="AQ104" s="192"/>
      <c r="AR104" s="196"/>
      <c r="AT104" s="192"/>
      <c r="AU104" s="185">
        <f>(1-((AZ104+BA104)/2)/((BC104+BD104+BE104)/3))*100</f>
        <v>19.902912621359214</v>
      </c>
      <c r="AV104" s="172">
        <f t="shared" si="13"/>
        <v>3.4325571902259875</v>
      </c>
      <c r="AW104" s="173">
        <f t="shared" ref="AW104:AX104" si="622">(1-((AZ104/BC104)))*100</f>
        <v>17.475728155339798</v>
      </c>
      <c r="AX104" s="173">
        <f t="shared" si="622"/>
        <v>22.330097087378633</v>
      </c>
      <c r="AY104" s="173"/>
      <c r="AZ104" s="191">
        <v>8.5000000000000006E-2</v>
      </c>
      <c r="BA104" s="191">
        <v>0.08</v>
      </c>
      <c r="BB104" s="192"/>
      <c r="BC104" s="196">
        <v>0.10299999999999999</v>
      </c>
      <c r="BD104" s="191">
        <v>0.10299999999999999</v>
      </c>
      <c r="BE104" s="192">
        <v>0.10299999999999999</v>
      </c>
      <c r="BF104" s="191" t="s">
        <v>806</v>
      </c>
      <c r="BG104" s="186">
        <f t="shared" si="15"/>
        <v>63.057324840764338</v>
      </c>
      <c r="BH104" s="187">
        <f t="shared" si="16"/>
        <v>6.7407676715021401</v>
      </c>
      <c r="BI104" s="188">
        <f t="shared" ref="BI104:BK104" si="623">(1-((BL104/BO104)))*100</f>
        <v>57.961783439490446</v>
      </c>
      <c r="BJ104" s="188">
        <f t="shared" si="623"/>
        <v>70.70063694267516</v>
      </c>
      <c r="BK104" s="188">
        <f t="shared" si="623"/>
        <v>60.509554140127399</v>
      </c>
      <c r="BL104" s="191">
        <v>3.3000000000000002E-2</v>
      </c>
      <c r="BM104" s="191">
        <v>2.3E-2</v>
      </c>
      <c r="BN104" s="192">
        <v>3.1E-2</v>
      </c>
      <c r="BO104" s="196">
        <v>7.85E-2</v>
      </c>
      <c r="BP104" s="191">
        <v>7.85E-2</v>
      </c>
      <c r="BQ104" s="191">
        <v>7.85E-2</v>
      </c>
      <c r="BR104" s="197" t="s">
        <v>807</v>
      </c>
    </row>
    <row r="105" spans="1:70" ht="14.4">
      <c r="A105" s="2" t="s">
        <v>387</v>
      </c>
      <c r="B105" s="18" t="s">
        <v>388</v>
      </c>
      <c r="C105" s="164" t="e">
        <f t="shared" si="0"/>
        <v>#DIV/0!</v>
      </c>
      <c r="D105" s="165" t="e">
        <f t="shared" si="1"/>
        <v>#DIV/0!</v>
      </c>
      <c r="E105" s="166" t="e">
        <f t="shared" ref="E105:G105" si="624">(1-((H105/K105)))*100</f>
        <v>#DIV/0!</v>
      </c>
      <c r="F105" s="166" t="e">
        <f t="shared" si="624"/>
        <v>#DIV/0!</v>
      </c>
      <c r="G105" s="166" t="e">
        <f t="shared" si="624"/>
        <v>#DIV/0!</v>
      </c>
      <c r="H105" s="190"/>
      <c r="J105" s="192"/>
      <c r="K105" s="196"/>
      <c r="M105" s="192"/>
      <c r="N105" s="171" t="e">
        <f t="shared" si="3"/>
        <v>#DIV/0!</v>
      </c>
      <c r="O105" s="172" t="e">
        <f t="shared" si="4"/>
        <v>#DIV/0!</v>
      </c>
      <c r="P105" s="173" t="e">
        <f t="shared" ref="P105:R105" si="625">(1-((S105/V105)))*100</f>
        <v>#DIV/0!</v>
      </c>
      <c r="Q105" s="173" t="e">
        <f t="shared" si="625"/>
        <v>#DIV/0!</v>
      </c>
      <c r="R105" s="173" t="e">
        <f t="shared" si="625"/>
        <v>#DIV/0!</v>
      </c>
      <c r="S105" s="196"/>
      <c r="V105" s="196"/>
      <c r="X105" s="192"/>
      <c r="Y105" s="178" t="e">
        <f t="shared" si="6"/>
        <v>#DIV/0!</v>
      </c>
      <c r="Z105" s="179" t="e">
        <f t="shared" si="7"/>
        <v>#DIV/0!</v>
      </c>
      <c r="AA105" s="180" t="e">
        <f t="shared" ref="AA105:AC105" si="626">(1-((AD105/AG105)))*100</f>
        <v>#DIV/0!</v>
      </c>
      <c r="AB105" s="180" t="e">
        <f t="shared" si="626"/>
        <v>#DIV/0!</v>
      </c>
      <c r="AC105" s="180" t="e">
        <f t="shared" si="626"/>
        <v>#DIV/0!</v>
      </c>
      <c r="AD105" s="196"/>
      <c r="AF105" s="192"/>
      <c r="AG105" s="196"/>
      <c r="AI105" s="192"/>
      <c r="AJ105" s="182" t="e">
        <f t="shared" si="9"/>
        <v>#DIV/0!</v>
      </c>
      <c r="AK105" s="183" t="e">
        <f t="shared" si="10"/>
        <v>#DIV/0!</v>
      </c>
      <c r="AL105" s="184" t="e">
        <f t="shared" ref="AL105:AN105" si="627">(1-((AO105/AR105)))*100</f>
        <v>#DIV/0!</v>
      </c>
      <c r="AM105" s="184" t="e">
        <f t="shared" si="627"/>
        <v>#DIV/0!</v>
      </c>
      <c r="AN105" s="184" t="e">
        <f t="shared" si="627"/>
        <v>#DIV/0!</v>
      </c>
      <c r="AQ105" s="192"/>
      <c r="AR105" s="196"/>
      <c r="AT105" s="192"/>
      <c r="AU105" s="185" t="e">
        <f t="shared" ref="AU105:AU106" si="628">(1-((BB105+AZ105+BA105)/3)/((BC105+BD105+BE105)/3))*100</f>
        <v>#DIV/0!</v>
      </c>
      <c r="AV105" s="172" t="e">
        <f t="shared" si="13"/>
        <v>#DIV/0!</v>
      </c>
      <c r="AW105" s="173" t="e">
        <f t="shared" ref="AW105:AY105" si="629">(1-((AZ105/BC105)))*100</f>
        <v>#DIV/0!</v>
      </c>
      <c r="AX105" s="173" t="e">
        <f t="shared" si="629"/>
        <v>#DIV/0!</v>
      </c>
      <c r="AY105" s="173" t="e">
        <f t="shared" si="629"/>
        <v>#DIV/0!</v>
      </c>
      <c r="BB105" s="192"/>
      <c r="BC105" s="196"/>
      <c r="BE105" s="192"/>
      <c r="BG105" s="186" t="e">
        <f t="shared" si="15"/>
        <v>#DIV/0!</v>
      </c>
      <c r="BH105" s="187" t="e">
        <f t="shared" si="16"/>
        <v>#DIV/0!</v>
      </c>
      <c r="BI105" s="188" t="e">
        <f t="shared" ref="BI105:BK105" si="630">(1-((BL105/BO105)))*100</f>
        <v>#DIV/0!</v>
      </c>
      <c r="BJ105" s="188" t="e">
        <f t="shared" si="630"/>
        <v>#DIV/0!</v>
      </c>
      <c r="BK105" s="188" t="e">
        <f t="shared" si="630"/>
        <v>#DIV/0!</v>
      </c>
      <c r="BN105" s="192"/>
      <c r="BO105" s="196"/>
      <c r="BQ105" s="192"/>
      <c r="BR105" s="197"/>
    </row>
    <row r="106" spans="1:70" ht="14.4">
      <c r="A106" s="2" t="s">
        <v>389</v>
      </c>
      <c r="B106" s="18" t="s">
        <v>390</v>
      </c>
      <c r="C106" s="164" t="e">
        <f t="shared" si="0"/>
        <v>#DIV/0!</v>
      </c>
      <c r="D106" s="165" t="e">
        <f t="shared" si="1"/>
        <v>#DIV/0!</v>
      </c>
      <c r="E106" s="166" t="e">
        <f t="shared" ref="E106:G106" si="631">(1-((H106/K106)))*100</f>
        <v>#DIV/0!</v>
      </c>
      <c r="F106" s="166" t="e">
        <f t="shared" si="631"/>
        <v>#DIV/0!</v>
      </c>
      <c r="G106" s="166" t="e">
        <f t="shared" si="631"/>
        <v>#DIV/0!</v>
      </c>
      <c r="H106" s="190"/>
      <c r="J106" s="192"/>
      <c r="K106" s="196"/>
      <c r="M106" s="192"/>
      <c r="N106" s="171" t="e">
        <f t="shared" si="3"/>
        <v>#DIV/0!</v>
      </c>
      <c r="O106" s="172" t="e">
        <f t="shared" si="4"/>
        <v>#DIV/0!</v>
      </c>
      <c r="P106" s="173" t="e">
        <f t="shared" ref="P106:R106" si="632">(1-((S106/V106)))*100</f>
        <v>#DIV/0!</v>
      </c>
      <c r="Q106" s="173" t="e">
        <f t="shared" si="632"/>
        <v>#DIV/0!</v>
      </c>
      <c r="R106" s="173" t="e">
        <f t="shared" si="632"/>
        <v>#DIV/0!</v>
      </c>
      <c r="S106" s="196"/>
      <c r="V106" s="196"/>
      <c r="X106" s="192"/>
      <c r="Y106" s="178" t="e">
        <f t="shared" si="6"/>
        <v>#DIV/0!</v>
      </c>
      <c r="Z106" s="179" t="e">
        <f t="shared" si="7"/>
        <v>#DIV/0!</v>
      </c>
      <c r="AA106" s="180" t="e">
        <f t="shared" ref="AA106:AC106" si="633">(1-((AD106/AG106)))*100</f>
        <v>#DIV/0!</v>
      </c>
      <c r="AB106" s="180" t="e">
        <f t="shared" si="633"/>
        <v>#DIV/0!</v>
      </c>
      <c r="AC106" s="180" t="e">
        <f t="shared" si="633"/>
        <v>#DIV/0!</v>
      </c>
      <c r="AD106" s="196"/>
      <c r="AF106" s="192"/>
      <c r="AG106" s="196"/>
      <c r="AI106" s="192"/>
      <c r="AJ106" s="182" t="e">
        <f t="shared" si="9"/>
        <v>#DIV/0!</v>
      </c>
      <c r="AK106" s="183" t="e">
        <f t="shared" si="10"/>
        <v>#DIV/0!</v>
      </c>
      <c r="AL106" s="184" t="e">
        <f t="shared" ref="AL106:AN106" si="634">(1-((AO106/AR106)))*100</f>
        <v>#DIV/0!</v>
      </c>
      <c r="AM106" s="184" t="e">
        <f t="shared" si="634"/>
        <v>#DIV/0!</v>
      </c>
      <c r="AN106" s="184" t="e">
        <f t="shared" si="634"/>
        <v>#DIV/0!</v>
      </c>
      <c r="AQ106" s="192"/>
      <c r="AR106" s="196"/>
      <c r="AT106" s="192"/>
      <c r="AU106" s="185" t="e">
        <f t="shared" si="628"/>
        <v>#DIV/0!</v>
      </c>
      <c r="AV106" s="172" t="e">
        <f t="shared" si="13"/>
        <v>#DIV/0!</v>
      </c>
      <c r="AW106" s="173" t="e">
        <f t="shared" ref="AW106:AY106" si="635">(1-((AZ106/BC106)))*100</f>
        <v>#DIV/0!</v>
      </c>
      <c r="AX106" s="173" t="e">
        <f t="shared" si="635"/>
        <v>#DIV/0!</v>
      </c>
      <c r="AY106" s="173" t="e">
        <f t="shared" si="635"/>
        <v>#DIV/0!</v>
      </c>
      <c r="BB106" s="192"/>
      <c r="BC106" s="196"/>
      <c r="BE106" s="192"/>
      <c r="BG106" s="186" t="e">
        <f t="shared" si="15"/>
        <v>#DIV/0!</v>
      </c>
      <c r="BH106" s="187" t="e">
        <f t="shared" si="16"/>
        <v>#DIV/0!</v>
      </c>
      <c r="BI106" s="188" t="e">
        <f t="shared" ref="BI106:BK106" si="636">(1-((BL106/BO106)))*100</f>
        <v>#DIV/0!</v>
      </c>
      <c r="BJ106" s="188" t="e">
        <f t="shared" si="636"/>
        <v>#DIV/0!</v>
      </c>
      <c r="BK106" s="188" t="e">
        <f t="shared" si="636"/>
        <v>#DIV/0!</v>
      </c>
      <c r="BN106" s="192"/>
      <c r="BO106" s="196"/>
      <c r="BQ106" s="192"/>
      <c r="BR106" s="197"/>
    </row>
    <row r="107" spans="1:70" ht="14.4">
      <c r="A107" s="2" t="s">
        <v>391</v>
      </c>
      <c r="B107" s="18" t="s">
        <v>392</v>
      </c>
      <c r="C107" s="164" t="e">
        <f t="shared" si="0"/>
        <v>#DIV/0!</v>
      </c>
      <c r="D107" s="165" t="e">
        <f t="shared" si="1"/>
        <v>#DIV/0!</v>
      </c>
      <c r="E107" s="166" t="e">
        <f t="shared" ref="E107:G107" si="637">(1-((H107/K107)))*100</f>
        <v>#DIV/0!</v>
      </c>
      <c r="F107" s="166" t="e">
        <f t="shared" si="637"/>
        <v>#DIV/0!</v>
      </c>
      <c r="G107" s="166" t="e">
        <f t="shared" si="637"/>
        <v>#DIV/0!</v>
      </c>
      <c r="H107" s="190"/>
      <c r="J107" s="192"/>
      <c r="K107" s="196"/>
      <c r="M107" s="192"/>
      <c r="N107" s="171" t="e">
        <f t="shared" si="3"/>
        <v>#DIV/0!</v>
      </c>
      <c r="O107" s="172" t="e">
        <f t="shared" si="4"/>
        <v>#DIV/0!</v>
      </c>
      <c r="P107" s="173" t="e">
        <f t="shared" ref="P107:R107" si="638">(1-((S107/V107)))*100</f>
        <v>#DIV/0!</v>
      </c>
      <c r="Q107" s="173" t="e">
        <f t="shared" si="638"/>
        <v>#DIV/0!</v>
      </c>
      <c r="R107" s="173" t="e">
        <f t="shared" si="638"/>
        <v>#DIV/0!</v>
      </c>
      <c r="S107" s="196"/>
      <c r="V107" s="196"/>
      <c r="X107" s="192"/>
      <c r="Y107" s="178" t="e">
        <f t="shared" si="6"/>
        <v>#DIV/0!</v>
      </c>
      <c r="Z107" s="179" t="e">
        <f t="shared" si="7"/>
        <v>#DIV/0!</v>
      </c>
      <c r="AA107" s="180" t="e">
        <f t="shared" ref="AA107:AC107" si="639">(1-((AD107/AG107)))*100</f>
        <v>#DIV/0!</v>
      </c>
      <c r="AB107" s="180" t="e">
        <f t="shared" si="639"/>
        <v>#DIV/0!</v>
      </c>
      <c r="AC107" s="180" t="e">
        <f t="shared" si="639"/>
        <v>#DIV/0!</v>
      </c>
      <c r="AD107" s="196"/>
      <c r="AF107" s="192"/>
      <c r="AG107" s="196"/>
      <c r="AI107" s="192"/>
      <c r="AJ107" s="182" t="e">
        <f t="shared" si="9"/>
        <v>#DIV/0!</v>
      </c>
      <c r="AK107" s="183" t="e">
        <f t="shared" si="10"/>
        <v>#DIV/0!</v>
      </c>
      <c r="AL107" s="184" t="e">
        <f t="shared" ref="AL107:AN107" si="640">(1-((AO107/AR107)))*100</f>
        <v>#DIV/0!</v>
      </c>
      <c r="AM107" s="184" t="e">
        <f t="shared" si="640"/>
        <v>#DIV/0!</v>
      </c>
      <c r="AN107" s="184" t="e">
        <f t="shared" si="640"/>
        <v>#DIV/0!</v>
      </c>
      <c r="AO107" s="191"/>
      <c r="AQ107" s="192"/>
      <c r="AR107" s="196"/>
      <c r="AT107" s="192"/>
      <c r="AU107" s="185">
        <f>(1-((AZ107+BA107)/2)/((BC107+BD107+BE107)/3))*100</f>
        <v>24.757281553398059</v>
      </c>
      <c r="AV107" s="172">
        <f>STDEV(AW107:AX107)</f>
        <v>3.4325571902259635</v>
      </c>
      <c r="AW107" s="173">
        <f t="shared" ref="AW107:AX107" si="641">(1-((AZ107/BC107)))*100</f>
        <v>27.184466019417474</v>
      </c>
      <c r="AX107" s="173">
        <f t="shared" si="641"/>
        <v>22.330097087378633</v>
      </c>
      <c r="AY107" s="173"/>
      <c r="AZ107" s="191">
        <v>7.4999999999999997E-2</v>
      </c>
      <c r="BA107" s="191">
        <v>0.08</v>
      </c>
      <c r="BB107" s="192"/>
      <c r="BC107" s="196">
        <v>0.10299999999999999</v>
      </c>
      <c r="BD107" s="191">
        <v>0.10299999999999999</v>
      </c>
      <c r="BE107" s="192">
        <v>0.10299999999999999</v>
      </c>
      <c r="BF107" s="191" t="s">
        <v>806</v>
      </c>
      <c r="BG107" s="186">
        <f t="shared" si="15"/>
        <v>83.439490445859875</v>
      </c>
      <c r="BH107" s="187">
        <f t="shared" si="16"/>
        <v>1.2738853503184728</v>
      </c>
      <c r="BI107" s="188">
        <f t="shared" ref="BI107:BK107" si="642">(1-((BL107/BO107)))*100</f>
        <v>82.165605095541409</v>
      </c>
      <c r="BJ107" s="188">
        <f t="shared" si="642"/>
        <v>84.713375796178354</v>
      </c>
      <c r="BK107" s="188">
        <f t="shared" si="642"/>
        <v>83.439490445859875</v>
      </c>
      <c r="BL107" s="191">
        <v>1.4E-2</v>
      </c>
      <c r="BM107" s="191">
        <v>1.2E-2</v>
      </c>
      <c r="BN107" s="192">
        <v>1.2999999999999999E-2</v>
      </c>
      <c r="BO107" s="196">
        <v>7.85E-2</v>
      </c>
      <c r="BP107" s="191">
        <v>7.85E-2</v>
      </c>
      <c r="BQ107" s="191">
        <v>7.85E-2</v>
      </c>
      <c r="BR107" s="197" t="s">
        <v>807</v>
      </c>
    </row>
    <row r="108" spans="1:70" ht="14.4">
      <c r="A108" s="2" t="s">
        <v>396</v>
      </c>
      <c r="B108" s="18" t="s">
        <v>397</v>
      </c>
      <c r="C108" s="164">
        <f t="shared" si="0"/>
        <v>5.0781249999999893</v>
      </c>
      <c r="D108" s="165">
        <f t="shared" si="1"/>
        <v>13.820130569366931</v>
      </c>
      <c r="E108" s="166">
        <f t="shared" ref="E108:G108" si="643">(1-((H108/K108)))*100</f>
        <v>5.8823529411764719</v>
      </c>
      <c r="F108" s="166">
        <f t="shared" si="643"/>
        <v>17.391304347826086</v>
      </c>
      <c r="G108" s="166">
        <f t="shared" si="643"/>
        <v>-10.126582278480999</v>
      </c>
      <c r="H108" s="205">
        <v>0.08</v>
      </c>
      <c r="I108" s="206">
        <v>7.5999999999999998E-2</v>
      </c>
      <c r="J108" s="207">
        <v>8.6999999999999994E-2</v>
      </c>
      <c r="K108" s="196">
        <v>8.5000000000000006E-2</v>
      </c>
      <c r="L108" s="191">
        <v>9.1999999999999998E-2</v>
      </c>
      <c r="M108" s="192">
        <v>7.9000000000000001E-2</v>
      </c>
      <c r="N108" s="171">
        <f t="shared" si="3"/>
        <v>7.3015873015873307</v>
      </c>
      <c r="O108" s="172">
        <f t="shared" si="4"/>
        <v>10.991811447236076</v>
      </c>
      <c r="P108" s="173">
        <f t="shared" ref="P108:R108" si="644">(1-((S108/V108)))*100</f>
        <v>-3.9603960396039417</v>
      </c>
      <c r="Q108" s="173">
        <f t="shared" si="644"/>
        <v>7.8947368421052655</v>
      </c>
      <c r="R108" s="173">
        <f t="shared" si="644"/>
        <v>18.000000000000004</v>
      </c>
      <c r="S108" s="196">
        <v>0.105</v>
      </c>
      <c r="T108" s="191">
        <v>0.105</v>
      </c>
      <c r="U108" s="191">
        <v>8.2000000000000003E-2</v>
      </c>
      <c r="V108" s="196">
        <v>0.10100000000000001</v>
      </c>
      <c r="W108" s="191">
        <v>0.114</v>
      </c>
      <c r="X108" s="192">
        <v>0.1</v>
      </c>
      <c r="Y108" s="178">
        <f t="shared" si="6"/>
        <v>18.991097922848653</v>
      </c>
      <c r="Z108" s="179">
        <f t="shared" si="7"/>
        <v>5.0555551604089031</v>
      </c>
      <c r="AA108" s="180">
        <f t="shared" ref="AA108:AC108" si="645">(1-((AD108/AG108)))*100</f>
        <v>16.521739130434788</v>
      </c>
      <c r="AB108" s="180">
        <f t="shared" si="645"/>
        <v>24.778761061946895</v>
      </c>
      <c r="AC108" s="180">
        <f t="shared" si="645"/>
        <v>15.596330275229365</v>
      </c>
      <c r="AD108" s="196">
        <v>9.6000000000000002E-2</v>
      </c>
      <c r="AE108" s="191">
        <v>8.5000000000000006E-2</v>
      </c>
      <c r="AF108" s="192">
        <v>9.1999999999999998E-2</v>
      </c>
      <c r="AG108" s="196">
        <v>0.115</v>
      </c>
      <c r="AH108" s="191">
        <v>0.113</v>
      </c>
      <c r="AI108" s="192">
        <v>0.109</v>
      </c>
      <c r="AJ108" s="182">
        <f t="shared" si="9"/>
        <v>28.490028490028486</v>
      </c>
      <c r="AK108" s="183">
        <f t="shared" si="10"/>
        <v>2.8927499376486705</v>
      </c>
      <c r="AL108" s="184">
        <f t="shared" ref="AL108:AN108" si="646">(1-((AO108/AR108)))*100</f>
        <v>29.059829059829056</v>
      </c>
      <c r="AM108" s="184">
        <f t="shared" si="646"/>
        <v>30.89430894308942</v>
      </c>
      <c r="AN108" s="184">
        <f t="shared" si="646"/>
        <v>25.225225225225223</v>
      </c>
      <c r="AO108" s="191">
        <v>8.3000000000000004E-2</v>
      </c>
      <c r="AP108" s="191">
        <v>8.5000000000000006E-2</v>
      </c>
      <c r="AQ108" s="192">
        <v>8.3000000000000004E-2</v>
      </c>
      <c r="AR108" s="196">
        <v>0.11700000000000001</v>
      </c>
      <c r="AS108" s="191">
        <v>0.123</v>
      </c>
      <c r="AT108" s="192">
        <v>0.111</v>
      </c>
      <c r="AU108" s="185">
        <f t="shared" ref="AU108:AU140" si="647">(1-((BB108+AZ108+BA108)/3)/((BC108+BD108+BE108)/3))*100</f>
        <v>42.394822006472502</v>
      </c>
      <c r="AV108" s="172">
        <f t="shared" ref="AV108:AV140" si="648">STDEV(AW108:AY108)</f>
        <v>10.650150596701803</v>
      </c>
      <c r="AW108" s="173">
        <f t="shared" ref="AW108:AY108" si="649">(1-((AZ108/BC108)))*100</f>
        <v>38.834951456310677</v>
      </c>
      <c r="AX108" s="173">
        <f t="shared" si="649"/>
        <v>33.980582524271838</v>
      </c>
      <c r="AY108" s="173">
        <f t="shared" si="649"/>
        <v>54.368932038834949</v>
      </c>
      <c r="AZ108" s="191">
        <v>6.3E-2</v>
      </c>
      <c r="BA108" s="191">
        <v>6.8000000000000005E-2</v>
      </c>
      <c r="BB108" s="192">
        <v>4.7E-2</v>
      </c>
      <c r="BC108" s="196">
        <v>0.10299999999999999</v>
      </c>
      <c r="BD108" s="191">
        <v>0.10299999999999999</v>
      </c>
      <c r="BE108" s="192">
        <v>0.10299999999999999</v>
      </c>
      <c r="BF108" s="191" t="s">
        <v>806</v>
      </c>
      <c r="BG108" s="186">
        <f t="shared" si="15"/>
        <v>74.946921443736741</v>
      </c>
      <c r="BH108" s="187">
        <f t="shared" si="16"/>
        <v>1.9458920148432433</v>
      </c>
      <c r="BI108" s="188">
        <f t="shared" ref="BI108:BK108" si="650">(1-((BL108/BO108)))*100</f>
        <v>74.522292993630572</v>
      </c>
      <c r="BJ108" s="188">
        <f t="shared" si="650"/>
        <v>77.070063694267517</v>
      </c>
      <c r="BK108" s="188">
        <f t="shared" si="650"/>
        <v>73.248407643312106</v>
      </c>
      <c r="BL108" s="191">
        <v>0.02</v>
      </c>
      <c r="BM108" s="191">
        <v>1.7999999999999999E-2</v>
      </c>
      <c r="BN108" s="192">
        <v>2.1000000000000001E-2</v>
      </c>
      <c r="BO108" s="196">
        <v>7.85E-2</v>
      </c>
      <c r="BP108" s="191">
        <v>7.85E-2</v>
      </c>
      <c r="BQ108" s="191">
        <v>7.85E-2</v>
      </c>
      <c r="BR108" s="197" t="s">
        <v>807</v>
      </c>
    </row>
    <row r="109" spans="1:70" ht="14.4">
      <c r="A109" s="2" t="s">
        <v>404</v>
      </c>
      <c r="B109" s="18" t="s">
        <v>405</v>
      </c>
      <c r="C109" s="164" t="e">
        <f t="shared" si="0"/>
        <v>#DIV/0!</v>
      </c>
      <c r="D109" s="165" t="e">
        <f t="shared" si="1"/>
        <v>#DIV/0!</v>
      </c>
      <c r="E109" s="166" t="e">
        <f t="shared" ref="E109:G109" si="651">(1-((H109/K109)))*100</f>
        <v>#DIV/0!</v>
      </c>
      <c r="F109" s="166" t="e">
        <f t="shared" si="651"/>
        <v>#DIV/0!</v>
      </c>
      <c r="G109" s="166" t="e">
        <f t="shared" si="651"/>
        <v>#DIV/0!</v>
      </c>
      <c r="H109" s="190"/>
      <c r="K109" s="196"/>
      <c r="M109" s="192"/>
      <c r="N109" s="171" t="e">
        <f t="shared" si="3"/>
        <v>#DIV/0!</v>
      </c>
      <c r="O109" s="172" t="e">
        <f t="shared" si="4"/>
        <v>#DIV/0!</v>
      </c>
      <c r="P109" s="173" t="e">
        <f t="shared" ref="P109:R109" si="652">(1-((S109/V109)))*100</f>
        <v>#DIV/0!</v>
      </c>
      <c r="Q109" s="173" t="e">
        <f t="shared" si="652"/>
        <v>#DIV/0!</v>
      </c>
      <c r="R109" s="173" t="e">
        <f t="shared" si="652"/>
        <v>#DIV/0!</v>
      </c>
      <c r="S109" s="196"/>
      <c r="V109" s="196"/>
      <c r="X109" s="192"/>
      <c r="Y109" s="178" t="e">
        <f t="shared" si="6"/>
        <v>#DIV/0!</v>
      </c>
      <c r="Z109" s="179" t="e">
        <f t="shared" si="7"/>
        <v>#DIV/0!</v>
      </c>
      <c r="AA109" s="180" t="e">
        <f t="shared" ref="AA109:AC109" si="653">(1-((AD109/AG109)))*100</f>
        <v>#DIV/0!</v>
      </c>
      <c r="AB109" s="180" t="e">
        <f t="shared" si="653"/>
        <v>#DIV/0!</v>
      </c>
      <c r="AC109" s="180" t="e">
        <f t="shared" si="653"/>
        <v>#DIV/0!</v>
      </c>
      <c r="AD109" s="196"/>
      <c r="AF109" s="192"/>
      <c r="AG109" s="196"/>
      <c r="AI109" s="192"/>
      <c r="AJ109" s="182" t="e">
        <f t="shared" si="9"/>
        <v>#DIV/0!</v>
      </c>
      <c r="AK109" s="183" t="e">
        <f t="shared" si="10"/>
        <v>#DIV/0!</v>
      </c>
      <c r="AL109" s="184" t="e">
        <f t="shared" ref="AL109:AN109" si="654">(1-((AO109/AR109)))*100</f>
        <v>#DIV/0!</v>
      </c>
      <c r="AM109" s="184" t="e">
        <f t="shared" si="654"/>
        <v>#DIV/0!</v>
      </c>
      <c r="AN109" s="184" t="e">
        <f t="shared" si="654"/>
        <v>#DIV/0!</v>
      </c>
      <c r="AQ109" s="192"/>
      <c r="AR109" s="196"/>
      <c r="AT109" s="192"/>
      <c r="AU109" s="185">
        <f t="shared" si="647"/>
        <v>43.042071197411005</v>
      </c>
      <c r="AV109" s="172">
        <f t="shared" si="648"/>
        <v>1.4830342054873196</v>
      </c>
      <c r="AW109" s="173">
        <f t="shared" ref="AW109:AY109" si="655">(1-((AZ109/BC109)))*100</f>
        <v>42.71844660194175</v>
      </c>
      <c r="AX109" s="173">
        <f t="shared" si="655"/>
        <v>44.660194174757272</v>
      </c>
      <c r="AY109" s="173">
        <f t="shared" si="655"/>
        <v>41.747572815533985</v>
      </c>
      <c r="AZ109" s="191">
        <v>5.8999999999999997E-2</v>
      </c>
      <c r="BA109" s="191">
        <v>5.7000000000000002E-2</v>
      </c>
      <c r="BB109" s="192">
        <v>0.06</v>
      </c>
      <c r="BC109" s="196">
        <v>0.10299999999999999</v>
      </c>
      <c r="BD109" s="191">
        <v>0.10299999999999999</v>
      </c>
      <c r="BE109" s="192">
        <v>0.10299999999999999</v>
      </c>
      <c r="BF109" s="191" t="s">
        <v>806</v>
      </c>
      <c r="BG109" s="186">
        <f t="shared" si="15"/>
        <v>72.399150743099796</v>
      </c>
      <c r="BH109" s="187">
        <f t="shared" si="16"/>
        <v>1.4709560998461821</v>
      </c>
      <c r="BI109" s="188">
        <f t="shared" ref="BI109:BK109" si="656">(1-((BL109/BO109)))*100</f>
        <v>73.248407643312106</v>
      </c>
      <c r="BJ109" s="188">
        <f t="shared" si="656"/>
        <v>70.70063694267516</v>
      </c>
      <c r="BK109" s="188">
        <f t="shared" si="656"/>
        <v>73.248407643312106</v>
      </c>
      <c r="BL109" s="191">
        <v>2.1000000000000001E-2</v>
      </c>
      <c r="BM109" s="191">
        <v>2.3E-2</v>
      </c>
      <c r="BN109" s="192">
        <v>2.1000000000000001E-2</v>
      </c>
      <c r="BO109" s="196">
        <v>7.85E-2</v>
      </c>
      <c r="BP109" s="191">
        <v>7.85E-2</v>
      </c>
      <c r="BQ109" s="191">
        <v>7.85E-2</v>
      </c>
      <c r="BR109" s="197" t="s">
        <v>807</v>
      </c>
    </row>
    <row r="110" spans="1:70" ht="14.4">
      <c r="A110" s="2" t="s">
        <v>409</v>
      </c>
      <c r="B110" s="18" t="s">
        <v>410</v>
      </c>
      <c r="C110" s="164">
        <f t="shared" si="0"/>
        <v>4.4117647058823595</v>
      </c>
      <c r="D110" s="165">
        <f t="shared" si="1"/>
        <v>11.897096406960676</v>
      </c>
      <c r="E110" s="166">
        <f t="shared" ref="E110:G110" si="657">(1-((H110/K110)))*100</f>
        <v>-9.4488188976377998</v>
      </c>
      <c r="F110" s="166">
        <f t="shared" si="657"/>
        <v>7.0866141732283561</v>
      </c>
      <c r="G110" s="166">
        <f t="shared" si="657"/>
        <v>13.636363636363635</v>
      </c>
      <c r="H110" s="190">
        <v>0.13900000000000001</v>
      </c>
      <c r="I110" s="191">
        <v>0.11799999999999999</v>
      </c>
      <c r="J110" s="191">
        <v>0.13300000000000001</v>
      </c>
      <c r="K110" s="196">
        <v>0.127</v>
      </c>
      <c r="L110" s="191">
        <v>0.127</v>
      </c>
      <c r="M110" s="192">
        <v>0.154</v>
      </c>
      <c r="N110" s="171">
        <f t="shared" si="3"/>
        <v>12.098298676748588</v>
      </c>
      <c r="O110" s="172">
        <f t="shared" si="4"/>
        <v>6.5876669358224005</v>
      </c>
      <c r="P110" s="173">
        <f t="shared" ref="P110:R110" si="658">(1-((S110/V110)))*100</f>
        <v>7.5000000000000071</v>
      </c>
      <c r="Q110" s="173">
        <f t="shared" si="658"/>
        <v>7.5949367088607662</v>
      </c>
      <c r="R110" s="173">
        <f t="shared" si="658"/>
        <v>18.957345971563978</v>
      </c>
      <c r="S110" s="196">
        <v>0.14799999999999999</v>
      </c>
      <c r="T110" s="191">
        <v>0.14599999999999999</v>
      </c>
      <c r="U110" s="191">
        <v>0.17100000000000001</v>
      </c>
      <c r="V110" s="196">
        <v>0.16</v>
      </c>
      <c r="W110" s="191">
        <v>0.158</v>
      </c>
      <c r="X110" s="192">
        <v>0.21099999999999999</v>
      </c>
      <c r="Y110" s="178">
        <f t="shared" si="6"/>
        <v>14.486921529175035</v>
      </c>
      <c r="Z110" s="179">
        <f t="shared" si="7"/>
        <v>4.0431746309316949</v>
      </c>
      <c r="AA110" s="180">
        <f t="shared" ref="AA110:AC110" si="659">(1-((AD110/AG110)))*100</f>
        <v>11.111111111111116</v>
      </c>
      <c r="AB110" s="180">
        <f t="shared" si="659"/>
        <v>18.934911242603548</v>
      </c>
      <c r="AC110" s="180">
        <f t="shared" si="659"/>
        <v>13.25301204819278</v>
      </c>
      <c r="AD110" s="196">
        <v>0.14399999999999999</v>
      </c>
      <c r="AE110" s="191">
        <v>0.13700000000000001</v>
      </c>
      <c r="AF110" s="192">
        <v>0.14399999999999999</v>
      </c>
      <c r="AG110" s="196">
        <v>0.16200000000000001</v>
      </c>
      <c r="AH110" s="191">
        <v>0.16900000000000001</v>
      </c>
      <c r="AI110" s="192">
        <v>0.16600000000000001</v>
      </c>
      <c r="AJ110" s="182">
        <f t="shared" si="9"/>
        <v>10.950413223140476</v>
      </c>
      <c r="AK110" s="183">
        <f t="shared" si="10"/>
        <v>2.0857970263795278</v>
      </c>
      <c r="AL110" s="184">
        <f t="shared" ref="AL110:AN110" si="660">(1-((AO110/AR110)))*100</f>
        <v>12.499999999999989</v>
      </c>
      <c r="AM110" s="184">
        <f t="shared" si="660"/>
        <v>11.801242236024855</v>
      </c>
      <c r="AN110" s="184">
        <f t="shared" si="660"/>
        <v>8.5889570552147294</v>
      </c>
      <c r="AO110" s="191">
        <v>0.14000000000000001</v>
      </c>
      <c r="AP110" s="191">
        <v>0.14199999999999999</v>
      </c>
      <c r="AQ110" s="192">
        <v>0.14899999999999999</v>
      </c>
      <c r="AR110" s="196">
        <v>0.16</v>
      </c>
      <c r="AS110" s="191">
        <v>0.161</v>
      </c>
      <c r="AT110" s="192">
        <v>0.16300000000000001</v>
      </c>
      <c r="AU110" s="185">
        <f t="shared" si="647"/>
        <v>25.889967637540433</v>
      </c>
      <c r="AV110" s="172">
        <f t="shared" si="648"/>
        <v>7.8474793870434603</v>
      </c>
      <c r="AW110" s="173">
        <f t="shared" ref="AW110:AY110" si="661">(1-((AZ110/BC110)))*100</f>
        <v>27.184466019417474</v>
      </c>
      <c r="AX110" s="173">
        <f t="shared" si="661"/>
        <v>17.475728155339798</v>
      </c>
      <c r="AY110" s="173">
        <f t="shared" si="661"/>
        <v>33.009708737864059</v>
      </c>
      <c r="AZ110" s="191">
        <v>7.4999999999999997E-2</v>
      </c>
      <c r="BA110" s="191">
        <v>8.5000000000000006E-2</v>
      </c>
      <c r="BB110" s="192">
        <v>6.9000000000000006E-2</v>
      </c>
      <c r="BC110" s="196">
        <v>0.10299999999999999</v>
      </c>
      <c r="BD110" s="191">
        <v>0.10299999999999999</v>
      </c>
      <c r="BE110" s="192">
        <v>0.10299999999999999</v>
      </c>
      <c r="BF110" s="191" t="s">
        <v>806</v>
      </c>
      <c r="BG110" s="186">
        <f t="shared" si="15"/>
        <v>87.261146496815286</v>
      </c>
      <c r="BH110" s="187">
        <f t="shared" si="16"/>
        <v>8.825736599077084</v>
      </c>
      <c r="BI110" s="188">
        <f t="shared" ref="BI110:BK110" si="662">(1-((BL110/BO110)))*100</f>
        <v>92.356687898089177</v>
      </c>
      <c r="BJ110" s="188">
        <f t="shared" si="662"/>
        <v>77.070063694267517</v>
      </c>
      <c r="BK110" s="188">
        <f t="shared" si="662"/>
        <v>92.356687898089177</v>
      </c>
      <c r="BL110" s="191">
        <v>6.0000000000000001E-3</v>
      </c>
      <c r="BM110" s="191">
        <v>1.7999999999999999E-2</v>
      </c>
      <c r="BN110" s="192">
        <v>6.0000000000000001E-3</v>
      </c>
      <c r="BO110" s="196">
        <v>7.85E-2</v>
      </c>
      <c r="BP110" s="191">
        <v>7.85E-2</v>
      </c>
      <c r="BQ110" s="191">
        <v>7.85E-2</v>
      </c>
      <c r="BR110" s="197" t="s">
        <v>807</v>
      </c>
    </row>
    <row r="111" spans="1:70" ht="14.4">
      <c r="A111" s="2" t="s">
        <v>415</v>
      </c>
      <c r="B111" s="18" t="s">
        <v>416</v>
      </c>
      <c r="C111" s="164" t="e">
        <f t="shared" si="0"/>
        <v>#DIV/0!</v>
      </c>
      <c r="D111" s="165" t="e">
        <f t="shared" si="1"/>
        <v>#DIV/0!</v>
      </c>
      <c r="E111" s="166" t="e">
        <f t="shared" ref="E111:G111" si="663">(1-((H111/K111)))*100</f>
        <v>#DIV/0!</v>
      </c>
      <c r="F111" s="166" t="e">
        <f t="shared" si="663"/>
        <v>#DIV/0!</v>
      </c>
      <c r="G111" s="166" t="e">
        <f t="shared" si="663"/>
        <v>#DIV/0!</v>
      </c>
      <c r="H111" s="190"/>
      <c r="J111" s="192"/>
      <c r="K111" s="196"/>
      <c r="M111" s="192"/>
      <c r="N111" s="171" t="e">
        <f t="shared" si="3"/>
        <v>#DIV/0!</v>
      </c>
      <c r="O111" s="172" t="e">
        <f t="shared" si="4"/>
        <v>#DIV/0!</v>
      </c>
      <c r="P111" s="173" t="e">
        <f t="shared" ref="P111:R111" si="664">(1-((S111/V111)))*100</f>
        <v>#DIV/0!</v>
      </c>
      <c r="Q111" s="173" t="e">
        <f t="shared" si="664"/>
        <v>#DIV/0!</v>
      </c>
      <c r="R111" s="173" t="e">
        <f t="shared" si="664"/>
        <v>#DIV/0!</v>
      </c>
      <c r="S111" s="196"/>
      <c r="V111" s="196"/>
      <c r="X111" s="192"/>
      <c r="Y111" s="178" t="e">
        <f t="shared" si="6"/>
        <v>#DIV/0!</v>
      </c>
      <c r="Z111" s="179" t="e">
        <f t="shared" si="7"/>
        <v>#DIV/0!</v>
      </c>
      <c r="AA111" s="180" t="e">
        <f t="shared" ref="AA111:AC111" si="665">(1-((AD111/AG111)))*100</f>
        <v>#DIV/0!</v>
      </c>
      <c r="AB111" s="180" t="e">
        <f t="shared" si="665"/>
        <v>#DIV/0!</v>
      </c>
      <c r="AC111" s="180" t="e">
        <f t="shared" si="665"/>
        <v>#DIV/0!</v>
      </c>
      <c r="AD111" s="196"/>
      <c r="AF111" s="192"/>
      <c r="AG111" s="196"/>
      <c r="AI111" s="192"/>
      <c r="AJ111" s="182" t="e">
        <f t="shared" si="9"/>
        <v>#DIV/0!</v>
      </c>
      <c r="AK111" s="183" t="e">
        <f t="shared" si="10"/>
        <v>#DIV/0!</v>
      </c>
      <c r="AL111" s="184" t="e">
        <f t="shared" ref="AL111:AN111" si="666">(1-((AO111/AR111)))*100</f>
        <v>#DIV/0!</v>
      </c>
      <c r="AM111" s="184" t="e">
        <f t="shared" si="666"/>
        <v>#DIV/0!</v>
      </c>
      <c r="AN111" s="184" t="e">
        <f t="shared" si="666"/>
        <v>#DIV/0!</v>
      </c>
      <c r="AQ111" s="192"/>
      <c r="AR111" s="196"/>
      <c r="AT111" s="192"/>
      <c r="AU111" s="185" t="e">
        <f t="shared" si="647"/>
        <v>#DIV/0!</v>
      </c>
      <c r="AV111" s="172" t="e">
        <f t="shared" si="648"/>
        <v>#DIV/0!</v>
      </c>
      <c r="AW111" s="173" t="e">
        <f t="shared" ref="AW111:AY111" si="667">(1-((AZ111/BC111)))*100</f>
        <v>#DIV/0!</v>
      </c>
      <c r="AX111" s="173" t="e">
        <f t="shared" si="667"/>
        <v>#DIV/0!</v>
      </c>
      <c r="AY111" s="173" t="e">
        <f t="shared" si="667"/>
        <v>#DIV/0!</v>
      </c>
      <c r="BB111" s="192"/>
      <c r="BC111" s="196"/>
      <c r="BE111" s="192"/>
      <c r="BG111" s="186">
        <f t="shared" si="15"/>
        <v>20.594479830148625</v>
      </c>
      <c r="BH111" s="187">
        <f t="shared" si="16"/>
        <v>4.4737383239289787</v>
      </c>
      <c r="BI111" s="188">
        <f t="shared" ref="BI111:BK111" si="668">(1-((BL111/BO111)))*100</f>
        <v>21.019108280254784</v>
      </c>
      <c r="BJ111" s="188">
        <f t="shared" si="668"/>
        <v>24.840764331210195</v>
      </c>
      <c r="BK111" s="188">
        <f t="shared" si="668"/>
        <v>15.923566878980889</v>
      </c>
      <c r="BL111" s="191">
        <v>6.2E-2</v>
      </c>
      <c r="BM111" s="191">
        <v>5.8999999999999997E-2</v>
      </c>
      <c r="BN111" s="192">
        <v>6.6000000000000003E-2</v>
      </c>
      <c r="BO111" s="196">
        <v>7.85E-2</v>
      </c>
      <c r="BP111" s="191">
        <v>7.85E-2</v>
      </c>
      <c r="BQ111" s="191">
        <v>7.85E-2</v>
      </c>
      <c r="BR111" s="197" t="s">
        <v>807</v>
      </c>
    </row>
    <row r="112" spans="1:70" ht="14.4">
      <c r="A112" s="2" t="s">
        <v>420</v>
      </c>
      <c r="B112" s="3" t="s">
        <v>421</v>
      </c>
      <c r="C112" s="164">
        <f t="shared" si="0"/>
        <v>49.306930693069305</v>
      </c>
      <c r="D112" s="165">
        <f t="shared" si="1"/>
        <v>12.212719722119273</v>
      </c>
      <c r="E112" s="166">
        <f t="shared" ref="E112:G112" si="669">(1-((H112/K112)))*100</f>
        <v>62.424242424242429</v>
      </c>
      <c r="F112" s="166">
        <f t="shared" si="669"/>
        <v>38.020833333333336</v>
      </c>
      <c r="G112" s="166">
        <f t="shared" si="669"/>
        <v>49.324324324324323</v>
      </c>
      <c r="H112" s="208">
        <v>0.124</v>
      </c>
      <c r="I112" s="174">
        <v>0.23799999999999999</v>
      </c>
      <c r="J112" s="174">
        <v>0.15</v>
      </c>
      <c r="K112" s="169">
        <v>0.33</v>
      </c>
      <c r="L112" s="174">
        <v>0.38400000000000001</v>
      </c>
      <c r="M112" s="181">
        <v>0.29599999999999999</v>
      </c>
      <c r="N112" s="171">
        <f t="shared" si="3"/>
        <v>35.164835164835161</v>
      </c>
      <c r="O112" s="172">
        <f t="shared" si="4"/>
        <v>8.8571484571981625</v>
      </c>
      <c r="P112" s="173">
        <f t="shared" ref="P112:R112" si="670">(1-((S112/V112)))*100</f>
        <v>44.537815126050418</v>
      </c>
      <c r="Q112" s="173">
        <f t="shared" si="670"/>
        <v>27.192982456140346</v>
      </c>
      <c r="R112" s="173">
        <f t="shared" si="670"/>
        <v>32.748538011695906</v>
      </c>
      <c r="S112" s="169">
        <v>0.13200000000000001</v>
      </c>
      <c r="T112" s="174">
        <v>0.16600000000000001</v>
      </c>
      <c r="U112" s="174">
        <v>0.115</v>
      </c>
      <c r="V112" s="169">
        <v>0.23799999999999999</v>
      </c>
      <c r="W112" s="174">
        <v>0.22800000000000001</v>
      </c>
      <c r="X112" s="181">
        <v>0.17100000000000001</v>
      </c>
      <c r="Y112" s="178">
        <f t="shared" si="6"/>
        <v>19.500000000000018</v>
      </c>
      <c r="Z112" s="179">
        <f t="shared" si="7"/>
        <v>0.8660254037844386</v>
      </c>
      <c r="AA112" s="180">
        <f t="shared" ref="AA112:AC112" si="671">(1-((AD112/AG112)))*100</f>
        <v>20.000000000000007</v>
      </c>
      <c r="AB112" s="180">
        <f t="shared" si="671"/>
        <v>20.000000000000007</v>
      </c>
      <c r="AC112" s="180">
        <f t="shared" si="671"/>
        <v>18.500000000000007</v>
      </c>
      <c r="AD112" s="169">
        <v>0.16</v>
      </c>
      <c r="AE112" s="174">
        <v>0.16</v>
      </c>
      <c r="AF112" s="181">
        <v>0.16300000000000001</v>
      </c>
      <c r="AG112" s="174">
        <v>0.2</v>
      </c>
      <c r="AH112" s="174">
        <v>0.2</v>
      </c>
      <c r="AI112" s="174">
        <v>0.2</v>
      </c>
      <c r="AJ112" s="182">
        <f t="shared" si="9"/>
        <v>19.333333333333346</v>
      </c>
      <c r="AK112" s="183">
        <f t="shared" si="10"/>
        <v>1.755942292142125</v>
      </c>
      <c r="AL112" s="184">
        <f t="shared" ref="AL112:AN112" si="672">(1-((AO112/AR112)))*100</f>
        <v>17.500000000000004</v>
      </c>
      <c r="AM112" s="184">
        <f t="shared" si="672"/>
        <v>19.500000000000007</v>
      </c>
      <c r="AN112" s="184">
        <f t="shared" si="672"/>
        <v>21.000000000000007</v>
      </c>
      <c r="AO112" s="174">
        <v>0.16500000000000001</v>
      </c>
      <c r="AP112" s="174">
        <v>0.161</v>
      </c>
      <c r="AQ112" s="181">
        <v>0.158</v>
      </c>
      <c r="AR112" s="169">
        <v>0.2</v>
      </c>
      <c r="AS112" s="174">
        <v>0.2</v>
      </c>
      <c r="AT112" s="181">
        <v>0.2</v>
      </c>
      <c r="AU112" s="185" t="e">
        <f t="shared" si="647"/>
        <v>#DIV/0!</v>
      </c>
      <c r="AV112" s="172" t="e">
        <f t="shared" si="648"/>
        <v>#DIV/0!</v>
      </c>
      <c r="AW112" s="173" t="e">
        <f t="shared" ref="AW112:AY112" si="673">(1-((AZ112/BC112)))*100</f>
        <v>#DIV/0!</v>
      </c>
      <c r="AX112" s="173" t="e">
        <f t="shared" si="673"/>
        <v>#DIV/0!</v>
      </c>
      <c r="AY112" s="173" t="e">
        <f t="shared" si="673"/>
        <v>#DIV/0!</v>
      </c>
      <c r="AZ112" s="174"/>
      <c r="BA112" s="174"/>
      <c r="BB112" s="181"/>
      <c r="BC112" s="169"/>
      <c r="BD112" s="174"/>
      <c r="BE112" s="181"/>
      <c r="BF112" s="174"/>
      <c r="BG112" s="186" t="e">
        <f t="shared" si="15"/>
        <v>#DIV/0!</v>
      </c>
      <c r="BH112" s="187" t="e">
        <f t="shared" si="16"/>
        <v>#DIV/0!</v>
      </c>
      <c r="BI112" s="188" t="e">
        <f t="shared" ref="BI112:BK112" si="674">(1-((BL112/BO112)))*100</f>
        <v>#DIV/0!</v>
      </c>
      <c r="BJ112" s="188" t="e">
        <f t="shared" si="674"/>
        <v>#DIV/0!</v>
      </c>
      <c r="BK112" s="188" t="e">
        <f t="shared" si="674"/>
        <v>#DIV/0!</v>
      </c>
      <c r="BL112" s="174"/>
      <c r="BM112" s="174"/>
      <c r="BN112" s="181"/>
      <c r="BO112" s="169"/>
      <c r="BP112" s="174"/>
      <c r="BQ112" s="181"/>
      <c r="BR112" s="189"/>
    </row>
    <row r="113" spans="1:70" ht="14.4">
      <c r="A113" s="2" t="s">
        <v>427</v>
      </c>
      <c r="B113" s="3" t="s">
        <v>428</v>
      </c>
      <c r="C113" s="164">
        <f t="shared" si="0"/>
        <v>62.663366336633665</v>
      </c>
      <c r="D113" s="165">
        <f t="shared" si="1"/>
        <v>6.2005400669120627</v>
      </c>
      <c r="E113" s="166">
        <f t="shared" ref="E113:G113" si="675">(1-((H113/K113)))*100</f>
        <v>65.72727272727272</v>
      </c>
      <c r="F113" s="166">
        <f t="shared" si="675"/>
        <v>65.885416666666671</v>
      </c>
      <c r="G113" s="166">
        <f t="shared" si="675"/>
        <v>55.067567567567565</v>
      </c>
      <c r="H113" s="208">
        <v>0.11310000000000001</v>
      </c>
      <c r="I113" s="174">
        <v>0.13100000000000001</v>
      </c>
      <c r="J113" s="174">
        <v>0.13300000000000001</v>
      </c>
      <c r="K113" s="169">
        <v>0.33</v>
      </c>
      <c r="L113" s="174">
        <v>0.38400000000000001</v>
      </c>
      <c r="M113" s="181">
        <v>0.29599999999999999</v>
      </c>
      <c r="N113" s="171">
        <f t="shared" si="3"/>
        <v>24.018838304552592</v>
      </c>
      <c r="O113" s="172">
        <f t="shared" si="4"/>
        <v>16.587809379651961</v>
      </c>
      <c r="P113" s="173">
        <f t="shared" ref="P113:R113" si="676">(1-((S113/V113)))*100</f>
        <v>35.294117647058819</v>
      </c>
      <c r="Q113" s="173">
        <f t="shared" si="676"/>
        <v>27.631578947368418</v>
      </c>
      <c r="R113" s="173">
        <f t="shared" si="676"/>
        <v>3.5087719298245612</v>
      </c>
      <c r="S113" s="169">
        <v>0.154</v>
      </c>
      <c r="T113" s="174">
        <v>0.16500000000000001</v>
      </c>
      <c r="U113" s="174">
        <v>0.16500000000000001</v>
      </c>
      <c r="V113" s="169">
        <v>0.23799999999999999</v>
      </c>
      <c r="W113" s="174">
        <v>0.22800000000000001</v>
      </c>
      <c r="X113" s="181">
        <v>0.17100000000000001</v>
      </c>
      <c r="Y113" s="178">
        <f t="shared" si="6"/>
        <v>19.166666666666686</v>
      </c>
      <c r="Z113" s="179">
        <f t="shared" si="7"/>
        <v>4.6188021535170227</v>
      </c>
      <c r="AA113" s="180">
        <f t="shared" ref="AA113:AC113" si="677">(1-((AD113/AG113)))*100</f>
        <v>16.500000000000004</v>
      </c>
      <c r="AB113" s="180">
        <f t="shared" si="677"/>
        <v>16.500000000000004</v>
      </c>
      <c r="AC113" s="180">
        <f t="shared" si="677"/>
        <v>24.500000000000011</v>
      </c>
      <c r="AD113" s="169">
        <v>0.16700000000000001</v>
      </c>
      <c r="AE113" s="174">
        <v>0.16700000000000001</v>
      </c>
      <c r="AF113" s="181">
        <v>0.151</v>
      </c>
      <c r="AG113" s="174">
        <v>0.2</v>
      </c>
      <c r="AH113" s="174">
        <v>0.2</v>
      </c>
      <c r="AI113" s="174">
        <v>0.2</v>
      </c>
      <c r="AJ113" s="182">
        <f t="shared" si="9"/>
        <v>21.666666666666689</v>
      </c>
      <c r="AK113" s="183">
        <f t="shared" si="10"/>
        <v>4.6457866215887886</v>
      </c>
      <c r="AL113" s="184">
        <f t="shared" ref="AL113:AN113" si="678">(1-((AO113/AR113)))*100</f>
        <v>27.000000000000014</v>
      </c>
      <c r="AM113" s="184">
        <f t="shared" si="678"/>
        <v>19.500000000000007</v>
      </c>
      <c r="AN113" s="184">
        <f t="shared" si="678"/>
        <v>18.500000000000007</v>
      </c>
      <c r="AO113" s="174">
        <v>0.14599999999999999</v>
      </c>
      <c r="AP113" s="174">
        <v>0.161</v>
      </c>
      <c r="AQ113" s="181">
        <v>0.16300000000000001</v>
      </c>
      <c r="AR113" s="169">
        <v>0.2</v>
      </c>
      <c r="AS113" s="174">
        <v>0.2</v>
      </c>
      <c r="AT113" s="181">
        <v>0.2</v>
      </c>
      <c r="AU113" s="185" t="e">
        <f t="shared" si="647"/>
        <v>#DIV/0!</v>
      </c>
      <c r="AV113" s="172" t="e">
        <f t="shared" si="648"/>
        <v>#DIV/0!</v>
      </c>
      <c r="AW113" s="173" t="e">
        <f t="shared" ref="AW113:AY113" si="679">(1-((AZ113/BC113)))*100</f>
        <v>#DIV/0!</v>
      </c>
      <c r="AX113" s="173" t="e">
        <f t="shared" si="679"/>
        <v>#DIV/0!</v>
      </c>
      <c r="AY113" s="173" t="e">
        <f t="shared" si="679"/>
        <v>#DIV/0!</v>
      </c>
      <c r="AZ113" s="174"/>
      <c r="BA113" s="174"/>
      <c r="BB113" s="181"/>
      <c r="BC113" s="169"/>
      <c r="BD113" s="174"/>
      <c r="BE113" s="181"/>
      <c r="BF113" s="174"/>
      <c r="BG113" s="186" t="e">
        <f t="shared" si="15"/>
        <v>#DIV/0!</v>
      </c>
      <c r="BH113" s="187" t="e">
        <f t="shared" si="16"/>
        <v>#DIV/0!</v>
      </c>
      <c r="BI113" s="188" t="e">
        <f t="shared" ref="BI113:BK113" si="680">(1-((BL113/BO113)))*100</f>
        <v>#DIV/0!</v>
      </c>
      <c r="BJ113" s="188" t="e">
        <f t="shared" si="680"/>
        <v>#DIV/0!</v>
      </c>
      <c r="BK113" s="188" t="e">
        <f t="shared" si="680"/>
        <v>#DIV/0!</v>
      </c>
      <c r="BL113" s="174"/>
      <c r="BM113" s="174"/>
      <c r="BN113" s="181"/>
      <c r="BO113" s="169"/>
      <c r="BP113" s="174"/>
      <c r="BQ113" s="181"/>
      <c r="BR113" s="189"/>
    </row>
    <row r="114" spans="1:70" ht="14.4">
      <c r="A114" s="2" t="s">
        <v>434</v>
      </c>
      <c r="B114" s="3" t="s">
        <v>435</v>
      </c>
      <c r="C114" s="164">
        <f t="shared" si="0"/>
        <v>65.247524752475243</v>
      </c>
      <c r="D114" s="165">
        <f t="shared" si="1"/>
        <v>10.22079678502962</v>
      </c>
      <c r="E114" s="166">
        <f t="shared" ref="E114:G114" si="681">(1-((H114/K114)))*100</f>
        <v>53.333333333333343</v>
      </c>
      <c r="F114" s="166">
        <f t="shared" si="681"/>
        <v>72.395833333333343</v>
      </c>
      <c r="G114" s="166">
        <f t="shared" si="681"/>
        <v>69.256756756756758</v>
      </c>
      <c r="H114" s="208">
        <v>0.154</v>
      </c>
      <c r="I114" s="174">
        <v>0.106</v>
      </c>
      <c r="J114" s="174">
        <v>9.0999999999999998E-2</v>
      </c>
      <c r="K114" s="169">
        <v>0.33</v>
      </c>
      <c r="L114" s="174">
        <v>0.38400000000000001</v>
      </c>
      <c r="M114" s="181">
        <v>0.29599999999999999</v>
      </c>
      <c r="N114" s="171">
        <f t="shared" si="3"/>
        <v>48.037676609105183</v>
      </c>
      <c r="O114" s="172">
        <f t="shared" si="4"/>
        <v>20.140304561558072</v>
      </c>
      <c r="P114" s="173">
        <f t="shared" ref="P114:R114" si="682">(1-((S114/V114)))*100</f>
        <v>60.504201680672267</v>
      </c>
      <c r="Q114" s="173">
        <f t="shared" si="682"/>
        <v>53.94736842105263</v>
      </c>
      <c r="R114" s="173">
        <f t="shared" si="682"/>
        <v>22.807017543859654</v>
      </c>
      <c r="S114" s="169">
        <v>9.4E-2</v>
      </c>
      <c r="T114" s="174">
        <v>0.105</v>
      </c>
      <c r="U114" s="174">
        <v>0.13200000000000001</v>
      </c>
      <c r="V114" s="169">
        <v>0.23799999999999999</v>
      </c>
      <c r="W114" s="174">
        <v>0.22800000000000001</v>
      </c>
      <c r="X114" s="181">
        <v>0.17100000000000001</v>
      </c>
      <c r="Y114" s="178">
        <f t="shared" si="6"/>
        <v>16.500000000000014</v>
      </c>
      <c r="Z114" s="179">
        <f t="shared" si="7"/>
        <v>0.5</v>
      </c>
      <c r="AA114" s="180">
        <f t="shared" ref="AA114:AC114" si="683">(1-((AD114/AG114)))*100</f>
        <v>17.000000000000004</v>
      </c>
      <c r="AB114" s="180">
        <f t="shared" si="683"/>
        <v>16.500000000000004</v>
      </c>
      <c r="AC114" s="180">
        <f t="shared" si="683"/>
        <v>16.000000000000004</v>
      </c>
      <c r="AD114" s="169">
        <v>0.16600000000000001</v>
      </c>
      <c r="AE114" s="174">
        <v>0.16700000000000001</v>
      </c>
      <c r="AF114" s="181">
        <v>0.16800000000000001</v>
      </c>
      <c r="AG114" s="174">
        <v>0.2</v>
      </c>
      <c r="AH114" s="174">
        <v>0.2</v>
      </c>
      <c r="AI114" s="174">
        <v>0.2</v>
      </c>
      <c r="AJ114" s="182">
        <f t="shared" si="9"/>
        <v>30.333333333333346</v>
      </c>
      <c r="AK114" s="183">
        <f t="shared" si="10"/>
        <v>13.714347718113803</v>
      </c>
      <c r="AL114" s="184">
        <f t="shared" ref="AL114:AN114" si="684">(1-((AO114/AR114)))*100</f>
        <v>14.500000000000002</v>
      </c>
      <c r="AM114" s="184">
        <f t="shared" si="684"/>
        <v>38.5</v>
      </c>
      <c r="AN114" s="184">
        <f t="shared" si="684"/>
        <v>38</v>
      </c>
      <c r="AO114" s="174">
        <v>0.17100000000000001</v>
      </c>
      <c r="AP114" s="174">
        <v>0.123</v>
      </c>
      <c r="AQ114" s="181">
        <v>0.124</v>
      </c>
      <c r="AR114" s="169">
        <v>0.2</v>
      </c>
      <c r="AS114" s="174">
        <v>0.2</v>
      </c>
      <c r="AT114" s="181">
        <v>0.2</v>
      </c>
      <c r="AU114" s="185" t="e">
        <f t="shared" si="647"/>
        <v>#DIV/0!</v>
      </c>
      <c r="AV114" s="172" t="e">
        <f t="shared" si="648"/>
        <v>#DIV/0!</v>
      </c>
      <c r="AW114" s="173" t="e">
        <f t="shared" ref="AW114:AY114" si="685">(1-((AZ114/BC114)))*100</f>
        <v>#DIV/0!</v>
      </c>
      <c r="AX114" s="173" t="e">
        <f t="shared" si="685"/>
        <v>#DIV/0!</v>
      </c>
      <c r="AY114" s="173" t="e">
        <f t="shared" si="685"/>
        <v>#DIV/0!</v>
      </c>
      <c r="AZ114" s="174"/>
      <c r="BA114" s="174"/>
      <c r="BB114" s="181"/>
      <c r="BC114" s="169"/>
      <c r="BD114" s="174"/>
      <c r="BE114" s="181"/>
      <c r="BF114" s="174"/>
      <c r="BG114" s="186" t="e">
        <f t="shared" si="15"/>
        <v>#DIV/0!</v>
      </c>
      <c r="BH114" s="187" t="e">
        <f t="shared" si="16"/>
        <v>#DIV/0!</v>
      </c>
      <c r="BI114" s="188" t="e">
        <f t="shared" ref="BI114:BK114" si="686">(1-((BL114/BO114)))*100</f>
        <v>#DIV/0!</v>
      </c>
      <c r="BJ114" s="188" t="e">
        <f t="shared" si="686"/>
        <v>#DIV/0!</v>
      </c>
      <c r="BK114" s="188" t="e">
        <f t="shared" si="686"/>
        <v>#DIV/0!</v>
      </c>
      <c r="BL114" s="174"/>
      <c r="BM114" s="174"/>
      <c r="BN114" s="181"/>
      <c r="BO114" s="169"/>
      <c r="BP114" s="174"/>
      <c r="BQ114" s="181"/>
      <c r="BR114" s="189"/>
    </row>
    <row r="115" spans="1:70" ht="14.4">
      <c r="A115" s="2" t="s">
        <v>440</v>
      </c>
      <c r="B115" s="3" t="s">
        <v>441</v>
      </c>
      <c r="C115" s="164" t="e">
        <f t="shared" si="0"/>
        <v>#DIV/0!</v>
      </c>
      <c r="D115" s="165" t="e">
        <f t="shared" si="1"/>
        <v>#DIV/0!</v>
      </c>
      <c r="E115" s="166" t="e">
        <f t="shared" ref="E115:G115" si="687">(1-((H115/K115)))*100</f>
        <v>#DIV/0!</v>
      </c>
      <c r="F115" s="166" t="e">
        <f t="shared" si="687"/>
        <v>#DIV/0!</v>
      </c>
      <c r="G115" s="166" t="e">
        <f t="shared" si="687"/>
        <v>#DIV/0!</v>
      </c>
      <c r="H115" s="190"/>
      <c r="J115" s="192"/>
      <c r="K115" s="196"/>
      <c r="M115" s="192"/>
      <c r="N115" s="171" t="e">
        <f t="shared" si="3"/>
        <v>#DIV/0!</v>
      </c>
      <c r="O115" s="172" t="e">
        <f t="shared" si="4"/>
        <v>#DIV/0!</v>
      </c>
      <c r="P115" s="173" t="e">
        <f t="shared" ref="P115:R115" si="688">(1-((S115/V115)))*100</f>
        <v>#DIV/0!</v>
      </c>
      <c r="Q115" s="173" t="e">
        <f t="shared" si="688"/>
        <v>#DIV/0!</v>
      </c>
      <c r="R115" s="173" t="e">
        <f t="shared" si="688"/>
        <v>#DIV/0!</v>
      </c>
      <c r="S115" s="196"/>
      <c r="V115" s="196"/>
      <c r="X115" s="192"/>
      <c r="Y115" s="178" t="e">
        <f t="shared" si="6"/>
        <v>#DIV/0!</v>
      </c>
      <c r="Z115" s="179" t="e">
        <f t="shared" si="7"/>
        <v>#DIV/0!</v>
      </c>
      <c r="AA115" s="180" t="e">
        <f t="shared" ref="AA115:AC115" si="689">(1-((AD115/AG115)))*100</f>
        <v>#DIV/0!</v>
      </c>
      <c r="AB115" s="180" t="e">
        <f t="shared" si="689"/>
        <v>#DIV/0!</v>
      </c>
      <c r="AC115" s="180" t="e">
        <f t="shared" si="689"/>
        <v>#DIV/0!</v>
      </c>
      <c r="AD115" s="196"/>
      <c r="AF115" s="192"/>
      <c r="AG115" s="196"/>
      <c r="AI115" s="192"/>
      <c r="AJ115" s="182" t="e">
        <f t="shared" si="9"/>
        <v>#DIV/0!</v>
      </c>
      <c r="AK115" s="183" t="e">
        <f t="shared" si="10"/>
        <v>#DIV/0!</v>
      </c>
      <c r="AL115" s="184" t="e">
        <f t="shared" ref="AL115:AN115" si="690">(1-((AO115/AR115)))*100</f>
        <v>#DIV/0!</v>
      </c>
      <c r="AM115" s="184" t="e">
        <f t="shared" si="690"/>
        <v>#DIV/0!</v>
      </c>
      <c r="AN115" s="184" t="e">
        <f t="shared" si="690"/>
        <v>#DIV/0!</v>
      </c>
      <c r="AQ115" s="192"/>
      <c r="AR115" s="196"/>
      <c r="AT115" s="192"/>
      <c r="AU115" s="185" t="e">
        <f t="shared" si="647"/>
        <v>#DIV/0!</v>
      </c>
      <c r="AV115" s="172" t="e">
        <f t="shared" si="648"/>
        <v>#DIV/0!</v>
      </c>
      <c r="AW115" s="173" t="e">
        <f t="shared" ref="AW115:AY115" si="691">(1-((AZ115/BC115)))*100</f>
        <v>#DIV/0!</v>
      </c>
      <c r="AX115" s="173" t="e">
        <f t="shared" si="691"/>
        <v>#DIV/0!</v>
      </c>
      <c r="AY115" s="173" t="e">
        <f t="shared" si="691"/>
        <v>#DIV/0!</v>
      </c>
      <c r="BB115" s="192"/>
      <c r="BC115" s="196"/>
      <c r="BE115" s="192"/>
      <c r="BG115" s="186" t="e">
        <f t="shared" si="15"/>
        <v>#DIV/0!</v>
      </c>
      <c r="BH115" s="187" t="e">
        <f t="shared" si="16"/>
        <v>#DIV/0!</v>
      </c>
      <c r="BI115" s="188" t="e">
        <f t="shared" ref="BI115:BK115" si="692">(1-((BL115/BO115)))*100</f>
        <v>#DIV/0!</v>
      </c>
      <c r="BJ115" s="188" t="e">
        <f t="shared" si="692"/>
        <v>#DIV/0!</v>
      </c>
      <c r="BK115" s="188" t="e">
        <f t="shared" si="692"/>
        <v>#DIV/0!</v>
      </c>
      <c r="BN115" s="192"/>
      <c r="BO115" s="196"/>
      <c r="BQ115" s="192"/>
      <c r="BR115" s="197"/>
    </row>
    <row r="116" spans="1:70" ht="14.4">
      <c r="A116" s="2" t="s">
        <v>445</v>
      </c>
      <c r="B116" s="3" t="s">
        <v>446</v>
      </c>
      <c r="C116" s="164" t="e">
        <f t="shared" si="0"/>
        <v>#DIV/0!</v>
      </c>
      <c r="D116" s="165" t="e">
        <f t="shared" si="1"/>
        <v>#DIV/0!</v>
      </c>
      <c r="E116" s="166" t="e">
        <f t="shared" ref="E116:G116" si="693">(1-((H116/K116)))*100</f>
        <v>#DIV/0!</v>
      </c>
      <c r="F116" s="166" t="e">
        <f t="shared" si="693"/>
        <v>#DIV/0!</v>
      </c>
      <c r="G116" s="166" t="e">
        <f t="shared" si="693"/>
        <v>#DIV/0!</v>
      </c>
      <c r="H116" s="190"/>
      <c r="J116" s="192"/>
      <c r="K116" s="196"/>
      <c r="M116" s="192"/>
      <c r="N116" s="171" t="e">
        <f t="shared" si="3"/>
        <v>#DIV/0!</v>
      </c>
      <c r="O116" s="172" t="e">
        <f t="shared" si="4"/>
        <v>#DIV/0!</v>
      </c>
      <c r="P116" s="173" t="e">
        <f t="shared" ref="P116:R116" si="694">(1-((S116/V116)))*100</f>
        <v>#DIV/0!</v>
      </c>
      <c r="Q116" s="173" t="e">
        <f t="shared" si="694"/>
        <v>#DIV/0!</v>
      </c>
      <c r="R116" s="173" t="e">
        <f t="shared" si="694"/>
        <v>#DIV/0!</v>
      </c>
      <c r="S116" s="196"/>
      <c r="V116" s="196"/>
      <c r="X116" s="192"/>
      <c r="Y116" s="178" t="e">
        <f t="shared" si="6"/>
        <v>#DIV/0!</v>
      </c>
      <c r="Z116" s="179" t="e">
        <f t="shared" si="7"/>
        <v>#DIV/0!</v>
      </c>
      <c r="AA116" s="180" t="e">
        <f t="shared" ref="AA116:AC116" si="695">(1-((AD116/AG116)))*100</f>
        <v>#DIV/0!</v>
      </c>
      <c r="AB116" s="180" t="e">
        <f t="shared" si="695"/>
        <v>#DIV/0!</v>
      </c>
      <c r="AC116" s="180" t="e">
        <f t="shared" si="695"/>
        <v>#DIV/0!</v>
      </c>
      <c r="AD116" s="196"/>
      <c r="AF116" s="192"/>
      <c r="AG116" s="196"/>
      <c r="AI116" s="192"/>
      <c r="AJ116" s="182" t="e">
        <f t="shared" si="9"/>
        <v>#DIV/0!</v>
      </c>
      <c r="AK116" s="183" t="e">
        <f t="shared" si="10"/>
        <v>#DIV/0!</v>
      </c>
      <c r="AL116" s="184" t="e">
        <f t="shared" ref="AL116:AN116" si="696">(1-((AO116/AR116)))*100</f>
        <v>#DIV/0!</v>
      </c>
      <c r="AM116" s="184" t="e">
        <f t="shared" si="696"/>
        <v>#DIV/0!</v>
      </c>
      <c r="AN116" s="184" t="e">
        <f t="shared" si="696"/>
        <v>#DIV/0!</v>
      </c>
      <c r="AQ116" s="192"/>
      <c r="AR116" s="196"/>
      <c r="AT116" s="192"/>
      <c r="AU116" s="185" t="e">
        <f t="shared" si="647"/>
        <v>#DIV/0!</v>
      </c>
      <c r="AV116" s="172" t="e">
        <f t="shared" si="648"/>
        <v>#DIV/0!</v>
      </c>
      <c r="AW116" s="173" t="e">
        <f t="shared" ref="AW116:AY116" si="697">(1-((AZ116/BC116)))*100</f>
        <v>#DIV/0!</v>
      </c>
      <c r="AX116" s="173" t="e">
        <f t="shared" si="697"/>
        <v>#DIV/0!</v>
      </c>
      <c r="AY116" s="173" t="e">
        <f t="shared" si="697"/>
        <v>#DIV/0!</v>
      </c>
      <c r="BB116" s="192"/>
      <c r="BC116" s="196"/>
      <c r="BE116" s="192"/>
      <c r="BG116" s="186" t="e">
        <f t="shared" si="15"/>
        <v>#DIV/0!</v>
      </c>
      <c r="BH116" s="187" t="e">
        <f t="shared" si="16"/>
        <v>#DIV/0!</v>
      </c>
      <c r="BI116" s="188" t="e">
        <f t="shared" ref="BI116:BK116" si="698">(1-((BL116/BO116)))*100</f>
        <v>#DIV/0!</v>
      </c>
      <c r="BJ116" s="188" t="e">
        <f t="shared" si="698"/>
        <v>#DIV/0!</v>
      </c>
      <c r="BK116" s="188" t="e">
        <f t="shared" si="698"/>
        <v>#DIV/0!</v>
      </c>
      <c r="BN116" s="192"/>
      <c r="BO116" s="196"/>
      <c r="BQ116" s="192"/>
      <c r="BR116" s="197"/>
    </row>
    <row r="117" spans="1:70" ht="14.4">
      <c r="A117" s="2" t="s">
        <v>451</v>
      </c>
      <c r="B117" s="3" t="s">
        <v>452</v>
      </c>
      <c r="C117" s="164" t="e">
        <f t="shared" si="0"/>
        <v>#DIV/0!</v>
      </c>
      <c r="D117" s="165" t="e">
        <f t="shared" si="1"/>
        <v>#DIV/0!</v>
      </c>
      <c r="E117" s="166" t="e">
        <f t="shared" ref="E117:G117" si="699">(1-((H117/K117)))*100</f>
        <v>#DIV/0!</v>
      </c>
      <c r="F117" s="166" t="e">
        <f t="shared" si="699"/>
        <v>#DIV/0!</v>
      </c>
      <c r="G117" s="166" t="e">
        <f t="shared" si="699"/>
        <v>#DIV/0!</v>
      </c>
      <c r="H117" s="190"/>
      <c r="J117" s="192"/>
      <c r="K117" s="196"/>
      <c r="M117" s="192"/>
      <c r="N117" s="171" t="e">
        <f t="shared" si="3"/>
        <v>#DIV/0!</v>
      </c>
      <c r="O117" s="172" t="e">
        <f t="shared" si="4"/>
        <v>#DIV/0!</v>
      </c>
      <c r="P117" s="173" t="e">
        <f t="shared" ref="P117:R117" si="700">(1-((S117/V117)))*100</f>
        <v>#DIV/0!</v>
      </c>
      <c r="Q117" s="173" t="e">
        <f t="shared" si="700"/>
        <v>#DIV/0!</v>
      </c>
      <c r="R117" s="173" t="e">
        <f t="shared" si="700"/>
        <v>#DIV/0!</v>
      </c>
      <c r="S117" s="196"/>
      <c r="V117" s="196"/>
      <c r="X117" s="192"/>
      <c r="Y117" s="178" t="e">
        <f t="shared" si="6"/>
        <v>#DIV/0!</v>
      </c>
      <c r="Z117" s="179" t="e">
        <f t="shared" si="7"/>
        <v>#DIV/0!</v>
      </c>
      <c r="AA117" s="180" t="e">
        <f t="shared" ref="AA117:AC117" si="701">(1-((AD117/AG117)))*100</f>
        <v>#DIV/0!</v>
      </c>
      <c r="AB117" s="180" t="e">
        <f t="shared" si="701"/>
        <v>#DIV/0!</v>
      </c>
      <c r="AC117" s="180" t="e">
        <f t="shared" si="701"/>
        <v>#DIV/0!</v>
      </c>
      <c r="AD117" s="196"/>
      <c r="AF117" s="192"/>
      <c r="AG117" s="196"/>
      <c r="AI117" s="192"/>
      <c r="AJ117" s="182" t="e">
        <f t="shared" si="9"/>
        <v>#DIV/0!</v>
      </c>
      <c r="AK117" s="183" t="e">
        <f t="shared" si="10"/>
        <v>#DIV/0!</v>
      </c>
      <c r="AL117" s="184" t="e">
        <f t="shared" ref="AL117:AN117" si="702">(1-((AO117/AR117)))*100</f>
        <v>#DIV/0!</v>
      </c>
      <c r="AM117" s="184" t="e">
        <f t="shared" si="702"/>
        <v>#DIV/0!</v>
      </c>
      <c r="AN117" s="184" t="e">
        <f t="shared" si="702"/>
        <v>#DIV/0!</v>
      </c>
      <c r="AQ117" s="192"/>
      <c r="AR117" s="196"/>
      <c r="AT117" s="192"/>
      <c r="AU117" s="185" t="e">
        <f t="shared" si="647"/>
        <v>#DIV/0!</v>
      </c>
      <c r="AV117" s="172" t="e">
        <f t="shared" si="648"/>
        <v>#DIV/0!</v>
      </c>
      <c r="AW117" s="173" t="e">
        <f t="shared" ref="AW117:AY117" si="703">(1-((AZ117/BC117)))*100</f>
        <v>#DIV/0!</v>
      </c>
      <c r="AX117" s="173" t="e">
        <f t="shared" si="703"/>
        <v>#DIV/0!</v>
      </c>
      <c r="AY117" s="173" t="e">
        <f t="shared" si="703"/>
        <v>#DIV/0!</v>
      </c>
      <c r="BB117" s="192"/>
      <c r="BC117" s="196"/>
      <c r="BE117" s="192"/>
      <c r="BG117" s="186" t="e">
        <f t="shared" si="15"/>
        <v>#DIV/0!</v>
      </c>
      <c r="BH117" s="187" t="e">
        <f t="shared" si="16"/>
        <v>#DIV/0!</v>
      </c>
      <c r="BI117" s="188" t="e">
        <f t="shared" ref="BI117:BK117" si="704">(1-((BL117/BO117)))*100</f>
        <v>#DIV/0!</v>
      </c>
      <c r="BJ117" s="188" t="e">
        <f t="shared" si="704"/>
        <v>#DIV/0!</v>
      </c>
      <c r="BK117" s="188" t="e">
        <f t="shared" si="704"/>
        <v>#DIV/0!</v>
      </c>
      <c r="BN117" s="192"/>
      <c r="BO117" s="196"/>
      <c r="BQ117" s="192"/>
      <c r="BR117" s="197"/>
    </row>
    <row r="118" spans="1:70" ht="14.4">
      <c r="A118" s="2" t="s">
        <v>455</v>
      </c>
      <c r="B118" s="3" t="s">
        <v>456</v>
      </c>
      <c r="C118" s="164" t="e">
        <f t="shared" si="0"/>
        <v>#DIV/0!</v>
      </c>
      <c r="D118" s="165" t="e">
        <f t="shared" si="1"/>
        <v>#DIV/0!</v>
      </c>
      <c r="E118" s="166" t="e">
        <f t="shared" ref="E118:G118" si="705">(1-((H118/K118)))*100</f>
        <v>#DIV/0!</v>
      </c>
      <c r="F118" s="166" t="e">
        <f t="shared" si="705"/>
        <v>#DIV/0!</v>
      </c>
      <c r="G118" s="166" t="e">
        <f t="shared" si="705"/>
        <v>#DIV/0!</v>
      </c>
      <c r="H118" s="190"/>
      <c r="J118" s="192"/>
      <c r="K118" s="196"/>
      <c r="M118" s="192"/>
      <c r="N118" s="171" t="e">
        <f t="shared" si="3"/>
        <v>#DIV/0!</v>
      </c>
      <c r="O118" s="172" t="e">
        <f t="shared" si="4"/>
        <v>#DIV/0!</v>
      </c>
      <c r="P118" s="173" t="e">
        <f t="shared" ref="P118:R118" si="706">(1-((S118/V118)))*100</f>
        <v>#DIV/0!</v>
      </c>
      <c r="Q118" s="173" t="e">
        <f t="shared" si="706"/>
        <v>#DIV/0!</v>
      </c>
      <c r="R118" s="173" t="e">
        <f t="shared" si="706"/>
        <v>#DIV/0!</v>
      </c>
      <c r="S118" s="196"/>
      <c r="V118" s="196"/>
      <c r="X118" s="192"/>
      <c r="Y118" s="178" t="e">
        <f t="shared" si="6"/>
        <v>#DIV/0!</v>
      </c>
      <c r="Z118" s="179" t="e">
        <f t="shared" si="7"/>
        <v>#DIV/0!</v>
      </c>
      <c r="AA118" s="180" t="e">
        <f t="shared" ref="AA118:AC118" si="707">(1-((AD118/AG118)))*100</f>
        <v>#DIV/0!</v>
      </c>
      <c r="AB118" s="180" t="e">
        <f t="shared" si="707"/>
        <v>#DIV/0!</v>
      </c>
      <c r="AC118" s="180" t="e">
        <f t="shared" si="707"/>
        <v>#DIV/0!</v>
      </c>
      <c r="AD118" s="196"/>
      <c r="AF118" s="192"/>
      <c r="AG118" s="196"/>
      <c r="AI118" s="192"/>
      <c r="AJ118" s="182" t="e">
        <f t="shared" si="9"/>
        <v>#DIV/0!</v>
      </c>
      <c r="AK118" s="183" t="e">
        <f t="shared" si="10"/>
        <v>#DIV/0!</v>
      </c>
      <c r="AL118" s="184" t="e">
        <f t="shared" ref="AL118:AN118" si="708">(1-((AO118/AR118)))*100</f>
        <v>#DIV/0!</v>
      </c>
      <c r="AM118" s="184" t="e">
        <f t="shared" si="708"/>
        <v>#DIV/0!</v>
      </c>
      <c r="AN118" s="184" t="e">
        <f t="shared" si="708"/>
        <v>#DIV/0!</v>
      </c>
      <c r="AQ118" s="192"/>
      <c r="AR118" s="196"/>
      <c r="AT118" s="192"/>
      <c r="AU118" s="185" t="e">
        <f t="shared" si="647"/>
        <v>#DIV/0!</v>
      </c>
      <c r="AV118" s="172" t="e">
        <f t="shared" si="648"/>
        <v>#DIV/0!</v>
      </c>
      <c r="AW118" s="173" t="e">
        <f t="shared" ref="AW118:AY118" si="709">(1-((AZ118/BC118)))*100</f>
        <v>#DIV/0!</v>
      </c>
      <c r="AX118" s="173" t="e">
        <f t="shared" si="709"/>
        <v>#DIV/0!</v>
      </c>
      <c r="AY118" s="173" t="e">
        <f t="shared" si="709"/>
        <v>#DIV/0!</v>
      </c>
      <c r="BB118" s="192"/>
      <c r="BC118" s="196"/>
      <c r="BE118" s="192"/>
      <c r="BG118" s="186" t="e">
        <f t="shared" si="15"/>
        <v>#DIV/0!</v>
      </c>
      <c r="BH118" s="187" t="e">
        <f t="shared" si="16"/>
        <v>#DIV/0!</v>
      </c>
      <c r="BI118" s="188" t="e">
        <f t="shared" ref="BI118:BK118" si="710">(1-((BL118/BO118)))*100</f>
        <v>#DIV/0!</v>
      </c>
      <c r="BJ118" s="188" t="e">
        <f t="shared" si="710"/>
        <v>#DIV/0!</v>
      </c>
      <c r="BK118" s="188" t="e">
        <f t="shared" si="710"/>
        <v>#DIV/0!</v>
      </c>
      <c r="BN118" s="192"/>
      <c r="BO118" s="196"/>
      <c r="BQ118" s="192"/>
      <c r="BR118" s="197"/>
    </row>
    <row r="119" spans="1:70" ht="14.4">
      <c r="A119" s="2" t="s">
        <v>460</v>
      </c>
      <c r="B119" s="3" t="s">
        <v>461</v>
      </c>
      <c r="C119" s="164" t="e">
        <f t="shared" si="0"/>
        <v>#DIV/0!</v>
      </c>
      <c r="D119" s="165" t="e">
        <f t="shared" si="1"/>
        <v>#DIV/0!</v>
      </c>
      <c r="E119" s="166" t="e">
        <f t="shared" ref="E119:G119" si="711">(1-((H119/K119)))*100</f>
        <v>#DIV/0!</v>
      </c>
      <c r="F119" s="166" t="e">
        <f t="shared" si="711"/>
        <v>#DIV/0!</v>
      </c>
      <c r="G119" s="166" t="e">
        <f t="shared" si="711"/>
        <v>#DIV/0!</v>
      </c>
      <c r="H119" s="190"/>
      <c r="J119" s="192"/>
      <c r="K119" s="196"/>
      <c r="M119" s="192"/>
      <c r="N119" s="171" t="e">
        <f t="shared" si="3"/>
        <v>#DIV/0!</v>
      </c>
      <c r="O119" s="172" t="e">
        <f t="shared" si="4"/>
        <v>#DIV/0!</v>
      </c>
      <c r="P119" s="173" t="e">
        <f t="shared" ref="P119:R119" si="712">(1-((S119/V119)))*100</f>
        <v>#DIV/0!</v>
      </c>
      <c r="Q119" s="173" t="e">
        <f t="shared" si="712"/>
        <v>#DIV/0!</v>
      </c>
      <c r="R119" s="173" t="e">
        <f t="shared" si="712"/>
        <v>#DIV/0!</v>
      </c>
      <c r="S119" s="196"/>
      <c r="V119" s="196"/>
      <c r="X119" s="192"/>
      <c r="Y119" s="178" t="e">
        <f t="shared" si="6"/>
        <v>#DIV/0!</v>
      </c>
      <c r="Z119" s="179" t="e">
        <f t="shared" si="7"/>
        <v>#DIV/0!</v>
      </c>
      <c r="AA119" s="180" t="e">
        <f t="shared" ref="AA119:AC119" si="713">(1-((AD119/AG119)))*100</f>
        <v>#DIV/0!</v>
      </c>
      <c r="AB119" s="180" t="e">
        <f t="shared" si="713"/>
        <v>#DIV/0!</v>
      </c>
      <c r="AC119" s="180" t="e">
        <f t="shared" si="713"/>
        <v>#DIV/0!</v>
      </c>
      <c r="AD119" s="196"/>
      <c r="AF119" s="192"/>
      <c r="AG119" s="196"/>
      <c r="AI119" s="192"/>
      <c r="AJ119" s="182" t="e">
        <f t="shared" si="9"/>
        <v>#DIV/0!</v>
      </c>
      <c r="AK119" s="183" t="e">
        <f t="shared" si="10"/>
        <v>#DIV/0!</v>
      </c>
      <c r="AL119" s="184" t="e">
        <f t="shared" ref="AL119:AN119" si="714">(1-((AO119/AR119)))*100</f>
        <v>#DIV/0!</v>
      </c>
      <c r="AM119" s="184" t="e">
        <f t="shared" si="714"/>
        <v>#DIV/0!</v>
      </c>
      <c r="AN119" s="184" t="e">
        <f t="shared" si="714"/>
        <v>#DIV/0!</v>
      </c>
      <c r="AQ119" s="192"/>
      <c r="AR119" s="196"/>
      <c r="AT119" s="192"/>
      <c r="AU119" s="185" t="e">
        <f t="shared" si="647"/>
        <v>#DIV/0!</v>
      </c>
      <c r="AV119" s="172" t="e">
        <f t="shared" si="648"/>
        <v>#DIV/0!</v>
      </c>
      <c r="AW119" s="173" t="e">
        <f t="shared" ref="AW119:AY119" si="715">(1-((AZ119/BC119)))*100</f>
        <v>#DIV/0!</v>
      </c>
      <c r="AX119" s="173" t="e">
        <f t="shared" si="715"/>
        <v>#DIV/0!</v>
      </c>
      <c r="AY119" s="173" t="e">
        <f t="shared" si="715"/>
        <v>#DIV/0!</v>
      </c>
      <c r="BB119" s="192"/>
      <c r="BC119" s="196"/>
      <c r="BE119" s="192"/>
      <c r="BG119" s="186" t="e">
        <f t="shared" si="15"/>
        <v>#DIV/0!</v>
      </c>
      <c r="BH119" s="187" t="e">
        <f t="shared" si="16"/>
        <v>#DIV/0!</v>
      </c>
      <c r="BI119" s="188" t="e">
        <f t="shared" ref="BI119:BK119" si="716">(1-((BL119/BO119)))*100</f>
        <v>#DIV/0!</v>
      </c>
      <c r="BJ119" s="188" t="e">
        <f t="shared" si="716"/>
        <v>#DIV/0!</v>
      </c>
      <c r="BK119" s="188" t="e">
        <f t="shared" si="716"/>
        <v>#DIV/0!</v>
      </c>
      <c r="BN119" s="192"/>
      <c r="BO119" s="196"/>
      <c r="BQ119" s="192"/>
      <c r="BR119" s="197"/>
    </row>
    <row r="120" spans="1:70" ht="14.4">
      <c r="A120" s="2" t="s">
        <v>466</v>
      </c>
      <c r="B120" s="3" t="s">
        <v>467</v>
      </c>
      <c r="C120" s="164" t="e">
        <f t="shared" si="0"/>
        <v>#DIV/0!</v>
      </c>
      <c r="D120" s="165" t="e">
        <f t="shared" si="1"/>
        <v>#DIV/0!</v>
      </c>
      <c r="E120" s="166" t="e">
        <f t="shared" ref="E120:G120" si="717">(1-((H120/K120)))*100</f>
        <v>#DIV/0!</v>
      </c>
      <c r="F120" s="166" t="e">
        <f t="shared" si="717"/>
        <v>#DIV/0!</v>
      </c>
      <c r="G120" s="166" t="e">
        <f t="shared" si="717"/>
        <v>#DIV/0!</v>
      </c>
      <c r="H120" s="190"/>
      <c r="J120" s="192"/>
      <c r="K120" s="196"/>
      <c r="M120" s="192"/>
      <c r="N120" s="171" t="e">
        <f t="shared" si="3"/>
        <v>#DIV/0!</v>
      </c>
      <c r="O120" s="172" t="e">
        <f t="shared" si="4"/>
        <v>#DIV/0!</v>
      </c>
      <c r="P120" s="173" t="e">
        <f t="shared" ref="P120:R120" si="718">(1-((S120/V120)))*100</f>
        <v>#DIV/0!</v>
      </c>
      <c r="Q120" s="173" t="e">
        <f t="shared" si="718"/>
        <v>#DIV/0!</v>
      </c>
      <c r="R120" s="173" t="e">
        <f t="shared" si="718"/>
        <v>#DIV/0!</v>
      </c>
      <c r="S120" s="196"/>
      <c r="V120" s="196"/>
      <c r="X120" s="192"/>
      <c r="Y120" s="178" t="e">
        <f t="shared" si="6"/>
        <v>#DIV/0!</v>
      </c>
      <c r="Z120" s="179" t="e">
        <f t="shared" si="7"/>
        <v>#DIV/0!</v>
      </c>
      <c r="AA120" s="180" t="e">
        <f t="shared" ref="AA120:AC120" si="719">(1-((AD120/AG120)))*100</f>
        <v>#DIV/0!</v>
      </c>
      <c r="AB120" s="180" t="e">
        <f t="shared" si="719"/>
        <v>#DIV/0!</v>
      </c>
      <c r="AC120" s="180" t="e">
        <f t="shared" si="719"/>
        <v>#DIV/0!</v>
      </c>
      <c r="AD120" s="196"/>
      <c r="AF120" s="192"/>
      <c r="AG120" s="196"/>
      <c r="AI120" s="192"/>
      <c r="AJ120" s="182" t="e">
        <f t="shared" si="9"/>
        <v>#DIV/0!</v>
      </c>
      <c r="AK120" s="183" t="e">
        <f t="shared" si="10"/>
        <v>#DIV/0!</v>
      </c>
      <c r="AL120" s="184" t="e">
        <f t="shared" ref="AL120:AN120" si="720">(1-((AO120/AR120)))*100</f>
        <v>#DIV/0!</v>
      </c>
      <c r="AM120" s="184" t="e">
        <f t="shared" si="720"/>
        <v>#DIV/0!</v>
      </c>
      <c r="AN120" s="184" t="e">
        <f t="shared" si="720"/>
        <v>#DIV/0!</v>
      </c>
      <c r="AQ120" s="192"/>
      <c r="AR120" s="196"/>
      <c r="AT120" s="192"/>
      <c r="AU120" s="185" t="e">
        <f t="shared" si="647"/>
        <v>#DIV/0!</v>
      </c>
      <c r="AV120" s="172" t="e">
        <f t="shared" si="648"/>
        <v>#DIV/0!</v>
      </c>
      <c r="AW120" s="173" t="e">
        <f t="shared" ref="AW120:AY120" si="721">(1-((AZ120/BC120)))*100</f>
        <v>#DIV/0!</v>
      </c>
      <c r="AX120" s="173" t="e">
        <f t="shared" si="721"/>
        <v>#DIV/0!</v>
      </c>
      <c r="AY120" s="173" t="e">
        <f t="shared" si="721"/>
        <v>#DIV/0!</v>
      </c>
      <c r="BB120" s="192"/>
      <c r="BC120" s="196"/>
      <c r="BE120" s="192"/>
      <c r="BG120" s="186" t="e">
        <f t="shared" si="15"/>
        <v>#DIV/0!</v>
      </c>
      <c r="BH120" s="187" t="e">
        <f t="shared" si="16"/>
        <v>#DIV/0!</v>
      </c>
      <c r="BI120" s="188" t="e">
        <f t="shared" ref="BI120:BK120" si="722">(1-((BL120/BO120)))*100</f>
        <v>#DIV/0!</v>
      </c>
      <c r="BJ120" s="188" t="e">
        <f t="shared" si="722"/>
        <v>#DIV/0!</v>
      </c>
      <c r="BK120" s="188" t="e">
        <f t="shared" si="722"/>
        <v>#DIV/0!</v>
      </c>
      <c r="BN120" s="192"/>
      <c r="BO120" s="196"/>
      <c r="BQ120" s="192"/>
      <c r="BR120" s="197"/>
    </row>
    <row r="121" spans="1:70" ht="14.4">
      <c r="A121" s="2" t="s">
        <v>469</v>
      </c>
      <c r="B121" s="3" t="s">
        <v>470</v>
      </c>
      <c r="C121" s="164" t="e">
        <f t="shared" si="0"/>
        <v>#DIV/0!</v>
      </c>
      <c r="D121" s="165" t="e">
        <f t="shared" si="1"/>
        <v>#DIV/0!</v>
      </c>
      <c r="E121" s="166" t="e">
        <f t="shared" ref="E121:G121" si="723">(1-((H121/K121)))*100</f>
        <v>#DIV/0!</v>
      </c>
      <c r="F121" s="166" t="e">
        <f t="shared" si="723"/>
        <v>#DIV/0!</v>
      </c>
      <c r="G121" s="166" t="e">
        <f t="shared" si="723"/>
        <v>#DIV/0!</v>
      </c>
      <c r="H121" s="190"/>
      <c r="J121" s="192"/>
      <c r="K121" s="196"/>
      <c r="M121" s="192"/>
      <c r="N121" s="171" t="e">
        <f t="shared" si="3"/>
        <v>#DIV/0!</v>
      </c>
      <c r="O121" s="172" t="e">
        <f t="shared" si="4"/>
        <v>#DIV/0!</v>
      </c>
      <c r="P121" s="173" t="e">
        <f t="shared" ref="P121:R121" si="724">(1-((S121/V121)))*100</f>
        <v>#DIV/0!</v>
      </c>
      <c r="Q121" s="173" t="e">
        <f t="shared" si="724"/>
        <v>#DIV/0!</v>
      </c>
      <c r="R121" s="173" t="e">
        <f t="shared" si="724"/>
        <v>#DIV/0!</v>
      </c>
      <c r="S121" s="196"/>
      <c r="V121" s="196"/>
      <c r="X121" s="192"/>
      <c r="Y121" s="178" t="e">
        <f t="shared" si="6"/>
        <v>#DIV/0!</v>
      </c>
      <c r="Z121" s="179" t="e">
        <f t="shared" si="7"/>
        <v>#DIV/0!</v>
      </c>
      <c r="AA121" s="180" t="e">
        <f t="shared" ref="AA121:AC121" si="725">(1-((AD121/AG121)))*100</f>
        <v>#DIV/0!</v>
      </c>
      <c r="AB121" s="180" t="e">
        <f t="shared" si="725"/>
        <v>#DIV/0!</v>
      </c>
      <c r="AC121" s="180" t="e">
        <f t="shared" si="725"/>
        <v>#DIV/0!</v>
      </c>
      <c r="AD121" s="196"/>
      <c r="AF121" s="192"/>
      <c r="AG121" s="196"/>
      <c r="AI121" s="192"/>
      <c r="AJ121" s="182" t="e">
        <f t="shared" si="9"/>
        <v>#DIV/0!</v>
      </c>
      <c r="AK121" s="183" t="e">
        <f t="shared" si="10"/>
        <v>#DIV/0!</v>
      </c>
      <c r="AL121" s="184" t="e">
        <f t="shared" ref="AL121:AN121" si="726">(1-((AO121/AR121)))*100</f>
        <v>#DIV/0!</v>
      </c>
      <c r="AM121" s="184" t="e">
        <f t="shared" si="726"/>
        <v>#DIV/0!</v>
      </c>
      <c r="AN121" s="184" t="e">
        <f t="shared" si="726"/>
        <v>#DIV/0!</v>
      </c>
      <c r="AQ121" s="192"/>
      <c r="AR121" s="196"/>
      <c r="AT121" s="192"/>
      <c r="AU121" s="185" t="e">
        <f t="shared" si="647"/>
        <v>#DIV/0!</v>
      </c>
      <c r="AV121" s="172" t="e">
        <f t="shared" si="648"/>
        <v>#DIV/0!</v>
      </c>
      <c r="AW121" s="173" t="e">
        <f t="shared" ref="AW121:AY121" si="727">(1-((AZ121/BC121)))*100</f>
        <v>#DIV/0!</v>
      </c>
      <c r="AX121" s="173" t="e">
        <f t="shared" si="727"/>
        <v>#DIV/0!</v>
      </c>
      <c r="AY121" s="173" t="e">
        <f t="shared" si="727"/>
        <v>#DIV/0!</v>
      </c>
      <c r="BB121" s="192"/>
      <c r="BC121" s="196"/>
      <c r="BE121" s="192"/>
      <c r="BG121" s="186" t="e">
        <f t="shared" si="15"/>
        <v>#DIV/0!</v>
      </c>
      <c r="BH121" s="187" t="e">
        <f t="shared" si="16"/>
        <v>#DIV/0!</v>
      </c>
      <c r="BI121" s="188" t="e">
        <f t="shared" ref="BI121:BK121" si="728">(1-((BL121/BO121)))*100</f>
        <v>#DIV/0!</v>
      </c>
      <c r="BJ121" s="188" t="e">
        <f t="shared" si="728"/>
        <v>#DIV/0!</v>
      </c>
      <c r="BK121" s="188" t="e">
        <f t="shared" si="728"/>
        <v>#DIV/0!</v>
      </c>
      <c r="BN121" s="192"/>
      <c r="BO121" s="196"/>
      <c r="BQ121" s="192"/>
      <c r="BR121" s="197"/>
    </row>
    <row r="122" spans="1:70" ht="14.4">
      <c r="A122" s="2" t="s">
        <v>472</v>
      </c>
      <c r="B122" s="3" t="s">
        <v>473</v>
      </c>
      <c r="C122" s="164">
        <f t="shared" si="0"/>
        <v>68.118811881188108</v>
      </c>
      <c r="D122" s="165">
        <f t="shared" si="1"/>
        <v>3.7662752496072334</v>
      </c>
      <c r="E122" s="166">
        <f t="shared" ref="E122:G122" si="729">(1-((H122/K122)))*100</f>
        <v>68.181818181818187</v>
      </c>
      <c r="F122" s="166">
        <f t="shared" si="729"/>
        <v>71.354166666666671</v>
      </c>
      <c r="G122" s="166">
        <f t="shared" si="729"/>
        <v>63.851351351351347</v>
      </c>
      <c r="H122" s="167">
        <v>0.105</v>
      </c>
      <c r="I122" s="174">
        <v>0.11</v>
      </c>
      <c r="J122" s="174">
        <v>0.107</v>
      </c>
      <c r="K122" s="169">
        <v>0.33</v>
      </c>
      <c r="L122" s="174">
        <v>0.38400000000000001</v>
      </c>
      <c r="M122" s="181">
        <v>0.29599999999999999</v>
      </c>
      <c r="N122" s="171">
        <f t="shared" si="3"/>
        <v>49.136577708006278</v>
      </c>
      <c r="O122" s="172">
        <f t="shared" si="4"/>
        <v>10.165819823909473</v>
      </c>
      <c r="P122" s="173">
        <f t="shared" ref="P122:R122" si="730">(1-((S122/V122)))*100</f>
        <v>53.781512605042018</v>
      </c>
      <c r="Q122" s="173">
        <f t="shared" si="730"/>
        <v>53.94736842105263</v>
      </c>
      <c r="R122" s="173">
        <f t="shared" si="730"/>
        <v>36.257309941520475</v>
      </c>
      <c r="S122" s="169">
        <v>0.11</v>
      </c>
      <c r="T122" s="174">
        <v>0.105</v>
      </c>
      <c r="U122" s="174">
        <v>0.109</v>
      </c>
      <c r="V122" s="169">
        <v>0.23799999999999999</v>
      </c>
      <c r="W122" s="174">
        <v>0.22800000000000001</v>
      </c>
      <c r="X122" s="181">
        <v>0.17100000000000001</v>
      </c>
      <c r="Y122" s="178">
        <f t="shared" si="6"/>
        <v>24.166666666666693</v>
      </c>
      <c r="Z122" s="179">
        <f t="shared" si="7"/>
        <v>0.57735026918962584</v>
      </c>
      <c r="AA122" s="180">
        <f t="shared" ref="AA122:AC122" si="731">(1-((AD122/AG122)))*100</f>
        <v>24.500000000000011</v>
      </c>
      <c r="AB122" s="180">
        <f t="shared" si="731"/>
        <v>23.500000000000011</v>
      </c>
      <c r="AC122" s="180">
        <f t="shared" si="731"/>
        <v>24.500000000000011</v>
      </c>
      <c r="AD122" s="169">
        <v>0.151</v>
      </c>
      <c r="AE122" s="174">
        <v>0.153</v>
      </c>
      <c r="AF122" s="181">
        <v>0.151</v>
      </c>
      <c r="AG122" s="174">
        <v>0.2</v>
      </c>
      <c r="AH122" s="174">
        <v>0.2</v>
      </c>
      <c r="AI122" s="174">
        <v>0.2</v>
      </c>
      <c r="AJ122" s="182">
        <f t="shared" si="9"/>
        <v>39.333333333333343</v>
      </c>
      <c r="AK122" s="183">
        <f t="shared" si="10"/>
        <v>0.28867513459481287</v>
      </c>
      <c r="AL122" s="184">
        <f t="shared" ref="AL122:AN122" si="732">(1-((AO122/AR122)))*100</f>
        <v>39.5</v>
      </c>
      <c r="AM122" s="184">
        <f t="shared" si="732"/>
        <v>39.5</v>
      </c>
      <c r="AN122" s="184">
        <f t="shared" si="732"/>
        <v>39</v>
      </c>
      <c r="AO122" s="174">
        <v>0.121</v>
      </c>
      <c r="AP122" s="174">
        <v>0.121</v>
      </c>
      <c r="AQ122" s="181">
        <v>0.122</v>
      </c>
      <c r="AR122" s="169">
        <v>0.2</v>
      </c>
      <c r="AS122" s="174">
        <v>0.2</v>
      </c>
      <c r="AT122" s="181">
        <v>0.2</v>
      </c>
      <c r="AU122" s="185" t="e">
        <f t="shared" si="647"/>
        <v>#DIV/0!</v>
      </c>
      <c r="AV122" s="172" t="e">
        <f t="shared" si="648"/>
        <v>#DIV/0!</v>
      </c>
      <c r="AW122" s="173" t="e">
        <f t="shared" ref="AW122:AY122" si="733">(1-((AZ122/BC122)))*100</f>
        <v>#DIV/0!</v>
      </c>
      <c r="AX122" s="173" t="e">
        <f t="shared" si="733"/>
        <v>#DIV/0!</v>
      </c>
      <c r="AY122" s="173" t="e">
        <f t="shared" si="733"/>
        <v>#DIV/0!</v>
      </c>
      <c r="AZ122" s="174"/>
      <c r="BA122" s="174"/>
      <c r="BB122" s="181"/>
      <c r="BC122" s="169"/>
      <c r="BD122" s="174"/>
      <c r="BE122" s="181"/>
      <c r="BF122" s="174"/>
      <c r="BG122" s="186" t="e">
        <f t="shared" si="15"/>
        <v>#DIV/0!</v>
      </c>
      <c r="BH122" s="187" t="e">
        <f t="shared" si="16"/>
        <v>#DIV/0!</v>
      </c>
      <c r="BI122" s="188" t="e">
        <f t="shared" ref="BI122:BK122" si="734">(1-((BL122/BO122)))*100</f>
        <v>#DIV/0!</v>
      </c>
      <c r="BJ122" s="188" t="e">
        <f t="shared" si="734"/>
        <v>#DIV/0!</v>
      </c>
      <c r="BK122" s="188" t="e">
        <f t="shared" si="734"/>
        <v>#DIV/0!</v>
      </c>
      <c r="BL122" s="174"/>
      <c r="BM122" s="174"/>
      <c r="BN122" s="181"/>
      <c r="BO122" s="169"/>
      <c r="BP122" s="174"/>
      <c r="BQ122" s="181"/>
      <c r="BR122" s="189"/>
    </row>
    <row r="123" spans="1:70" ht="14.4">
      <c r="A123" s="2" t="s">
        <v>476</v>
      </c>
      <c r="B123" s="3" t="s">
        <v>477</v>
      </c>
      <c r="C123" s="164">
        <f t="shared" si="0"/>
        <v>63.366336633663366</v>
      </c>
      <c r="D123" s="165">
        <f t="shared" si="1"/>
        <v>4.9417624699887179</v>
      </c>
      <c r="E123" s="166">
        <f t="shared" ref="E123:G123" si="735">(1-((H123/K123)))*100</f>
        <v>62.121212121212125</v>
      </c>
      <c r="F123" s="166">
        <f t="shared" si="735"/>
        <v>68.229166666666671</v>
      </c>
      <c r="G123" s="166">
        <f t="shared" si="735"/>
        <v>58.445945945945944</v>
      </c>
      <c r="H123" s="167">
        <v>0.125</v>
      </c>
      <c r="I123" s="174">
        <v>0.122</v>
      </c>
      <c r="J123" s="174">
        <v>0.123</v>
      </c>
      <c r="K123" s="169">
        <v>0.33</v>
      </c>
      <c r="L123" s="174">
        <v>0.38400000000000001</v>
      </c>
      <c r="M123" s="181">
        <v>0.29599999999999999</v>
      </c>
      <c r="N123" s="171">
        <f t="shared" si="3"/>
        <v>39.403453689167975</v>
      </c>
      <c r="O123" s="172">
        <f t="shared" si="4"/>
        <v>41.717153006946766</v>
      </c>
      <c r="P123" s="173">
        <f t="shared" ref="P123:R123" si="736">(1-((S123/V123)))*100</f>
        <v>60.084033613445378</v>
      </c>
      <c r="Q123" s="173">
        <f t="shared" si="736"/>
        <v>57.456140350877192</v>
      </c>
      <c r="R123" s="173">
        <f t="shared" si="736"/>
        <v>-13.450292397660824</v>
      </c>
      <c r="S123" s="169">
        <v>9.5000000000000001E-2</v>
      </c>
      <c r="T123" s="174">
        <v>9.7000000000000003E-2</v>
      </c>
      <c r="U123" s="174">
        <v>0.19400000000000001</v>
      </c>
      <c r="V123" s="169">
        <v>0.23799999999999999</v>
      </c>
      <c r="W123" s="174">
        <v>0.22800000000000001</v>
      </c>
      <c r="X123" s="181">
        <v>0.17100000000000001</v>
      </c>
      <c r="Y123" s="178">
        <f t="shared" si="6"/>
        <v>32.83333333333335</v>
      </c>
      <c r="Z123" s="179">
        <f t="shared" si="7"/>
        <v>0.76376261582597449</v>
      </c>
      <c r="AA123" s="180">
        <f t="shared" ref="AA123:AC123" si="737">(1-((AD123/AG123)))*100</f>
        <v>33.5</v>
      </c>
      <c r="AB123" s="180">
        <f t="shared" si="737"/>
        <v>32.999999999999993</v>
      </c>
      <c r="AC123" s="180">
        <f t="shared" si="737"/>
        <v>31.999999999999996</v>
      </c>
      <c r="AD123" s="169">
        <v>0.13300000000000001</v>
      </c>
      <c r="AE123" s="174">
        <v>0.13400000000000001</v>
      </c>
      <c r="AF123" s="181">
        <v>0.13600000000000001</v>
      </c>
      <c r="AG123" s="174">
        <v>0.2</v>
      </c>
      <c r="AH123" s="174">
        <v>0.2</v>
      </c>
      <c r="AI123" s="174">
        <v>0.2</v>
      </c>
      <c r="AJ123" s="182">
        <f t="shared" si="9"/>
        <v>33.33333333333335</v>
      </c>
      <c r="AK123" s="183">
        <f t="shared" si="10"/>
        <v>2.466441431158128</v>
      </c>
      <c r="AL123" s="184">
        <f t="shared" ref="AL123:AN123" si="738">(1-((AO123/AR123)))*100</f>
        <v>30.499999999999993</v>
      </c>
      <c r="AM123" s="184">
        <f t="shared" si="738"/>
        <v>35</v>
      </c>
      <c r="AN123" s="184">
        <f t="shared" si="738"/>
        <v>34.5</v>
      </c>
      <c r="AO123" s="174">
        <v>0.13900000000000001</v>
      </c>
      <c r="AP123" s="174">
        <v>0.13</v>
      </c>
      <c r="AQ123" s="181">
        <v>0.13100000000000001</v>
      </c>
      <c r="AR123" s="169">
        <v>0.2</v>
      </c>
      <c r="AS123" s="174">
        <v>0.2</v>
      </c>
      <c r="AT123" s="181">
        <v>0.2</v>
      </c>
      <c r="AU123" s="185" t="e">
        <f t="shared" si="647"/>
        <v>#DIV/0!</v>
      </c>
      <c r="AV123" s="172" t="e">
        <f t="shared" si="648"/>
        <v>#DIV/0!</v>
      </c>
      <c r="AW123" s="173" t="e">
        <f t="shared" ref="AW123:AY123" si="739">(1-((AZ123/BC123)))*100</f>
        <v>#DIV/0!</v>
      </c>
      <c r="AX123" s="173" t="e">
        <f t="shared" si="739"/>
        <v>#DIV/0!</v>
      </c>
      <c r="AY123" s="173" t="e">
        <f t="shared" si="739"/>
        <v>#DIV/0!</v>
      </c>
      <c r="AZ123" s="174"/>
      <c r="BA123" s="174"/>
      <c r="BB123" s="181"/>
      <c r="BC123" s="169"/>
      <c r="BD123" s="174"/>
      <c r="BE123" s="181"/>
      <c r="BF123" s="174"/>
      <c r="BG123" s="186" t="e">
        <f t="shared" si="15"/>
        <v>#DIV/0!</v>
      </c>
      <c r="BH123" s="187" t="e">
        <f t="shared" si="16"/>
        <v>#DIV/0!</v>
      </c>
      <c r="BI123" s="188" t="e">
        <f t="shared" ref="BI123:BK123" si="740">(1-((BL123/BO123)))*100</f>
        <v>#DIV/0!</v>
      </c>
      <c r="BJ123" s="188" t="e">
        <f t="shared" si="740"/>
        <v>#DIV/0!</v>
      </c>
      <c r="BK123" s="188" t="e">
        <f t="shared" si="740"/>
        <v>#DIV/0!</v>
      </c>
      <c r="BL123" s="174"/>
      <c r="BM123" s="174"/>
      <c r="BN123" s="181"/>
      <c r="BO123" s="169"/>
      <c r="BP123" s="174"/>
      <c r="BQ123" s="181"/>
      <c r="BR123" s="189"/>
    </row>
    <row r="124" spans="1:70" ht="14.4">
      <c r="A124" s="2" t="s">
        <v>481</v>
      </c>
      <c r="B124" s="3" t="s">
        <v>482</v>
      </c>
      <c r="C124" s="164" t="e">
        <f t="shared" si="0"/>
        <v>#DIV/0!</v>
      </c>
      <c r="D124" s="165" t="e">
        <f t="shared" si="1"/>
        <v>#DIV/0!</v>
      </c>
      <c r="E124" s="166" t="e">
        <f t="shared" ref="E124:G124" si="741">(1-((H124/K124)))*100</f>
        <v>#DIV/0!</v>
      </c>
      <c r="F124" s="166" t="e">
        <f t="shared" si="741"/>
        <v>#DIV/0!</v>
      </c>
      <c r="G124" s="166" t="e">
        <f t="shared" si="741"/>
        <v>#DIV/0!</v>
      </c>
      <c r="H124" s="190"/>
      <c r="J124" s="192"/>
      <c r="K124" s="196"/>
      <c r="M124" s="192"/>
      <c r="N124" s="171" t="e">
        <f t="shared" si="3"/>
        <v>#DIV/0!</v>
      </c>
      <c r="O124" s="172" t="e">
        <f t="shared" si="4"/>
        <v>#DIV/0!</v>
      </c>
      <c r="P124" s="173" t="e">
        <f t="shared" ref="P124:R124" si="742">(1-((S124/V124)))*100</f>
        <v>#DIV/0!</v>
      </c>
      <c r="Q124" s="173" t="e">
        <f t="shared" si="742"/>
        <v>#DIV/0!</v>
      </c>
      <c r="R124" s="173" t="e">
        <f t="shared" si="742"/>
        <v>#DIV/0!</v>
      </c>
      <c r="S124" s="196"/>
      <c r="V124" s="196"/>
      <c r="X124" s="192"/>
      <c r="Y124" s="178" t="e">
        <f t="shared" si="6"/>
        <v>#DIV/0!</v>
      </c>
      <c r="Z124" s="179" t="e">
        <f t="shared" si="7"/>
        <v>#DIV/0!</v>
      </c>
      <c r="AA124" s="180" t="e">
        <f t="shared" ref="AA124:AC124" si="743">(1-((AD124/AG124)))*100</f>
        <v>#DIV/0!</v>
      </c>
      <c r="AB124" s="180" t="e">
        <f t="shared" si="743"/>
        <v>#DIV/0!</v>
      </c>
      <c r="AC124" s="180" t="e">
        <f t="shared" si="743"/>
        <v>#DIV/0!</v>
      </c>
      <c r="AD124" s="196"/>
      <c r="AF124" s="192"/>
      <c r="AG124" s="196"/>
      <c r="AI124" s="192"/>
      <c r="AJ124" s="182" t="e">
        <f t="shared" si="9"/>
        <v>#DIV/0!</v>
      </c>
      <c r="AK124" s="183" t="e">
        <f t="shared" si="10"/>
        <v>#DIV/0!</v>
      </c>
      <c r="AL124" s="184" t="e">
        <f t="shared" ref="AL124:AN124" si="744">(1-((AO124/AR124)))*100</f>
        <v>#DIV/0!</v>
      </c>
      <c r="AM124" s="184" t="e">
        <f t="shared" si="744"/>
        <v>#DIV/0!</v>
      </c>
      <c r="AN124" s="184" t="e">
        <f t="shared" si="744"/>
        <v>#DIV/0!</v>
      </c>
      <c r="AQ124" s="192"/>
      <c r="AR124" s="196"/>
      <c r="AT124" s="192"/>
      <c r="AU124" s="185" t="e">
        <f t="shared" si="647"/>
        <v>#DIV/0!</v>
      </c>
      <c r="AV124" s="172" t="e">
        <f t="shared" si="648"/>
        <v>#DIV/0!</v>
      </c>
      <c r="AW124" s="173" t="e">
        <f t="shared" ref="AW124:AY124" si="745">(1-((AZ124/BC124)))*100</f>
        <v>#DIV/0!</v>
      </c>
      <c r="AX124" s="173" t="e">
        <f t="shared" si="745"/>
        <v>#DIV/0!</v>
      </c>
      <c r="AY124" s="173" t="e">
        <f t="shared" si="745"/>
        <v>#DIV/0!</v>
      </c>
      <c r="BB124" s="192"/>
      <c r="BC124" s="196"/>
      <c r="BE124" s="192"/>
      <c r="BG124" s="186" t="e">
        <f t="shared" si="15"/>
        <v>#DIV/0!</v>
      </c>
      <c r="BH124" s="187" t="e">
        <f t="shared" si="16"/>
        <v>#DIV/0!</v>
      </c>
      <c r="BI124" s="188" t="e">
        <f t="shared" ref="BI124:BK124" si="746">(1-((BL124/BO124)))*100</f>
        <v>#DIV/0!</v>
      </c>
      <c r="BJ124" s="188" t="e">
        <f t="shared" si="746"/>
        <v>#DIV/0!</v>
      </c>
      <c r="BK124" s="188" t="e">
        <f t="shared" si="746"/>
        <v>#DIV/0!</v>
      </c>
      <c r="BN124" s="192"/>
      <c r="BO124" s="196"/>
      <c r="BQ124" s="192"/>
      <c r="BR124" s="197"/>
    </row>
    <row r="125" spans="1:70" ht="14.4">
      <c r="A125" s="2" t="s">
        <v>487</v>
      </c>
      <c r="B125" s="3" t="s">
        <v>488</v>
      </c>
      <c r="C125" s="164" t="e">
        <f t="shared" si="0"/>
        <v>#DIV/0!</v>
      </c>
      <c r="D125" s="165" t="e">
        <f t="shared" si="1"/>
        <v>#DIV/0!</v>
      </c>
      <c r="E125" s="166" t="e">
        <f t="shared" ref="E125:G125" si="747">(1-((H125/K125)))*100</f>
        <v>#DIV/0!</v>
      </c>
      <c r="F125" s="166" t="e">
        <f t="shared" si="747"/>
        <v>#DIV/0!</v>
      </c>
      <c r="G125" s="166" t="e">
        <f t="shared" si="747"/>
        <v>#DIV/0!</v>
      </c>
      <c r="H125" s="190"/>
      <c r="J125" s="192"/>
      <c r="K125" s="196"/>
      <c r="M125" s="192"/>
      <c r="N125" s="171" t="e">
        <f t="shared" si="3"/>
        <v>#DIV/0!</v>
      </c>
      <c r="O125" s="172" t="e">
        <f t="shared" si="4"/>
        <v>#DIV/0!</v>
      </c>
      <c r="P125" s="173" t="e">
        <f t="shared" ref="P125:R125" si="748">(1-((S125/V125)))*100</f>
        <v>#DIV/0!</v>
      </c>
      <c r="Q125" s="173" t="e">
        <f t="shared" si="748"/>
        <v>#DIV/0!</v>
      </c>
      <c r="R125" s="173" t="e">
        <f t="shared" si="748"/>
        <v>#DIV/0!</v>
      </c>
      <c r="S125" s="196"/>
      <c r="V125" s="196"/>
      <c r="X125" s="192"/>
      <c r="Y125" s="178" t="e">
        <f t="shared" si="6"/>
        <v>#DIV/0!</v>
      </c>
      <c r="Z125" s="179" t="e">
        <f t="shared" si="7"/>
        <v>#DIV/0!</v>
      </c>
      <c r="AA125" s="180" t="e">
        <f t="shared" ref="AA125:AC125" si="749">(1-((AD125/AG125)))*100</f>
        <v>#DIV/0!</v>
      </c>
      <c r="AB125" s="180" t="e">
        <f t="shared" si="749"/>
        <v>#DIV/0!</v>
      </c>
      <c r="AC125" s="180" t="e">
        <f t="shared" si="749"/>
        <v>#DIV/0!</v>
      </c>
      <c r="AD125" s="196"/>
      <c r="AF125" s="192"/>
      <c r="AG125" s="196"/>
      <c r="AI125" s="192"/>
      <c r="AJ125" s="182" t="e">
        <f t="shared" si="9"/>
        <v>#DIV/0!</v>
      </c>
      <c r="AK125" s="183" t="e">
        <f t="shared" si="10"/>
        <v>#DIV/0!</v>
      </c>
      <c r="AL125" s="184" t="e">
        <f t="shared" ref="AL125:AN125" si="750">(1-((AO125/AR125)))*100</f>
        <v>#DIV/0!</v>
      </c>
      <c r="AM125" s="184" t="e">
        <f t="shared" si="750"/>
        <v>#DIV/0!</v>
      </c>
      <c r="AN125" s="184" t="e">
        <f t="shared" si="750"/>
        <v>#DIV/0!</v>
      </c>
      <c r="AQ125" s="192"/>
      <c r="AR125" s="196"/>
      <c r="AT125" s="192"/>
      <c r="AU125" s="185" t="e">
        <f t="shared" si="647"/>
        <v>#DIV/0!</v>
      </c>
      <c r="AV125" s="172" t="e">
        <f t="shared" si="648"/>
        <v>#DIV/0!</v>
      </c>
      <c r="AW125" s="173" t="e">
        <f t="shared" ref="AW125:AY125" si="751">(1-((AZ125/BC125)))*100</f>
        <v>#DIV/0!</v>
      </c>
      <c r="AX125" s="173" t="e">
        <f t="shared" si="751"/>
        <v>#DIV/0!</v>
      </c>
      <c r="AY125" s="173" t="e">
        <f t="shared" si="751"/>
        <v>#DIV/0!</v>
      </c>
      <c r="BB125" s="192"/>
      <c r="BC125" s="196"/>
      <c r="BE125" s="192"/>
      <c r="BG125" s="186" t="e">
        <f t="shared" si="15"/>
        <v>#DIV/0!</v>
      </c>
      <c r="BH125" s="187" t="e">
        <f t="shared" si="16"/>
        <v>#DIV/0!</v>
      </c>
      <c r="BI125" s="188" t="e">
        <f t="shared" ref="BI125:BK125" si="752">(1-((BL125/BO125)))*100</f>
        <v>#DIV/0!</v>
      </c>
      <c r="BJ125" s="188" t="e">
        <f t="shared" si="752"/>
        <v>#DIV/0!</v>
      </c>
      <c r="BK125" s="188" t="e">
        <f t="shared" si="752"/>
        <v>#DIV/0!</v>
      </c>
      <c r="BN125" s="192"/>
      <c r="BO125" s="196"/>
      <c r="BQ125" s="192"/>
      <c r="BR125" s="197"/>
    </row>
    <row r="126" spans="1:70" ht="14.4">
      <c r="A126" s="2" t="s">
        <v>491</v>
      </c>
      <c r="B126" s="3" t="s">
        <v>492</v>
      </c>
      <c r="C126" s="164" t="e">
        <f t="shared" si="0"/>
        <v>#DIV/0!</v>
      </c>
      <c r="D126" s="165" t="e">
        <f t="shared" si="1"/>
        <v>#DIV/0!</v>
      </c>
      <c r="E126" s="166" t="e">
        <f t="shared" ref="E126:G126" si="753">(1-((H126/K126)))*100</f>
        <v>#DIV/0!</v>
      </c>
      <c r="F126" s="166" t="e">
        <f t="shared" si="753"/>
        <v>#DIV/0!</v>
      </c>
      <c r="G126" s="166" t="e">
        <f t="shared" si="753"/>
        <v>#DIV/0!</v>
      </c>
      <c r="H126" s="190"/>
      <c r="J126" s="192"/>
      <c r="K126" s="196"/>
      <c r="M126" s="192"/>
      <c r="N126" s="171" t="e">
        <f t="shared" si="3"/>
        <v>#DIV/0!</v>
      </c>
      <c r="O126" s="172" t="e">
        <f t="shared" si="4"/>
        <v>#DIV/0!</v>
      </c>
      <c r="P126" s="173" t="e">
        <f t="shared" ref="P126:R126" si="754">(1-((S126/V126)))*100</f>
        <v>#DIV/0!</v>
      </c>
      <c r="Q126" s="173" t="e">
        <f t="shared" si="754"/>
        <v>#DIV/0!</v>
      </c>
      <c r="R126" s="173" t="e">
        <f t="shared" si="754"/>
        <v>#DIV/0!</v>
      </c>
      <c r="S126" s="196"/>
      <c r="V126" s="196"/>
      <c r="X126" s="192"/>
      <c r="Y126" s="178" t="e">
        <f t="shared" si="6"/>
        <v>#DIV/0!</v>
      </c>
      <c r="Z126" s="179" t="e">
        <f t="shared" si="7"/>
        <v>#DIV/0!</v>
      </c>
      <c r="AA126" s="180" t="e">
        <f t="shared" ref="AA126:AC126" si="755">(1-((AD126/AG126)))*100</f>
        <v>#DIV/0!</v>
      </c>
      <c r="AB126" s="180" t="e">
        <f t="shared" si="755"/>
        <v>#DIV/0!</v>
      </c>
      <c r="AC126" s="180" t="e">
        <f t="shared" si="755"/>
        <v>#DIV/0!</v>
      </c>
      <c r="AD126" s="196"/>
      <c r="AF126" s="192"/>
      <c r="AG126" s="196"/>
      <c r="AI126" s="192"/>
      <c r="AJ126" s="182" t="e">
        <f t="shared" si="9"/>
        <v>#DIV/0!</v>
      </c>
      <c r="AK126" s="183" t="e">
        <f t="shared" si="10"/>
        <v>#DIV/0!</v>
      </c>
      <c r="AL126" s="184" t="e">
        <f t="shared" ref="AL126:AN126" si="756">(1-((AO126/AR126)))*100</f>
        <v>#DIV/0!</v>
      </c>
      <c r="AM126" s="184" t="e">
        <f t="shared" si="756"/>
        <v>#DIV/0!</v>
      </c>
      <c r="AN126" s="184" t="e">
        <f t="shared" si="756"/>
        <v>#DIV/0!</v>
      </c>
      <c r="AQ126" s="192"/>
      <c r="AR126" s="196"/>
      <c r="AT126" s="192"/>
      <c r="AU126" s="185" t="e">
        <f t="shared" si="647"/>
        <v>#DIV/0!</v>
      </c>
      <c r="AV126" s="172" t="e">
        <f t="shared" si="648"/>
        <v>#DIV/0!</v>
      </c>
      <c r="AW126" s="173" t="e">
        <f t="shared" ref="AW126:AY126" si="757">(1-((AZ126/BC126)))*100</f>
        <v>#DIV/0!</v>
      </c>
      <c r="AX126" s="173" t="e">
        <f t="shared" si="757"/>
        <v>#DIV/0!</v>
      </c>
      <c r="AY126" s="173" t="e">
        <f t="shared" si="757"/>
        <v>#DIV/0!</v>
      </c>
      <c r="BB126" s="192"/>
      <c r="BC126" s="196"/>
      <c r="BE126" s="192"/>
      <c r="BG126" s="186" t="e">
        <f t="shared" si="15"/>
        <v>#DIV/0!</v>
      </c>
      <c r="BH126" s="187" t="e">
        <f t="shared" si="16"/>
        <v>#DIV/0!</v>
      </c>
      <c r="BI126" s="188" t="e">
        <f t="shared" ref="BI126:BK126" si="758">(1-((BL126/BO126)))*100</f>
        <v>#DIV/0!</v>
      </c>
      <c r="BJ126" s="188" t="e">
        <f t="shared" si="758"/>
        <v>#DIV/0!</v>
      </c>
      <c r="BK126" s="188" t="e">
        <f t="shared" si="758"/>
        <v>#DIV/0!</v>
      </c>
      <c r="BN126" s="192"/>
      <c r="BO126" s="196"/>
      <c r="BQ126" s="192"/>
      <c r="BR126" s="197"/>
    </row>
    <row r="127" spans="1:70" ht="14.4">
      <c r="A127" s="2" t="s">
        <v>494</v>
      </c>
      <c r="B127" s="3" t="s">
        <v>495</v>
      </c>
      <c r="C127" s="164" t="e">
        <f t="shared" si="0"/>
        <v>#DIV/0!</v>
      </c>
      <c r="D127" s="165" t="e">
        <f t="shared" si="1"/>
        <v>#DIV/0!</v>
      </c>
      <c r="E127" s="166" t="e">
        <f t="shared" ref="E127:G127" si="759">(1-((H127/K127)))*100</f>
        <v>#DIV/0!</v>
      </c>
      <c r="F127" s="166" t="e">
        <f t="shared" si="759"/>
        <v>#DIV/0!</v>
      </c>
      <c r="G127" s="166" t="e">
        <f t="shared" si="759"/>
        <v>#DIV/0!</v>
      </c>
      <c r="H127" s="190"/>
      <c r="J127" s="192"/>
      <c r="K127" s="196"/>
      <c r="M127" s="192"/>
      <c r="N127" s="171" t="e">
        <f t="shared" si="3"/>
        <v>#DIV/0!</v>
      </c>
      <c r="O127" s="172" t="e">
        <f t="shared" si="4"/>
        <v>#DIV/0!</v>
      </c>
      <c r="P127" s="173" t="e">
        <f t="shared" ref="P127:R127" si="760">(1-((S127/V127)))*100</f>
        <v>#DIV/0!</v>
      </c>
      <c r="Q127" s="173" t="e">
        <f t="shared" si="760"/>
        <v>#DIV/0!</v>
      </c>
      <c r="R127" s="173" t="e">
        <f t="shared" si="760"/>
        <v>#DIV/0!</v>
      </c>
      <c r="S127" s="196"/>
      <c r="V127" s="196"/>
      <c r="X127" s="192"/>
      <c r="Y127" s="178" t="e">
        <f t="shared" si="6"/>
        <v>#DIV/0!</v>
      </c>
      <c r="Z127" s="179" t="e">
        <f t="shared" si="7"/>
        <v>#DIV/0!</v>
      </c>
      <c r="AA127" s="180" t="e">
        <f t="shared" ref="AA127:AC127" si="761">(1-((AD127/AG127)))*100</f>
        <v>#DIV/0!</v>
      </c>
      <c r="AB127" s="180" t="e">
        <f t="shared" si="761"/>
        <v>#DIV/0!</v>
      </c>
      <c r="AC127" s="180" t="e">
        <f t="shared" si="761"/>
        <v>#DIV/0!</v>
      </c>
      <c r="AD127" s="196"/>
      <c r="AF127" s="192"/>
      <c r="AG127" s="196"/>
      <c r="AI127" s="192"/>
      <c r="AJ127" s="182" t="e">
        <f t="shared" si="9"/>
        <v>#DIV/0!</v>
      </c>
      <c r="AK127" s="183" t="e">
        <f t="shared" si="10"/>
        <v>#DIV/0!</v>
      </c>
      <c r="AL127" s="184" t="e">
        <f t="shared" ref="AL127:AN127" si="762">(1-((AO127/AR127)))*100</f>
        <v>#DIV/0!</v>
      </c>
      <c r="AM127" s="184" t="e">
        <f t="shared" si="762"/>
        <v>#DIV/0!</v>
      </c>
      <c r="AN127" s="184" t="e">
        <f t="shared" si="762"/>
        <v>#DIV/0!</v>
      </c>
      <c r="AQ127" s="192"/>
      <c r="AR127" s="196"/>
      <c r="AT127" s="192"/>
      <c r="AU127" s="185" t="e">
        <f t="shared" si="647"/>
        <v>#DIV/0!</v>
      </c>
      <c r="AV127" s="172" t="e">
        <f t="shared" si="648"/>
        <v>#DIV/0!</v>
      </c>
      <c r="AW127" s="173" t="e">
        <f t="shared" ref="AW127:AY127" si="763">(1-((AZ127/BC127)))*100</f>
        <v>#DIV/0!</v>
      </c>
      <c r="AX127" s="173" t="e">
        <f t="shared" si="763"/>
        <v>#DIV/0!</v>
      </c>
      <c r="AY127" s="173" t="e">
        <f t="shared" si="763"/>
        <v>#DIV/0!</v>
      </c>
      <c r="BB127" s="192"/>
      <c r="BC127" s="196"/>
      <c r="BE127" s="192"/>
      <c r="BG127" s="186" t="e">
        <f t="shared" si="15"/>
        <v>#DIV/0!</v>
      </c>
      <c r="BH127" s="187" t="e">
        <f t="shared" si="16"/>
        <v>#DIV/0!</v>
      </c>
      <c r="BI127" s="188" t="e">
        <f t="shared" ref="BI127:BK127" si="764">(1-((BL127/BO127)))*100</f>
        <v>#DIV/0!</v>
      </c>
      <c r="BJ127" s="188" t="e">
        <f t="shared" si="764"/>
        <v>#DIV/0!</v>
      </c>
      <c r="BK127" s="188" t="e">
        <f t="shared" si="764"/>
        <v>#DIV/0!</v>
      </c>
      <c r="BN127" s="192"/>
      <c r="BO127" s="196"/>
      <c r="BQ127" s="192"/>
      <c r="BR127" s="197"/>
    </row>
    <row r="128" spans="1:70" ht="14.4">
      <c r="A128" s="2" t="s">
        <v>497</v>
      </c>
      <c r="B128" s="3" t="s">
        <v>498</v>
      </c>
      <c r="C128" s="164">
        <f t="shared" si="0"/>
        <v>66.63366336633662</v>
      </c>
      <c r="D128" s="165">
        <f t="shared" si="1"/>
        <v>4.075821315087703</v>
      </c>
      <c r="E128" s="166">
        <f t="shared" ref="E128:G128" si="765">(1-((H128/K128)))*100</f>
        <v>66.36363636363636</v>
      </c>
      <c r="F128" s="166">
        <f t="shared" si="765"/>
        <v>70.3125</v>
      </c>
      <c r="G128" s="166">
        <f t="shared" si="765"/>
        <v>62.162162162162161</v>
      </c>
      <c r="H128" s="167">
        <v>0.111</v>
      </c>
      <c r="I128" s="174">
        <v>0.114</v>
      </c>
      <c r="J128" s="174">
        <v>0.112</v>
      </c>
      <c r="K128" s="169">
        <v>0.33</v>
      </c>
      <c r="L128" s="174">
        <v>0.38400000000000001</v>
      </c>
      <c r="M128" s="181">
        <v>0.29599999999999999</v>
      </c>
      <c r="N128" s="171">
        <f t="shared" si="3"/>
        <v>48.822605965463104</v>
      </c>
      <c r="O128" s="172">
        <f t="shared" si="4"/>
        <v>22.870863458048873</v>
      </c>
      <c r="P128" s="173">
        <f t="shared" ref="P128:R128" si="766">(1-((S128/V128)))*100</f>
        <v>60.924369747899163</v>
      </c>
      <c r="Q128" s="173">
        <f t="shared" si="766"/>
        <v>57.894736842105267</v>
      </c>
      <c r="R128" s="173">
        <f t="shared" si="766"/>
        <v>19.883040935672515</v>
      </c>
      <c r="S128" s="169">
        <v>9.2999999999999999E-2</v>
      </c>
      <c r="T128" s="174">
        <v>9.6000000000000002E-2</v>
      </c>
      <c r="U128" s="174">
        <v>0.13700000000000001</v>
      </c>
      <c r="V128" s="169">
        <v>0.23799999999999999</v>
      </c>
      <c r="W128" s="174">
        <v>0.22800000000000001</v>
      </c>
      <c r="X128" s="181">
        <v>0.17100000000000001</v>
      </c>
      <c r="Y128" s="178">
        <f t="shared" si="6"/>
        <v>31.556503198294237</v>
      </c>
      <c r="Z128" s="179">
        <f t="shared" si="7"/>
        <v>18.464621747055357</v>
      </c>
      <c r="AA128" s="180">
        <f t="shared" ref="AA128:AC128" si="767">(1-((AD128/AG128)))*100</f>
        <v>12.751677852348987</v>
      </c>
      <c r="AB128" s="180">
        <f t="shared" si="767"/>
        <v>32.163742690058484</v>
      </c>
      <c r="AC128" s="180">
        <f t="shared" si="767"/>
        <v>49.664429530201339</v>
      </c>
      <c r="AD128" s="196">
        <v>0.13</v>
      </c>
      <c r="AE128" s="191">
        <v>0.11600000000000001</v>
      </c>
      <c r="AF128" s="209">
        <v>7.4999999999999997E-2</v>
      </c>
      <c r="AG128" s="196">
        <v>0.14899999999999999</v>
      </c>
      <c r="AH128" s="191">
        <v>0.17100000000000001</v>
      </c>
      <c r="AI128" s="192">
        <v>0.14899999999999999</v>
      </c>
      <c r="AJ128" s="182">
        <f t="shared" si="9"/>
        <v>24.946236559139791</v>
      </c>
      <c r="AK128" s="183">
        <f t="shared" si="10"/>
        <v>5.9308709146800354</v>
      </c>
      <c r="AL128" s="184">
        <f t="shared" ref="AL128:AN128" si="768">(1-((AO128/AR128)))*100</f>
        <v>30.967741935483872</v>
      </c>
      <c r="AM128" s="184">
        <f t="shared" si="768"/>
        <v>19.108280254777064</v>
      </c>
      <c r="AN128" s="184">
        <f t="shared" si="768"/>
        <v>24.836601307189543</v>
      </c>
      <c r="AO128" s="191">
        <v>0.107</v>
      </c>
      <c r="AP128" s="191">
        <v>0.127</v>
      </c>
      <c r="AQ128" s="192">
        <v>0.115</v>
      </c>
      <c r="AR128" s="196">
        <v>0.155</v>
      </c>
      <c r="AS128" s="191">
        <v>0.157</v>
      </c>
      <c r="AT128" s="192">
        <v>0.153</v>
      </c>
      <c r="AU128" s="185" t="e">
        <f t="shared" si="647"/>
        <v>#DIV/0!</v>
      </c>
      <c r="AV128" s="172" t="e">
        <f t="shared" si="648"/>
        <v>#DIV/0!</v>
      </c>
      <c r="AW128" s="173" t="e">
        <f t="shared" ref="AW128:AY128" si="769">(1-((AZ128/BC128)))*100</f>
        <v>#DIV/0!</v>
      </c>
      <c r="AX128" s="173" t="e">
        <f t="shared" si="769"/>
        <v>#DIV/0!</v>
      </c>
      <c r="AY128" s="173" t="e">
        <f t="shared" si="769"/>
        <v>#DIV/0!</v>
      </c>
      <c r="BB128" s="192"/>
      <c r="BC128" s="196"/>
      <c r="BE128" s="192"/>
      <c r="BF128" s="191"/>
      <c r="BG128" s="186" t="e">
        <f t="shared" si="15"/>
        <v>#DIV/0!</v>
      </c>
      <c r="BH128" s="187" t="e">
        <f t="shared" si="16"/>
        <v>#DIV/0!</v>
      </c>
      <c r="BI128" s="188" t="e">
        <f t="shared" ref="BI128:BK128" si="770">(1-((BL128/BO128)))*100</f>
        <v>#DIV/0!</v>
      </c>
      <c r="BJ128" s="188" t="e">
        <f t="shared" si="770"/>
        <v>#DIV/0!</v>
      </c>
      <c r="BK128" s="188" t="e">
        <f t="shared" si="770"/>
        <v>#DIV/0!</v>
      </c>
      <c r="BN128" s="192"/>
      <c r="BO128" s="196"/>
      <c r="BQ128" s="192"/>
      <c r="BR128" s="197"/>
    </row>
    <row r="129" spans="1:70" ht="14.4">
      <c r="A129" s="2" t="s">
        <v>504</v>
      </c>
      <c r="B129" s="3" t="s">
        <v>505</v>
      </c>
      <c r="C129" s="164">
        <f t="shared" si="0"/>
        <v>70.495049504950487</v>
      </c>
      <c r="D129" s="165">
        <f t="shared" si="1"/>
        <v>3.8730622483740706</v>
      </c>
      <c r="E129" s="166">
        <f t="shared" ref="E129:G129" si="771">(1-((H129/K129)))*100</f>
        <v>70.303030303030297</v>
      </c>
      <c r="F129" s="166">
        <f t="shared" si="771"/>
        <v>73.958333333333329</v>
      </c>
      <c r="G129" s="166">
        <f t="shared" si="771"/>
        <v>66.21621621621621</v>
      </c>
      <c r="H129" s="198">
        <v>9.8000000000000004E-2</v>
      </c>
      <c r="I129" s="200">
        <v>0.1</v>
      </c>
      <c r="J129" s="200">
        <v>0.1</v>
      </c>
      <c r="K129" s="169">
        <v>0.33</v>
      </c>
      <c r="L129" s="174">
        <v>0.38400000000000001</v>
      </c>
      <c r="M129" s="181">
        <v>0.29599999999999999</v>
      </c>
      <c r="N129" s="171">
        <f t="shared" si="3"/>
        <v>46.31083202511774</v>
      </c>
      <c r="O129" s="172">
        <f t="shared" si="4"/>
        <v>17.641362649356413</v>
      </c>
      <c r="P129" s="173">
        <f t="shared" ref="P129:R129" si="772">(1-((S129/V129)))*100</f>
        <v>55.462184873949582</v>
      </c>
      <c r="Q129" s="173">
        <f t="shared" si="772"/>
        <v>53.508771929824576</v>
      </c>
      <c r="R129" s="173">
        <f t="shared" si="772"/>
        <v>23.976608187134506</v>
      </c>
      <c r="S129" s="169">
        <v>0.106</v>
      </c>
      <c r="T129" s="174">
        <v>0.106</v>
      </c>
      <c r="U129" s="174">
        <v>0.13</v>
      </c>
      <c r="V129" s="169">
        <v>0.23799999999999999</v>
      </c>
      <c r="W129" s="174">
        <v>0.22800000000000001</v>
      </c>
      <c r="X129" s="181">
        <v>0.17100000000000001</v>
      </c>
      <c r="Y129" s="178">
        <f t="shared" si="6"/>
        <v>33.33333333333335</v>
      </c>
      <c r="Z129" s="179">
        <f t="shared" si="7"/>
        <v>2.466441431158128</v>
      </c>
      <c r="AA129" s="180">
        <f t="shared" ref="AA129:AC129" si="773">(1-((AD129/AG129)))*100</f>
        <v>34.5</v>
      </c>
      <c r="AB129" s="180">
        <f t="shared" si="773"/>
        <v>35</v>
      </c>
      <c r="AC129" s="180">
        <f t="shared" si="773"/>
        <v>30.499999999999993</v>
      </c>
      <c r="AD129" s="169">
        <v>0.13100000000000001</v>
      </c>
      <c r="AE129" s="174">
        <v>0.13</v>
      </c>
      <c r="AF129" s="181">
        <v>0.13900000000000001</v>
      </c>
      <c r="AG129" s="174">
        <v>0.2</v>
      </c>
      <c r="AH129" s="174">
        <v>0.2</v>
      </c>
      <c r="AI129" s="174">
        <v>0.2</v>
      </c>
      <c r="AJ129" s="182">
        <f t="shared" si="9"/>
        <v>31.500000000000007</v>
      </c>
      <c r="AK129" s="183">
        <f t="shared" si="10"/>
        <v>0.50000000000000178</v>
      </c>
      <c r="AL129" s="184">
        <f t="shared" ref="AL129:AN129" si="774">(1-((AO129/AR129)))*100</f>
        <v>31.999999999999996</v>
      </c>
      <c r="AM129" s="184">
        <f t="shared" si="774"/>
        <v>30.999999999999993</v>
      </c>
      <c r="AN129" s="184">
        <f t="shared" si="774"/>
        <v>31.499999999999993</v>
      </c>
      <c r="AO129" s="174">
        <v>0.13600000000000001</v>
      </c>
      <c r="AP129" s="174">
        <v>0.13800000000000001</v>
      </c>
      <c r="AQ129" s="181">
        <v>0.13700000000000001</v>
      </c>
      <c r="AR129" s="169">
        <v>0.2</v>
      </c>
      <c r="AS129" s="174">
        <v>0.2</v>
      </c>
      <c r="AT129" s="181">
        <v>0.2</v>
      </c>
      <c r="AU129" s="185" t="e">
        <f t="shared" si="647"/>
        <v>#DIV/0!</v>
      </c>
      <c r="AV129" s="172" t="e">
        <f t="shared" si="648"/>
        <v>#DIV/0!</v>
      </c>
      <c r="AW129" s="173" t="e">
        <f t="shared" ref="AW129:AY129" si="775">(1-((AZ129/BC129)))*100</f>
        <v>#DIV/0!</v>
      </c>
      <c r="AX129" s="173" t="e">
        <f t="shared" si="775"/>
        <v>#DIV/0!</v>
      </c>
      <c r="AY129" s="173" t="e">
        <f t="shared" si="775"/>
        <v>#DIV/0!</v>
      </c>
      <c r="AZ129" s="174"/>
      <c r="BA129" s="174"/>
      <c r="BB129" s="181"/>
      <c r="BC129" s="169"/>
      <c r="BD129" s="174"/>
      <c r="BE129" s="181"/>
      <c r="BF129" s="174"/>
      <c r="BG129" s="186" t="e">
        <f t="shared" si="15"/>
        <v>#DIV/0!</v>
      </c>
      <c r="BH129" s="187" t="e">
        <f t="shared" si="16"/>
        <v>#DIV/0!</v>
      </c>
      <c r="BI129" s="188" t="e">
        <f t="shared" ref="BI129:BK129" si="776">(1-((BL129/BO129)))*100</f>
        <v>#DIV/0!</v>
      </c>
      <c r="BJ129" s="188" t="e">
        <f t="shared" si="776"/>
        <v>#DIV/0!</v>
      </c>
      <c r="BK129" s="188" t="e">
        <f t="shared" si="776"/>
        <v>#DIV/0!</v>
      </c>
      <c r="BL129" s="174"/>
      <c r="BM129" s="174"/>
      <c r="BN129" s="181"/>
      <c r="BO129" s="169"/>
      <c r="BP129" s="174"/>
      <c r="BQ129" s="181"/>
      <c r="BR129" s="189"/>
    </row>
    <row r="130" spans="1:70" ht="14.4">
      <c r="A130" s="2" t="s">
        <v>510</v>
      </c>
      <c r="B130" s="3" t="s">
        <v>511</v>
      </c>
      <c r="C130" s="164">
        <f t="shared" si="0"/>
        <v>59.504950495049499</v>
      </c>
      <c r="D130" s="165">
        <f t="shared" si="1"/>
        <v>11.782929556262273</v>
      </c>
      <c r="E130" s="166">
        <f t="shared" ref="E130:G130" si="777">(1-((H130/K130)))*100</f>
        <v>62.727272727272734</v>
      </c>
      <c r="F130" s="166">
        <f t="shared" si="777"/>
        <v>67.708333333333329</v>
      </c>
      <c r="G130" s="166">
        <f t="shared" si="777"/>
        <v>45.27027027027026</v>
      </c>
      <c r="H130" s="167">
        <v>0.123</v>
      </c>
      <c r="I130" s="174">
        <v>0.124</v>
      </c>
      <c r="J130" s="174">
        <v>0.16200000000000001</v>
      </c>
      <c r="K130" s="169">
        <v>0.33</v>
      </c>
      <c r="L130" s="174">
        <v>0.38400000000000001</v>
      </c>
      <c r="M130" s="181">
        <v>0.29599999999999999</v>
      </c>
      <c r="N130" s="171">
        <f t="shared" si="3"/>
        <v>26.216640502354803</v>
      </c>
      <c r="O130" s="172">
        <f t="shared" si="4"/>
        <v>18.451113455817413</v>
      </c>
      <c r="P130" s="173">
        <f t="shared" ref="P130:R130" si="778">(1-((S130/V130)))*100</f>
        <v>36.554621848739501</v>
      </c>
      <c r="Q130" s="173">
        <f t="shared" si="778"/>
        <v>32.894736842105267</v>
      </c>
      <c r="R130" s="173">
        <f t="shared" si="778"/>
        <v>2.9239766081871399</v>
      </c>
      <c r="S130" s="169">
        <v>0.151</v>
      </c>
      <c r="T130" s="174">
        <v>0.153</v>
      </c>
      <c r="U130" s="174">
        <v>0.16600000000000001</v>
      </c>
      <c r="V130" s="169">
        <v>0.23799999999999999</v>
      </c>
      <c r="W130" s="174">
        <v>0.22800000000000001</v>
      </c>
      <c r="X130" s="181">
        <v>0.17100000000000001</v>
      </c>
      <c r="Y130" s="178">
        <f t="shared" si="6"/>
        <v>21.33333333333335</v>
      </c>
      <c r="Z130" s="179">
        <f t="shared" si="7"/>
        <v>2.4664414311581249</v>
      </c>
      <c r="AA130" s="180">
        <f t="shared" ref="AA130:AC130" si="779">(1-((AD130/AG130)))*100</f>
        <v>22.500000000000007</v>
      </c>
      <c r="AB130" s="180">
        <f t="shared" si="779"/>
        <v>23.000000000000011</v>
      </c>
      <c r="AC130" s="180">
        <f t="shared" si="779"/>
        <v>18.500000000000007</v>
      </c>
      <c r="AD130" s="169">
        <v>0.155</v>
      </c>
      <c r="AE130" s="174">
        <v>0.154</v>
      </c>
      <c r="AF130" s="181">
        <v>0.16300000000000001</v>
      </c>
      <c r="AG130" s="174">
        <v>0.2</v>
      </c>
      <c r="AH130" s="174">
        <v>0.2</v>
      </c>
      <c r="AI130" s="174">
        <v>0.2</v>
      </c>
      <c r="AJ130" s="182">
        <f t="shared" si="9"/>
        <v>15.666666666666684</v>
      </c>
      <c r="AK130" s="183">
        <f t="shared" si="10"/>
        <v>0.57735026918962684</v>
      </c>
      <c r="AL130" s="184">
        <f t="shared" ref="AL130:AN130" si="780">(1-((AO130/AR130)))*100</f>
        <v>16.000000000000004</v>
      </c>
      <c r="AM130" s="184">
        <f t="shared" si="780"/>
        <v>16.000000000000004</v>
      </c>
      <c r="AN130" s="184">
        <f t="shared" si="780"/>
        <v>15.000000000000002</v>
      </c>
      <c r="AO130" s="174">
        <v>0.16800000000000001</v>
      </c>
      <c r="AP130" s="174">
        <v>0.16800000000000001</v>
      </c>
      <c r="AQ130" s="181">
        <v>0.17</v>
      </c>
      <c r="AR130" s="169">
        <v>0.2</v>
      </c>
      <c r="AS130" s="174">
        <v>0.2</v>
      </c>
      <c r="AT130" s="181">
        <v>0.2</v>
      </c>
      <c r="AU130" s="185" t="e">
        <f t="shared" si="647"/>
        <v>#DIV/0!</v>
      </c>
      <c r="AV130" s="172" t="e">
        <f t="shared" si="648"/>
        <v>#DIV/0!</v>
      </c>
      <c r="AW130" s="173" t="e">
        <f t="shared" ref="AW130:AY130" si="781">(1-((AZ130/BC130)))*100</f>
        <v>#DIV/0!</v>
      </c>
      <c r="AX130" s="173" t="e">
        <f t="shared" si="781"/>
        <v>#DIV/0!</v>
      </c>
      <c r="AY130" s="173" t="e">
        <f t="shared" si="781"/>
        <v>#DIV/0!</v>
      </c>
      <c r="AZ130" s="174"/>
      <c r="BA130" s="174"/>
      <c r="BB130" s="181"/>
      <c r="BC130" s="169"/>
      <c r="BD130" s="174"/>
      <c r="BE130" s="181"/>
      <c r="BF130" s="174"/>
      <c r="BG130" s="186" t="e">
        <f t="shared" si="15"/>
        <v>#DIV/0!</v>
      </c>
      <c r="BH130" s="187" t="e">
        <f t="shared" si="16"/>
        <v>#DIV/0!</v>
      </c>
      <c r="BI130" s="188" t="e">
        <f t="shared" ref="BI130:BK130" si="782">(1-((BL130/BO130)))*100</f>
        <v>#DIV/0!</v>
      </c>
      <c r="BJ130" s="188" t="e">
        <f t="shared" si="782"/>
        <v>#DIV/0!</v>
      </c>
      <c r="BK130" s="188" t="e">
        <f t="shared" si="782"/>
        <v>#DIV/0!</v>
      </c>
      <c r="BL130" s="174"/>
      <c r="BM130" s="174"/>
      <c r="BN130" s="181"/>
      <c r="BO130" s="169"/>
      <c r="BP130" s="174"/>
      <c r="BQ130" s="181"/>
      <c r="BR130" s="189"/>
    </row>
    <row r="131" spans="1:70" ht="14.4">
      <c r="A131" s="2" t="s">
        <v>515</v>
      </c>
      <c r="B131" s="3" t="s">
        <v>516</v>
      </c>
      <c r="C131" s="164" t="e">
        <f t="shared" si="0"/>
        <v>#DIV/0!</v>
      </c>
      <c r="D131" s="165" t="e">
        <f t="shared" si="1"/>
        <v>#DIV/0!</v>
      </c>
      <c r="E131" s="166" t="e">
        <f t="shared" ref="E131:G131" si="783">(1-((H131/K131)))*100</f>
        <v>#DIV/0!</v>
      </c>
      <c r="F131" s="166" t="e">
        <f t="shared" si="783"/>
        <v>#DIV/0!</v>
      </c>
      <c r="G131" s="166" t="e">
        <f t="shared" si="783"/>
        <v>#DIV/0!</v>
      </c>
      <c r="H131" s="190"/>
      <c r="J131" s="192"/>
      <c r="K131" s="196"/>
      <c r="M131" s="192"/>
      <c r="N131" s="171" t="e">
        <f t="shared" si="3"/>
        <v>#DIV/0!</v>
      </c>
      <c r="O131" s="172" t="e">
        <f t="shared" si="4"/>
        <v>#DIV/0!</v>
      </c>
      <c r="P131" s="173" t="e">
        <f t="shared" ref="P131:R131" si="784">(1-((S131/V131)))*100</f>
        <v>#DIV/0!</v>
      </c>
      <c r="Q131" s="173" t="e">
        <f t="shared" si="784"/>
        <v>#DIV/0!</v>
      </c>
      <c r="R131" s="173" t="e">
        <f t="shared" si="784"/>
        <v>#DIV/0!</v>
      </c>
      <c r="S131" s="196"/>
      <c r="V131" s="196"/>
      <c r="X131" s="192"/>
      <c r="Y131" s="178" t="e">
        <f t="shared" si="6"/>
        <v>#DIV/0!</v>
      </c>
      <c r="Z131" s="179" t="e">
        <f t="shared" si="7"/>
        <v>#DIV/0!</v>
      </c>
      <c r="AA131" s="180" t="e">
        <f t="shared" ref="AA131:AC131" si="785">(1-((AD131/AG131)))*100</f>
        <v>#DIV/0!</v>
      </c>
      <c r="AB131" s="180" t="e">
        <f t="shared" si="785"/>
        <v>#DIV/0!</v>
      </c>
      <c r="AC131" s="180" t="e">
        <f t="shared" si="785"/>
        <v>#DIV/0!</v>
      </c>
      <c r="AD131" s="196"/>
      <c r="AF131" s="192"/>
      <c r="AG131" s="196"/>
      <c r="AI131" s="192"/>
      <c r="AJ131" s="182" t="e">
        <f t="shared" si="9"/>
        <v>#DIV/0!</v>
      </c>
      <c r="AK131" s="183" t="e">
        <f t="shared" si="10"/>
        <v>#DIV/0!</v>
      </c>
      <c r="AL131" s="184" t="e">
        <f t="shared" ref="AL131:AN131" si="786">(1-((AO131/AR131)))*100</f>
        <v>#DIV/0!</v>
      </c>
      <c r="AM131" s="184" t="e">
        <f t="shared" si="786"/>
        <v>#DIV/0!</v>
      </c>
      <c r="AN131" s="184" t="e">
        <f t="shared" si="786"/>
        <v>#DIV/0!</v>
      </c>
      <c r="AQ131" s="192"/>
      <c r="AR131" s="196"/>
      <c r="AT131" s="192"/>
      <c r="AU131" s="185" t="e">
        <f t="shared" si="647"/>
        <v>#DIV/0!</v>
      </c>
      <c r="AV131" s="172" t="e">
        <f t="shared" si="648"/>
        <v>#DIV/0!</v>
      </c>
      <c r="AW131" s="173" t="e">
        <f t="shared" ref="AW131:AY131" si="787">(1-((AZ131/BC131)))*100</f>
        <v>#DIV/0!</v>
      </c>
      <c r="AX131" s="173" t="e">
        <f t="shared" si="787"/>
        <v>#DIV/0!</v>
      </c>
      <c r="AY131" s="173" t="e">
        <f t="shared" si="787"/>
        <v>#DIV/0!</v>
      </c>
      <c r="BB131" s="192"/>
      <c r="BC131" s="196"/>
      <c r="BE131" s="192"/>
      <c r="BG131" s="186" t="e">
        <f t="shared" si="15"/>
        <v>#DIV/0!</v>
      </c>
      <c r="BH131" s="187" t="e">
        <f t="shared" si="16"/>
        <v>#DIV/0!</v>
      </c>
      <c r="BI131" s="188" t="e">
        <f t="shared" ref="BI131:BK131" si="788">(1-((BL131/BO131)))*100</f>
        <v>#DIV/0!</v>
      </c>
      <c r="BJ131" s="188" t="e">
        <f t="shared" si="788"/>
        <v>#DIV/0!</v>
      </c>
      <c r="BK131" s="188" t="e">
        <f t="shared" si="788"/>
        <v>#DIV/0!</v>
      </c>
      <c r="BN131" s="192"/>
      <c r="BO131" s="196"/>
      <c r="BQ131" s="192"/>
      <c r="BR131" s="197"/>
    </row>
    <row r="132" spans="1:70" ht="14.4">
      <c r="A132" s="2" t="s">
        <v>518</v>
      </c>
      <c r="B132" s="3" t="s">
        <v>519</v>
      </c>
      <c r="C132" s="164">
        <f t="shared" si="0"/>
        <v>68.514851485148512</v>
      </c>
      <c r="D132" s="165">
        <f t="shared" si="1"/>
        <v>2.3892606026986636</v>
      </c>
      <c r="E132" s="166">
        <f t="shared" ref="E132:G132" si="789">(1-((H132/K132)))*100</f>
        <v>66.060606060606062</v>
      </c>
      <c r="F132" s="166">
        <f t="shared" si="789"/>
        <v>70.833333333333329</v>
      </c>
      <c r="G132" s="166">
        <f t="shared" si="789"/>
        <v>68.243243243243242</v>
      </c>
      <c r="H132" s="167">
        <v>0.112</v>
      </c>
      <c r="I132" s="174">
        <v>0.112</v>
      </c>
      <c r="J132" s="174">
        <v>9.4E-2</v>
      </c>
      <c r="K132" s="169">
        <v>0.33</v>
      </c>
      <c r="L132" s="174">
        <v>0.38400000000000001</v>
      </c>
      <c r="M132" s="181">
        <v>0.29599999999999999</v>
      </c>
      <c r="N132" s="171">
        <f t="shared" si="3"/>
        <v>46.467817896389327</v>
      </c>
      <c r="O132" s="172">
        <f t="shared" si="4"/>
        <v>12.228945932085287</v>
      </c>
      <c r="P132" s="173">
        <f t="shared" ref="P132:R132" si="790">(1-((S132/V132)))*100</f>
        <v>52.941176470588225</v>
      </c>
      <c r="Q132" s="173">
        <f t="shared" si="790"/>
        <v>51.315789473684205</v>
      </c>
      <c r="R132" s="173">
        <f t="shared" si="790"/>
        <v>30.994152046783629</v>
      </c>
      <c r="S132" s="169">
        <v>0.112</v>
      </c>
      <c r="T132" s="174">
        <v>0.111</v>
      </c>
      <c r="U132" s="174">
        <v>0.11799999999999999</v>
      </c>
      <c r="V132" s="169">
        <v>0.23799999999999999</v>
      </c>
      <c r="W132" s="174">
        <v>0.22800000000000001</v>
      </c>
      <c r="X132" s="181">
        <v>0.17100000000000001</v>
      </c>
      <c r="Y132" s="178">
        <f t="shared" si="6"/>
        <v>27.333333333333343</v>
      </c>
      <c r="Z132" s="179">
        <f t="shared" si="7"/>
        <v>3.617089069035107</v>
      </c>
      <c r="AA132" s="180">
        <f t="shared" ref="AA132:AC132" si="791">(1-((AD132/AG132)))*100</f>
        <v>25.500000000000011</v>
      </c>
      <c r="AB132" s="180">
        <f t="shared" si="791"/>
        <v>25.000000000000011</v>
      </c>
      <c r="AC132" s="180">
        <f t="shared" si="791"/>
        <v>31.499999999999993</v>
      </c>
      <c r="AD132" s="169">
        <v>0.14899999999999999</v>
      </c>
      <c r="AE132" s="174">
        <v>0.15</v>
      </c>
      <c r="AF132" s="181">
        <v>0.13700000000000001</v>
      </c>
      <c r="AG132" s="174">
        <v>0.2</v>
      </c>
      <c r="AH132" s="174">
        <v>0.2</v>
      </c>
      <c r="AI132" s="174">
        <v>0.2</v>
      </c>
      <c r="AJ132" s="182">
        <f t="shared" si="9"/>
        <v>34.83333333333335</v>
      </c>
      <c r="AK132" s="183">
        <f t="shared" si="10"/>
        <v>0.76376261582597338</v>
      </c>
      <c r="AL132" s="184">
        <f t="shared" ref="AL132:AN132" si="792">(1-((AO132/AR132)))*100</f>
        <v>35</v>
      </c>
      <c r="AM132" s="184">
        <f t="shared" si="792"/>
        <v>35.5</v>
      </c>
      <c r="AN132" s="184">
        <f t="shared" si="792"/>
        <v>34</v>
      </c>
      <c r="AO132" s="174">
        <v>0.13</v>
      </c>
      <c r="AP132" s="174">
        <v>0.129</v>
      </c>
      <c r="AQ132" s="181">
        <v>0.13200000000000001</v>
      </c>
      <c r="AR132" s="169">
        <v>0.2</v>
      </c>
      <c r="AS132" s="174">
        <v>0.2</v>
      </c>
      <c r="AT132" s="181">
        <v>0.2</v>
      </c>
      <c r="AU132" s="185" t="e">
        <f t="shared" si="647"/>
        <v>#DIV/0!</v>
      </c>
      <c r="AV132" s="172" t="e">
        <f t="shared" si="648"/>
        <v>#DIV/0!</v>
      </c>
      <c r="AW132" s="173" t="e">
        <f t="shared" ref="AW132:AY132" si="793">(1-((AZ132/BC132)))*100</f>
        <v>#DIV/0!</v>
      </c>
      <c r="AX132" s="173" t="e">
        <f t="shared" si="793"/>
        <v>#DIV/0!</v>
      </c>
      <c r="AY132" s="173" t="e">
        <f t="shared" si="793"/>
        <v>#DIV/0!</v>
      </c>
      <c r="AZ132" s="174"/>
      <c r="BA132" s="174"/>
      <c r="BB132" s="181"/>
      <c r="BC132" s="169"/>
      <c r="BD132" s="174"/>
      <c r="BE132" s="181"/>
      <c r="BF132" s="174"/>
      <c r="BG132" s="186" t="e">
        <f t="shared" si="15"/>
        <v>#DIV/0!</v>
      </c>
      <c r="BH132" s="187" t="e">
        <f t="shared" si="16"/>
        <v>#DIV/0!</v>
      </c>
      <c r="BI132" s="188" t="e">
        <f t="shared" ref="BI132:BK132" si="794">(1-((BL132/BO132)))*100</f>
        <v>#DIV/0!</v>
      </c>
      <c r="BJ132" s="188" t="e">
        <f t="shared" si="794"/>
        <v>#DIV/0!</v>
      </c>
      <c r="BK132" s="188" t="e">
        <f t="shared" si="794"/>
        <v>#DIV/0!</v>
      </c>
      <c r="BL132" s="174"/>
      <c r="BM132" s="174"/>
      <c r="BN132" s="181"/>
      <c r="BO132" s="169"/>
      <c r="BP132" s="174"/>
      <c r="BQ132" s="181"/>
      <c r="BR132" s="189"/>
    </row>
    <row r="133" spans="1:70" ht="14.4">
      <c r="A133" s="2" t="s">
        <v>525</v>
      </c>
      <c r="B133" s="3" t="s">
        <v>526</v>
      </c>
      <c r="C133" s="164" t="e">
        <f t="shared" si="0"/>
        <v>#DIV/0!</v>
      </c>
      <c r="D133" s="165" t="e">
        <f t="shared" si="1"/>
        <v>#DIV/0!</v>
      </c>
      <c r="E133" s="166" t="e">
        <f t="shared" ref="E133:G133" si="795">(1-((H133/K133)))*100</f>
        <v>#DIV/0!</v>
      </c>
      <c r="F133" s="166" t="e">
        <f t="shared" si="795"/>
        <v>#DIV/0!</v>
      </c>
      <c r="G133" s="166" t="e">
        <f t="shared" si="795"/>
        <v>#DIV/0!</v>
      </c>
      <c r="H133" s="190"/>
      <c r="J133" s="192"/>
      <c r="K133" s="196"/>
      <c r="M133" s="192"/>
      <c r="N133" s="171" t="e">
        <f t="shared" si="3"/>
        <v>#DIV/0!</v>
      </c>
      <c r="O133" s="172" t="e">
        <f t="shared" si="4"/>
        <v>#DIV/0!</v>
      </c>
      <c r="P133" s="173" t="e">
        <f t="shared" ref="P133:R133" si="796">(1-((S133/V133)))*100</f>
        <v>#DIV/0!</v>
      </c>
      <c r="Q133" s="173" t="e">
        <f t="shared" si="796"/>
        <v>#DIV/0!</v>
      </c>
      <c r="R133" s="173" t="e">
        <f t="shared" si="796"/>
        <v>#DIV/0!</v>
      </c>
      <c r="S133" s="196"/>
      <c r="V133" s="196"/>
      <c r="X133" s="192"/>
      <c r="Y133" s="178" t="e">
        <f t="shared" si="6"/>
        <v>#DIV/0!</v>
      </c>
      <c r="Z133" s="179" t="e">
        <f t="shared" si="7"/>
        <v>#DIV/0!</v>
      </c>
      <c r="AA133" s="180" t="e">
        <f t="shared" ref="AA133:AC133" si="797">(1-((AD133/AG133)))*100</f>
        <v>#DIV/0!</v>
      </c>
      <c r="AB133" s="180" t="e">
        <f t="shared" si="797"/>
        <v>#DIV/0!</v>
      </c>
      <c r="AC133" s="180" t="e">
        <f t="shared" si="797"/>
        <v>#DIV/0!</v>
      </c>
      <c r="AD133" s="196"/>
      <c r="AF133" s="192"/>
      <c r="AG133" s="196"/>
      <c r="AI133" s="192"/>
      <c r="AJ133" s="182" t="e">
        <f t="shared" si="9"/>
        <v>#DIV/0!</v>
      </c>
      <c r="AK133" s="183" t="e">
        <f t="shared" si="10"/>
        <v>#DIV/0!</v>
      </c>
      <c r="AL133" s="184" t="e">
        <f t="shared" ref="AL133:AN133" si="798">(1-((AO133/AR133)))*100</f>
        <v>#DIV/0!</v>
      </c>
      <c r="AM133" s="184" t="e">
        <f t="shared" si="798"/>
        <v>#DIV/0!</v>
      </c>
      <c r="AN133" s="184" t="e">
        <f t="shared" si="798"/>
        <v>#DIV/0!</v>
      </c>
      <c r="AQ133" s="192"/>
      <c r="AR133" s="196"/>
      <c r="AT133" s="192"/>
      <c r="AU133" s="185" t="e">
        <f t="shared" si="647"/>
        <v>#DIV/0!</v>
      </c>
      <c r="AV133" s="172" t="e">
        <f t="shared" si="648"/>
        <v>#DIV/0!</v>
      </c>
      <c r="AW133" s="173" t="e">
        <f t="shared" ref="AW133:AY133" si="799">(1-((AZ133/BC133)))*100</f>
        <v>#DIV/0!</v>
      </c>
      <c r="AX133" s="173" t="e">
        <f t="shared" si="799"/>
        <v>#DIV/0!</v>
      </c>
      <c r="AY133" s="173" t="e">
        <f t="shared" si="799"/>
        <v>#DIV/0!</v>
      </c>
      <c r="BB133" s="192"/>
      <c r="BC133" s="196"/>
      <c r="BE133" s="192"/>
      <c r="BG133" s="186" t="e">
        <f t="shared" si="15"/>
        <v>#DIV/0!</v>
      </c>
      <c r="BH133" s="187" t="e">
        <f t="shared" si="16"/>
        <v>#DIV/0!</v>
      </c>
      <c r="BI133" s="188" t="e">
        <f t="shared" ref="BI133:BK133" si="800">(1-((BL133/BO133)))*100</f>
        <v>#DIV/0!</v>
      </c>
      <c r="BJ133" s="188" t="e">
        <f t="shared" si="800"/>
        <v>#DIV/0!</v>
      </c>
      <c r="BK133" s="188" t="e">
        <f t="shared" si="800"/>
        <v>#DIV/0!</v>
      </c>
      <c r="BN133" s="192"/>
      <c r="BO133" s="196"/>
      <c r="BQ133" s="192"/>
      <c r="BR133" s="197"/>
    </row>
    <row r="134" spans="1:70" ht="14.4">
      <c r="A134" s="2" t="s">
        <v>528</v>
      </c>
      <c r="B134" s="3" t="s">
        <v>529</v>
      </c>
      <c r="C134" s="164">
        <f t="shared" si="0"/>
        <v>68.316831683168317</v>
      </c>
      <c r="D134" s="165">
        <f t="shared" si="1"/>
        <v>4.5808088906391706</v>
      </c>
      <c r="E134" s="166">
        <f t="shared" ref="E134:G134" si="801">(1-((H134/K134)))*100</f>
        <v>67.575757575757578</v>
      </c>
      <c r="F134" s="166">
        <f t="shared" si="801"/>
        <v>72.65625</v>
      </c>
      <c r="G134" s="166">
        <f t="shared" si="801"/>
        <v>63.513513513513509</v>
      </c>
      <c r="H134" s="167">
        <v>0.107</v>
      </c>
      <c r="I134" s="174">
        <v>0.105</v>
      </c>
      <c r="J134" s="174">
        <v>0.108</v>
      </c>
      <c r="K134" s="169">
        <v>0.33</v>
      </c>
      <c r="L134" s="174">
        <v>0.38400000000000001</v>
      </c>
      <c r="M134" s="181">
        <v>0.29599999999999999</v>
      </c>
      <c r="N134" s="171">
        <f t="shared" si="3"/>
        <v>47.409733124018835</v>
      </c>
      <c r="O134" s="172">
        <f t="shared" si="4"/>
        <v>17.611438950365219</v>
      </c>
      <c r="P134" s="173">
        <f t="shared" ref="P134:R134" si="802">(1-((S134/V134)))*100</f>
        <v>59.663865546218489</v>
      </c>
      <c r="Q134" s="173">
        <f t="shared" si="802"/>
        <v>50.877192982456144</v>
      </c>
      <c r="R134" s="173">
        <f t="shared" si="802"/>
        <v>25.730994152046794</v>
      </c>
      <c r="S134" s="169">
        <v>9.6000000000000002E-2</v>
      </c>
      <c r="T134" s="174">
        <v>0.112</v>
      </c>
      <c r="U134" s="174">
        <v>0.127</v>
      </c>
      <c r="V134" s="169">
        <v>0.23799999999999999</v>
      </c>
      <c r="W134" s="174">
        <v>0.22800000000000001</v>
      </c>
      <c r="X134" s="181">
        <v>0.17100000000000001</v>
      </c>
      <c r="Y134" s="178">
        <f t="shared" si="6"/>
        <v>30.000000000000004</v>
      </c>
      <c r="Z134" s="179">
        <f t="shared" si="7"/>
        <v>0.49999999999998934</v>
      </c>
      <c r="AA134" s="180">
        <f t="shared" ref="AA134:AC134" si="803">(1-((AD134/AG134)))*100</f>
        <v>30.499999999999993</v>
      </c>
      <c r="AB134" s="180">
        <f t="shared" si="803"/>
        <v>29.999999999999993</v>
      </c>
      <c r="AC134" s="180">
        <f t="shared" si="803"/>
        <v>29.500000000000014</v>
      </c>
      <c r="AD134" s="169">
        <v>0.13900000000000001</v>
      </c>
      <c r="AE134" s="174">
        <v>0.14000000000000001</v>
      </c>
      <c r="AF134" s="181">
        <v>0.14099999999999999</v>
      </c>
      <c r="AG134" s="174">
        <v>0.2</v>
      </c>
      <c r="AH134" s="174">
        <v>0.2</v>
      </c>
      <c r="AI134" s="174">
        <v>0.2</v>
      </c>
      <c r="AJ134" s="182">
        <f t="shared" si="9"/>
        <v>24.500000000000021</v>
      </c>
      <c r="AK134" s="183">
        <f t="shared" si="10"/>
        <v>0.5</v>
      </c>
      <c r="AL134" s="184">
        <f t="shared" ref="AL134:AN134" si="804">(1-((AO134/AR134)))*100</f>
        <v>24.500000000000011</v>
      </c>
      <c r="AM134" s="184">
        <f t="shared" si="804"/>
        <v>25.000000000000011</v>
      </c>
      <c r="AN134" s="184">
        <f t="shared" si="804"/>
        <v>24.000000000000011</v>
      </c>
      <c r="AO134" s="174">
        <v>0.151</v>
      </c>
      <c r="AP134" s="174">
        <v>0.15</v>
      </c>
      <c r="AQ134" s="181">
        <v>0.152</v>
      </c>
      <c r="AR134" s="169">
        <v>0.2</v>
      </c>
      <c r="AS134" s="174">
        <v>0.2</v>
      </c>
      <c r="AT134" s="181">
        <v>0.2</v>
      </c>
      <c r="AU134" s="185" t="e">
        <f t="shared" si="647"/>
        <v>#DIV/0!</v>
      </c>
      <c r="AV134" s="172" t="e">
        <f t="shared" si="648"/>
        <v>#DIV/0!</v>
      </c>
      <c r="AW134" s="173" t="e">
        <f t="shared" ref="AW134:AY134" si="805">(1-((AZ134/BC134)))*100</f>
        <v>#DIV/0!</v>
      </c>
      <c r="AX134" s="173" t="e">
        <f t="shared" si="805"/>
        <v>#DIV/0!</v>
      </c>
      <c r="AY134" s="173" t="e">
        <f t="shared" si="805"/>
        <v>#DIV/0!</v>
      </c>
      <c r="AZ134" s="174"/>
      <c r="BA134" s="174"/>
      <c r="BB134" s="181"/>
      <c r="BC134" s="169"/>
      <c r="BD134" s="174"/>
      <c r="BE134" s="181"/>
      <c r="BF134" s="174"/>
      <c r="BG134" s="186" t="e">
        <f t="shared" si="15"/>
        <v>#DIV/0!</v>
      </c>
      <c r="BH134" s="187" t="e">
        <f t="shared" si="16"/>
        <v>#DIV/0!</v>
      </c>
      <c r="BI134" s="188" t="e">
        <f t="shared" ref="BI134:BK134" si="806">(1-((BL134/BO134)))*100</f>
        <v>#DIV/0!</v>
      </c>
      <c r="BJ134" s="188" t="e">
        <f t="shared" si="806"/>
        <v>#DIV/0!</v>
      </c>
      <c r="BK134" s="188" t="e">
        <f t="shared" si="806"/>
        <v>#DIV/0!</v>
      </c>
      <c r="BL134" s="174"/>
      <c r="BM134" s="174"/>
      <c r="BN134" s="181"/>
      <c r="BO134" s="169"/>
      <c r="BP134" s="174"/>
      <c r="BQ134" s="181"/>
      <c r="BR134" s="189"/>
    </row>
    <row r="135" spans="1:70" ht="14.4">
      <c r="A135" s="2" t="s">
        <v>533</v>
      </c>
      <c r="B135" s="3" t="s">
        <v>534</v>
      </c>
      <c r="C135" s="164">
        <f t="shared" si="0"/>
        <v>69.702970297029694</v>
      </c>
      <c r="D135" s="165">
        <f t="shared" si="1"/>
        <v>4.7933288397101403</v>
      </c>
      <c r="E135" s="166">
        <f t="shared" ref="E135:G135" si="807">(1-((H135/K135)))*100</f>
        <v>70</v>
      </c>
      <c r="F135" s="166">
        <f t="shared" si="807"/>
        <v>73.697916666666657</v>
      </c>
      <c r="G135" s="166">
        <f t="shared" si="807"/>
        <v>64.189189189189193</v>
      </c>
      <c r="H135" s="167">
        <v>9.9000000000000005E-2</v>
      </c>
      <c r="I135" s="174">
        <v>0.10100000000000001</v>
      </c>
      <c r="J135" s="174">
        <v>0.106</v>
      </c>
      <c r="K135" s="169">
        <v>0.33</v>
      </c>
      <c r="L135" s="174">
        <v>0.38400000000000001</v>
      </c>
      <c r="M135" s="181">
        <v>0.29599999999999999</v>
      </c>
      <c r="N135" s="171">
        <f t="shared" si="3"/>
        <v>29.356357927786505</v>
      </c>
      <c r="O135" s="172">
        <f t="shared" si="4"/>
        <v>16.270674715395458</v>
      </c>
      <c r="P135" s="173">
        <f t="shared" ref="P135:R135" si="808">(1-((S135/V135)))*100</f>
        <v>40.756302521008401</v>
      </c>
      <c r="Q135" s="173">
        <f t="shared" si="808"/>
        <v>32.456140350877192</v>
      </c>
      <c r="R135" s="173">
        <f t="shared" si="808"/>
        <v>9.3567251461988405</v>
      </c>
      <c r="S135" s="169">
        <v>0.14099999999999999</v>
      </c>
      <c r="T135" s="174">
        <v>0.154</v>
      </c>
      <c r="U135" s="174">
        <v>0.155</v>
      </c>
      <c r="V135" s="169">
        <v>0.23799999999999999</v>
      </c>
      <c r="W135" s="174">
        <v>0.22800000000000001</v>
      </c>
      <c r="X135" s="181">
        <v>0.17100000000000001</v>
      </c>
      <c r="Y135" s="178">
        <f t="shared" si="6"/>
        <v>14.500000000000012</v>
      </c>
      <c r="Z135" s="179">
        <f t="shared" si="7"/>
        <v>3.905124837953327</v>
      </c>
      <c r="AA135" s="180">
        <f t="shared" ref="AA135:AC135" si="809">(1-((AD135/AG135)))*100</f>
        <v>12.500000000000011</v>
      </c>
      <c r="AB135" s="180">
        <f t="shared" si="809"/>
        <v>12.000000000000011</v>
      </c>
      <c r="AC135" s="180">
        <f t="shared" si="809"/>
        <v>19.000000000000007</v>
      </c>
      <c r="AD135" s="169">
        <v>0.17499999999999999</v>
      </c>
      <c r="AE135" s="174">
        <v>0.17599999999999999</v>
      </c>
      <c r="AF135" s="181">
        <v>0.16200000000000001</v>
      </c>
      <c r="AG135" s="174">
        <v>0.2</v>
      </c>
      <c r="AH135" s="174">
        <v>0.2</v>
      </c>
      <c r="AI135" s="174">
        <v>0.2</v>
      </c>
      <c r="AJ135" s="182">
        <f t="shared" si="9"/>
        <v>34.166666666666664</v>
      </c>
      <c r="AK135" s="183">
        <f t="shared" si="10"/>
        <v>5.2041649986652807</v>
      </c>
      <c r="AL135" s="184">
        <f t="shared" ref="AL135:AN135" si="810">(1-((AO135/AR135)))*100</f>
        <v>32.499999999999993</v>
      </c>
      <c r="AM135" s="184">
        <f t="shared" si="810"/>
        <v>40</v>
      </c>
      <c r="AN135" s="184">
        <f t="shared" si="810"/>
        <v>29.999999999999993</v>
      </c>
      <c r="AO135" s="174">
        <v>0.13500000000000001</v>
      </c>
      <c r="AP135" s="174">
        <v>0.12</v>
      </c>
      <c r="AQ135" s="181">
        <v>0.14000000000000001</v>
      </c>
      <c r="AR135" s="169">
        <v>0.2</v>
      </c>
      <c r="AS135" s="174">
        <v>0.2</v>
      </c>
      <c r="AT135" s="181">
        <v>0.2</v>
      </c>
      <c r="AU135" s="185" t="e">
        <f t="shared" si="647"/>
        <v>#DIV/0!</v>
      </c>
      <c r="AV135" s="172" t="e">
        <f t="shared" si="648"/>
        <v>#DIV/0!</v>
      </c>
      <c r="AW135" s="173" t="e">
        <f t="shared" ref="AW135:AY135" si="811">(1-((AZ135/BC135)))*100</f>
        <v>#DIV/0!</v>
      </c>
      <c r="AX135" s="173" t="e">
        <f t="shared" si="811"/>
        <v>#DIV/0!</v>
      </c>
      <c r="AY135" s="173" t="e">
        <f t="shared" si="811"/>
        <v>#DIV/0!</v>
      </c>
      <c r="AZ135" s="174"/>
      <c r="BA135" s="174"/>
      <c r="BB135" s="181"/>
      <c r="BC135" s="169"/>
      <c r="BD135" s="174"/>
      <c r="BE135" s="181"/>
      <c r="BF135" s="174"/>
      <c r="BG135" s="186" t="e">
        <f t="shared" si="15"/>
        <v>#DIV/0!</v>
      </c>
      <c r="BH135" s="187" t="e">
        <f t="shared" si="16"/>
        <v>#DIV/0!</v>
      </c>
      <c r="BI135" s="188" t="e">
        <f t="shared" ref="BI135:BK135" si="812">(1-((BL135/BO135)))*100</f>
        <v>#DIV/0!</v>
      </c>
      <c r="BJ135" s="188" t="e">
        <f t="shared" si="812"/>
        <v>#DIV/0!</v>
      </c>
      <c r="BK135" s="188" t="e">
        <f t="shared" si="812"/>
        <v>#DIV/0!</v>
      </c>
      <c r="BL135" s="174"/>
      <c r="BM135" s="174"/>
      <c r="BN135" s="181"/>
      <c r="BO135" s="169"/>
      <c r="BP135" s="174"/>
      <c r="BQ135" s="181"/>
      <c r="BR135" s="189"/>
    </row>
    <row r="136" spans="1:70" ht="14.4">
      <c r="A136" s="2" t="s">
        <v>538</v>
      </c>
      <c r="B136" s="2" t="s">
        <v>539</v>
      </c>
      <c r="C136" s="164">
        <f t="shared" si="0"/>
        <v>51.055900621118013</v>
      </c>
      <c r="D136" s="165">
        <f t="shared" si="1"/>
        <v>55.659732679730908</v>
      </c>
      <c r="E136" s="166">
        <f t="shared" ref="E136:G136" si="813">(1-((H136/K136)))*100</f>
        <v>34.090909090909093</v>
      </c>
      <c r="F136" s="166">
        <f t="shared" si="813"/>
        <v>-33.01886792452828</v>
      </c>
      <c r="G136" s="166">
        <f t="shared" si="813"/>
        <v>77.453027139874735</v>
      </c>
      <c r="H136" s="167">
        <v>0.14499999999999999</v>
      </c>
      <c r="I136" s="174">
        <v>0.14099999999999999</v>
      </c>
      <c r="J136" s="174">
        <v>0.108</v>
      </c>
      <c r="K136" s="169">
        <v>0.22</v>
      </c>
      <c r="L136" s="174">
        <v>0.106</v>
      </c>
      <c r="M136" s="181">
        <v>0.47899999999999998</v>
      </c>
      <c r="N136" s="171">
        <f t="shared" si="3"/>
        <v>41.830065359477118</v>
      </c>
      <c r="O136" s="172">
        <f t="shared" si="4"/>
        <v>24.735574022877731</v>
      </c>
      <c r="P136" s="173">
        <f t="shared" ref="P136:R136" si="814">(1-((S136/V136)))*100</f>
        <v>24.090909090909086</v>
      </c>
      <c r="Q136" s="173">
        <f t="shared" si="814"/>
        <v>15.52511415525114</v>
      </c>
      <c r="R136" s="173">
        <f t="shared" si="814"/>
        <v>62.004175365344459</v>
      </c>
      <c r="S136" s="169">
        <v>0.16700000000000001</v>
      </c>
      <c r="T136" s="174">
        <v>0.185</v>
      </c>
      <c r="U136" s="174">
        <v>0.182</v>
      </c>
      <c r="V136" s="169">
        <v>0.22</v>
      </c>
      <c r="W136" s="174">
        <v>0.219</v>
      </c>
      <c r="X136" s="181">
        <v>0.47899999999999998</v>
      </c>
      <c r="Y136" s="178">
        <f t="shared" si="6"/>
        <v>29.463171036204749</v>
      </c>
      <c r="Z136" s="179">
        <f t="shared" si="7"/>
        <v>2.538824674792286</v>
      </c>
      <c r="AA136" s="180">
        <f t="shared" ref="AA136:AC136" si="815">(1-((AD136/AG136)))*100</f>
        <v>31.203007518796998</v>
      </c>
      <c r="AB136" s="180">
        <f t="shared" si="815"/>
        <v>30.681818181818187</v>
      </c>
      <c r="AC136" s="180">
        <f t="shared" si="815"/>
        <v>26.568265682656833</v>
      </c>
      <c r="AD136" s="169">
        <v>0.183</v>
      </c>
      <c r="AE136" s="174">
        <v>0.183</v>
      </c>
      <c r="AF136" s="181">
        <v>0.19900000000000001</v>
      </c>
      <c r="AG136" s="174">
        <v>0.26600000000000001</v>
      </c>
      <c r="AH136" s="174">
        <v>0.26400000000000001</v>
      </c>
      <c r="AI136" s="174">
        <v>0.27100000000000002</v>
      </c>
      <c r="AJ136" s="182">
        <f t="shared" si="9"/>
        <v>31.612090680100767</v>
      </c>
      <c r="AK136" s="183">
        <f t="shared" si="10"/>
        <v>1.0822700481413738</v>
      </c>
      <c r="AL136" s="184">
        <f t="shared" ref="AL136:AN136" si="816">(1-((AO136/AR136)))*100</f>
        <v>30.76923076923077</v>
      </c>
      <c r="AM136" s="184">
        <f t="shared" si="816"/>
        <v>31.226765799256505</v>
      </c>
      <c r="AN136" s="184">
        <f t="shared" si="816"/>
        <v>32.830188679245289</v>
      </c>
      <c r="AO136" s="174">
        <v>0.18</v>
      </c>
      <c r="AP136" s="174">
        <v>0.185</v>
      </c>
      <c r="AQ136" s="181">
        <v>0.17799999999999999</v>
      </c>
      <c r="AR136" s="169">
        <v>0.26</v>
      </c>
      <c r="AS136" s="174">
        <v>0.26900000000000002</v>
      </c>
      <c r="AT136" s="181">
        <v>0.26500000000000001</v>
      </c>
      <c r="AU136" s="185" t="e">
        <f t="shared" si="647"/>
        <v>#DIV/0!</v>
      </c>
      <c r="AV136" s="172" t="e">
        <f t="shared" si="648"/>
        <v>#DIV/0!</v>
      </c>
      <c r="AW136" s="173" t="e">
        <f t="shared" ref="AW136:AY136" si="817">(1-((AZ136/BC136)))*100</f>
        <v>#DIV/0!</v>
      </c>
      <c r="AX136" s="173" t="e">
        <f t="shared" si="817"/>
        <v>#DIV/0!</v>
      </c>
      <c r="AY136" s="173" t="e">
        <f t="shared" si="817"/>
        <v>#DIV/0!</v>
      </c>
      <c r="AZ136" s="174"/>
      <c r="BA136" s="174"/>
      <c r="BB136" s="181"/>
      <c r="BC136" s="169"/>
      <c r="BD136" s="174"/>
      <c r="BE136" s="181"/>
      <c r="BF136" s="174"/>
      <c r="BG136" s="186" t="e">
        <f t="shared" si="15"/>
        <v>#DIV/0!</v>
      </c>
      <c r="BH136" s="187" t="e">
        <f t="shared" si="16"/>
        <v>#DIV/0!</v>
      </c>
      <c r="BI136" s="188" t="e">
        <f t="shared" ref="BI136:BK136" si="818">(1-((BL136/BO136)))*100</f>
        <v>#DIV/0!</v>
      </c>
      <c r="BJ136" s="188" t="e">
        <f t="shared" si="818"/>
        <v>#DIV/0!</v>
      </c>
      <c r="BK136" s="188" t="e">
        <f t="shared" si="818"/>
        <v>#DIV/0!</v>
      </c>
      <c r="BL136" s="174"/>
      <c r="BM136" s="174"/>
      <c r="BN136" s="181"/>
      <c r="BO136" s="169"/>
      <c r="BP136" s="174"/>
      <c r="BQ136" s="181"/>
      <c r="BR136" s="189"/>
    </row>
    <row r="137" spans="1:70" ht="14.4">
      <c r="A137" s="2" t="s">
        <v>546</v>
      </c>
      <c r="B137" s="2" t="s">
        <v>547</v>
      </c>
      <c r="C137" s="164">
        <f t="shared" si="0"/>
        <v>61.683168316831683</v>
      </c>
      <c r="D137" s="165">
        <f t="shared" si="1"/>
        <v>3.334550761645894</v>
      </c>
      <c r="E137" s="166">
        <f t="shared" ref="E137:G137" si="819">(1-((H137/K137)))*100</f>
        <v>62.121212121212125</v>
      </c>
      <c r="F137" s="166">
        <f t="shared" si="819"/>
        <v>64.322916666666657</v>
      </c>
      <c r="G137" s="166">
        <f t="shared" si="819"/>
        <v>57.77027027027026</v>
      </c>
      <c r="H137" s="167">
        <v>0.125</v>
      </c>
      <c r="I137" s="174">
        <v>0.13700000000000001</v>
      </c>
      <c r="J137" s="174">
        <v>0.125</v>
      </c>
      <c r="K137" s="169">
        <v>0.33</v>
      </c>
      <c r="L137" s="174">
        <v>0.38400000000000001</v>
      </c>
      <c r="M137" s="181">
        <v>0.29599999999999999</v>
      </c>
      <c r="N137" s="171">
        <f t="shared" si="3"/>
        <v>41.287284144427005</v>
      </c>
      <c r="O137" s="172">
        <f t="shared" si="4"/>
        <v>10.425960666703022</v>
      </c>
      <c r="P137" s="173">
        <f t="shared" ref="P137:R137" si="820">(1-((S137/V137)))*100</f>
        <v>52.100840336134446</v>
      </c>
      <c r="Q137" s="173">
        <f t="shared" si="820"/>
        <v>36.842105263157897</v>
      </c>
      <c r="R137" s="173">
        <f t="shared" si="820"/>
        <v>32.163742690058484</v>
      </c>
      <c r="S137" s="169">
        <v>0.114</v>
      </c>
      <c r="T137" s="174">
        <v>0.14399999999999999</v>
      </c>
      <c r="U137" s="174">
        <v>0.11600000000000001</v>
      </c>
      <c r="V137" s="169">
        <v>0.23799999999999999</v>
      </c>
      <c r="W137" s="174">
        <v>0.22800000000000001</v>
      </c>
      <c r="X137" s="181">
        <v>0.17100000000000001</v>
      </c>
      <c r="Y137" s="178">
        <f t="shared" si="6"/>
        <v>28.333333333333343</v>
      </c>
      <c r="Z137" s="179">
        <f t="shared" si="7"/>
        <v>1.527525231651935</v>
      </c>
      <c r="AA137" s="180">
        <f t="shared" ref="AA137:AC137" si="821">(1-((AD137/AG137)))*100</f>
        <v>28.000000000000014</v>
      </c>
      <c r="AB137" s="180">
        <f t="shared" si="821"/>
        <v>29.999999999999993</v>
      </c>
      <c r="AC137" s="180">
        <f t="shared" si="821"/>
        <v>27.000000000000014</v>
      </c>
      <c r="AD137" s="169">
        <v>0.14399999999999999</v>
      </c>
      <c r="AE137" s="174">
        <v>0.14000000000000001</v>
      </c>
      <c r="AF137" s="181">
        <v>0.14599999999999999</v>
      </c>
      <c r="AG137" s="174">
        <v>0.2</v>
      </c>
      <c r="AH137" s="174">
        <v>0.2</v>
      </c>
      <c r="AI137" s="174">
        <v>0.2</v>
      </c>
      <c r="AJ137" s="182">
        <f t="shared" si="9"/>
        <v>20.666666666666668</v>
      </c>
      <c r="AK137" s="183">
        <f t="shared" si="10"/>
        <v>8.0829037686547558</v>
      </c>
      <c r="AL137" s="184">
        <f t="shared" ref="AL137:AN137" si="822">(1-((AO137/AR137)))*100</f>
        <v>16.000000000000004</v>
      </c>
      <c r="AM137" s="184">
        <f t="shared" si="822"/>
        <v>16.000000000000004</v>
      </c>
      <c r="AN137" s="184">
        <f t="shared" si="822"/>
        <v>29.999999999999993</v>
      </c>
      <c r="AO137" s="174">
        <v>0.16800000000000001</v>
      </c>
      <c r="AP137" s="174">
        <v>0.16800000000000001</v>
      </c>
      <c r="AQ137" s="181">
        <v>0.14000000000000001</v>
      </c>
      <c r="AR137" s="169">
        <v>0.2</v>
      </c>
      <c r="AS137" s="174">
        <v>0.2</v>
      </c>
      <c r="AT137" s="181">
        <v>0.2</v>
      </c>
      <c r="AU137" s="185" t="e">
        <f t="shared" si="647"/>
        <v>#DIV/0!</v>
      </c>
      <c r="AV137" s="172" t="e">
        <f t="shared" si="648"/>
        <v>#DIV/0!</v>
      </c>
      <c r="AW137" s="173" t="e">
        <f t="shared" ref="AW137:AY137" si="823">(1-((AZ137/BC137)))*100</f>
        <v>#DIV/0!</v>
      </c>
      <c r="AX137" s="173" t="e">
        <f t="shared" si="823"/>
        <v>#DIV/0!</v>
      </c>
      <c r="AY137" s="173" t="e">
        <f t="shared" si="823"/>
        <v>#DIV/0!</v>
      </c>
      <c r="AZ137" s="174"/>
      <c r="BA137" s="174"/>
      <c r="BB137" s="181"/>
      <c r="BC137" s="169"/>
      <c r="BD137" s="174"/>
      <c r="BE137" s="181"/>
      <c r="BF137" s="174"/>
      <c r="BG137" s="186" t="e">
        <f t="shared" si="15"/>
        <v>#DIV/0!</v>
      </c>
      <c r="BH137" s="187" t="e">
        <f t="shared" si="16"/>
        <v>#DIV/0!</v>
      </c>
      <c r="BI137" s="188" t="e">
        <f t="shared" ref="BI137:BK137" si="824">(1-((BL137/BO137)))*100</f>
        <v>#DIV/0!</v>
      </c>
      <c r="BJ137" s="188" t="e">
        <f t="shared" si="824"/>
        <v>#DIV/0!</v>
      </c>
      <c r="BK137" s="188" t="e">
        <f t="shared" si="824"/>
        <v>#DIV/0!</v>
      </c>
      <c r="BL137" s="174"/>
      <c r="BM137" s="174"/>
      <c r="BN137" s="181"/>
      <c r="BO137" s="169"/>
      <c r="BP137" s="174"/>
      <c r="BQ137" s="181"/>
      <c r="BR137" s="189"/>
    </row>
    <row r="138" spans="1:70" ht="14.4">
      <c r="A138" s="2" t="s">
        <v>550</v>
      </c>
      <c r="B138" s="2" t="s">
        <v>551</v>
      </c>
      <c r="C138" s="164">
        <f t="shared" si="0"/>
        <v>50.282485875706215</v>
      </c>
      <c r="D138" s="165">
        <f t="shared" si="1"/>
        <v>14.119239514836561</v>
      </c>
      <c r="E138" s="166">
        <f t="shared" ref="E138:G138" si="825">(1-((H138/K138)))*100</f>
        <v>33.497536945812811</v>
      </c>
      <c r="F138" s="166">
        <f t="shared" si="825"/>
        <v>61.231884057971023</v>
      </c>
      <c r="G138" s="166">
        <f t="shared" si="825"/>
        <v>51.965065502183407</v>
      </c>
      <c r="H138" s="167">
        <v>0.13500000000000001</v>
      </c>
      <c r="I138" s="174">
        <v>0.107</v>
      </c>
      <c r="J138" s="174">
        <v>0.11</v>
      </c>
      <c r="K138" s="169">
        <v>0.20300000000000001</v>
      </c>
      <c r="L138" s="174">
        <v>0.27600000000000002</v>
      </c>
      <c r="M138" s="181">
        <v>0.22900000000000001</v>
      </c>
      <c r="N138" s="171">
        <f t="shared" si="3"/>
        <v>40.25</v>
      </c>
      <c r="O138" s="172">
        <f t="shared" si="4"/>
        <v>14.250391447142148</v>
      </c>
      <c r="P138" s="173">
        <f t="shared" ref="P138:R138" si="826">(1-((S138/V138)))*100</f>
        <v>34.306569343065696</v>
      </c>
      <c r="Q138" s="173">
        <f t="shared" si="826"/>
        <v>56.25</v>
      </c>
      <c r="R138" s="173">
        <f t="shared" si="826"/>
        <v>29.527559055118115</v>
      </c>
      <c r="S138" s="169">
        <v>0.18</v>
      </c>
      <c r="T138" s="174">
        <v>0.11899999999999999</v>
      </c>
      <c r="U138" s="174">
        <v>0.17899999999999999</v>
      </c>
      <c r="V138" s="169">
        <v>0.27400000000000002</v>
      </c>
      <c r="W138" s="174">
        <v>0.27200000000000002</v>
      </c>
      <c r="X138" s="181">
        <v>0.254</v>
      </c>
      <c r="Y138" s="178">
        <f t="shared" si="6"/>
        <v>34.471365638766528</v>
      </c>
      <c r="Z138" s="179">
        <f t="shared" si="7"/>
        <v>4.6587909183342555</v>
      </c>
      <c r="AA138" s="180">
        <f t="shared" ref="AA138:AC138" si="827">(1-((AD138/AG138)))*100</f>
        <v>29.136690647482023</v>
      </c>
      <c r="AB138" s="180">
        <f t="shared" si="827"/>
        <v>35.294117647058819</v>
      </c>
      <c r="AC138" s="180">
        <f t="shared" si="827"/>
        <v>38.271604938271608</v>
      </c>
      <c r="AD138" s="169">
        <v>0.19700000000000001</v>
      </c>
      <c r="AE138" s="174">
        <v>0.19800000000000001</v>
      </c>
      <c r="AF138" s="181">
        <v>0.2</v>
      </c>
      <c r="AG138" s="174">
        <v>0.27800000000000002</v>
      </c>
      <c r="AH138" s="174">
        <v>0.30599999999999999</v>
      </c>
      <c r="AI138" s="174">
        <v>0.32400000000000001</v>
      </c>
      <c r="AJ138" s="182">
        <f t="shared" si="9"/>
        <v>42.508324084350726</v>
      </c>
      <c r="AK138" s="183">
        <f t="shared" si="10"/>
        <v>12.687407431705003</v>
      </c>
      <c r="AL138" s="184">
        <f t="shared" ref="AL138:AN138" si="828">(1-((AO138/AR138)))*100</f>
        <v>57.19063545150501</v>
      </c>
      <c r="AM138" s="184">
        <f t="shared" si="828"/>
        <v>35.099337748344361</v>
      </c>
      <c r="AN138" s="184">
        <f t="shared" si="828"/>
        <v>35.333333333333329</v>
      </c>
      <c r="AO138" s="174">
        <v>0.128</v>
      </c>
      <c r="AP138" s="174">
        <v>0.19600000000000001</v>
      </c>
      <c r="AQ138" s="181">
        <v>0.19400000000000001</v>
      </c>
      <c r="AR138" s="169">
        <v>0.29899999999999999</v>
      </c>
      <c r="AS138" s="174">
        <v>0.30199999999999999</v>
      </c>
      <c r="AT138" s="181">
        <v>0.3</v>
      </c>
      <c r="AU138" s="185" t="e">
        <f t="shared" si="647"/>
        <v>#DIV/0!</v>
      </c>
      <c r="AV138" s="172" t="e">
        <f t="shared" si="648"/>
        <v>#DIV/0!</v>
      </c>
      <c r="AW138" s="173" t="e">
        <f t="shared" ref="AW138:AY138" si="829">(1-((AZ138/BC138)))*100</f>
        <v>#DIV/0!</v>
      </c>
      <c r="AX138" s="173" t="e">
        <f t="shared" si="829"/>
        <v>#DIV/0!</v>
      </c>
      <c r="AY138" s="173" t="e">
        <f t="shared" si="829"/>
        <v>#DIV/0!</v>
      </c>
      <c r="AZ138" s="174"/>
      <c r="BA138" s="174"/>
      <c r="BB138" s="181"/>
      <c r="BC138" s="169"/>
      <c r="BD138" s="174"/>
      <c r="BE138" s="181"/>
      <c r="BF138" s="174"/>
      <c r="BG138" s="186" t="e">
        <f t="shared" si="15"/>
        <v>#DIV/0!</v>
      </c>
      <c r="BH138" s="187" t="e">
        <f t="shared" si="16"/>
        <v>#DIV/0!</v>
      </c>
      <c r="BI138" s="188" t="e">
        <f t="shared" ref="BI138:BK138" si="830">(1-((BL138/BO138)))*100</f>
        <v>#DIV/0!</v>
      </c>
      <c r="BJ138" s="188" t="e">
        <f t="shared" si="830"/>
        <v>#DIV/0!</v>
      </c>
      <c r="BK138" s="188" t="e">
        <f t="shared" si="830"/>
        <v>#DIV/0!</v>
      </c>
      <c r="BL138" s="174"/>
      <c r="BM138" s="174"/>
      <c r="BN138" s="181"/>
      <c r="BO138" s="169"/>
      <c r="BP138" s="174"/>
      <c r="BQ138" s="181"/>
      <c r="BR138" s="189"/>
    </row>
    <row r="139" spans="1:70" ht="14.4">
      <c r="A139" s="2" t="s">
        <v>554</v>
      </c>
      <c r="B139" s="2" t="s">
        <v>555</v>
      </c>
      <c r="C139" s="164">
        <f t="shared" si="0"/>
        <v>32.490518331226291</v>
      </c>
      <c r="D139" s="165">
        <f t="shared" si="1"/>
        <v>6.1963217027589108</v>
      </c>
      <c r="E139" s="166">
        <f t="shared" ref="E139:G139" si="831">(1-((H139/K139)))*100</f>
        <v>26.808510638297879</v>
      </c>
      <c r="F139" s="166">
        <f t="shared" si="831"/>
        <v>29.565217391304344</v>
      </c>
      <c r="G139" s="166">
        <f t="shared" si="831"/>
        <v>38.650306748466257</v>
      </c>
      <c r="H139" s="167">
        <v>0.17199999999999999</v>
      </c>
      <c r="I139" s="174">
        <v>0.16200000000000001</v>
      </c>
      <c r="J139" s="174">
        <v>0.2</v>
      </c>
      <c r="K139" s="169">
        <v>0.23499999999999999</v>
      </c>
      <c r="L139" s="174">
        <v>0.23</v>
      </c>
      <c r="M139" s="181">
        <v>0.32600000000000001</v>
      </c>
      <c r="N139" s="171">
        <f t="shared" si="3"/>
        <v>26.694915254237305</v>
      </c>
      <c r="O139" s="172">
        <f t="shared" si="4"/>
        <v>4.6327330419525357</v>
      </c>
      <c r="P139" s="173">
        <f t="shared" ref="P139:R139" si="832">(1-((S139/V139)))*100</f>
        <v>21.304347826086968</v>
      </c>
      <c r="Q139" s="173">
        <f t="shared" si="832"/>
        <v>28.695652173913043</v>
      </c>
      <c r="R139" s="173">
        <f t="shared" si="832"/>
        <v>29.838709677419363</v>
      </c>
      <c r="S139" s="169">
        <v>0.18099999999999999</v>
      </c>
      <c r="T139" s="174">
        <v>0.16400000000000001</v>
      </c>
      <c r="U139" s="174">
        <v>0.17399999999999999</v>
      </c>
      <c r="V139" s="169">
        <v>0.23</v>
      </c>
      <c r="W139" s="174">
        <v>0.23</v>
      </c>
      <c r="X139" s="181">
        <v>0.248</v>
      </c>
      <c r="Y139" s="178">
        <f t="shared" si="6"/>
        <v>28.197674418604667</v>
      </c>
      <c r="Z139" s="179">
        <f t="shared" si="7"/>
        <v>4.8525171713740285</v>
      </c>
      <c r="AA139" s="180">
        <f t="shared" ref="AA139:AC139" si="833">(1-((AD139/AG139)))*100</f>
        <v>32.456140350877192</v>
      </c>
      <c r="AB139" s="180">
        <f t="shared" si="833"/>
        <v>29.184549356223176</v>
      </c>
      <c r="AC139" s="180">
        <f t="shared" si="833"/>
        <v>22.907488986784152</v>
      </c>
      <c r="AD139" s="169">
        <v>0.154</v>
      </c>
      <c r="AE139" s="174">
        <v>0.16500000000000001</v>
      </c>
      <c r="AF139" s="181">
        <v>0.17499999999999999</v>
      </c>
      <c r="AG139" s="174">
        <v>0.22800000000000001</v>
      </c>
      <c r="AH139" s="174">
        <v>0.23300000000000001</v>
      </c>
      <c r="AI139" s="174">
        <v>0.22700000000000001</v>
      </c>
      <c r="AJ139" s="182">
        <f t="shared" si="9"/>
        <v>31.470588235294127</v>
      </c>
      <c r="AK139" s="183">
        <f t="shared" si="10"/>
        <v>3.2095478228986116</v>
      </c>
      <c r="AL139" s="184">
        <f t="shared" ref="AL139:AN139" si="834">(1-((AO139/AR139)))*100</f>
        <v>32.000000000000007</v>
      </c>
      <c r="AM139" s="184">
        <f t="shared" si="834"/>
        <v>28.000000000000004</v>
      </c>
      <c r="AN139" s="184">
        <f t="shared" si="834"/>
        <v>34.347826086956523</v>
      </c>
      <c r="AO139" s="174">
        <v>0.153</v>
      </c>
      <c r="AP139" s="174">
        <v>0.16200000000000001</v>
      </c>
      <c r="AQ139" s="181">
        <v>0.151</v>
      </c>
      <c r="AR139" s="169">
        <v>0.22500000000000001</v>
      </c>
      <c r="AS139" s="174">
        <v>0.22500000000000001</v>
      </c>
      <c r="AT139" s="181">
        <v>0.23</v>
      </c>
      <c r="AU139" s="185" t="e">
        <f t="shared" si="647"/>
        <v>#DIV/0!</v>
      </c>
      <c r="AV139" s="172" t="e">
        <f t="shared" si="648"/>
        <v>#DIV/0!</v>
      </c>
      <c r="AW139" s="173" t="e">
        <f t="shared" ref="AW139:AY139" si="835">(1-((AZ139/BC139)))*100</f>
        <v>#DIV/0!</v>
      </c>
      <c r="AX139" s="173" t="e">
        <f t="shared" si="835"/>
        <v>#DIV/0!</v>
      </c>
      <c r="AY139" s="173" t="e">
        <f t="shared" si="835"/>
        <v>#DIV/0!</v>
      </c>
      <c r="AZ139" s="174"/>
      <c r="BA139" s="174"/>
      <c r="BB139" s="181"/>
      <c r="BC139" s="169"/>
      <c r="BD139" s="174"/>
      <c r="BE139" s="181"/>
      <c r="BF139" s="174"/>
      <c r="BG139" s="186" t="e">
        <f t="shared" si="15"/>
        <v>#DIV/0!</v>
      </c>
      <c r="BH139" s="187" t="e">
        <f t="shared" si="16"/>
        <v>#DIV/0!</v>
      </c>
      <c r="BI139" s="188" t="e">
        <f t="shared" ref="BI139:BK139" si="836">(1-((BL139/BO139)))*100</f>
        <v>#DIV/0!</v>
      </c>
      <c r="BJ139" s="188" t="e">
        <f t="shared" si="836"/>
        <v>#DIV/0!</v>
      </c>
      <c r="BK139" s="188" t="e">
        <f t="shared" si="836"/>
        <v>#DIV/0!</v>
      </c>
      <c r="BL139" s="174"/>
      <c r="BM139" s="174"/>
      <c r="BN139" s="181"/>
      <c r="BO139" s="169"/>
      <c r="BP139" s="174"/>
      <c r="BQ139" s="181"/>
      <c r="BR139" s="189"/>
    </row>
    <row r="140" spans="1:70" ht="14.4">
      <c r="A140" s="2" t="s">
        <v>557</v>
      </c>
      <c r="B140" s="77" t="s">
        <v>558</v>
      </c>
      <c r="C140" s="164">
        <f t="shared" si="0"/>
        <v>27.738927738927742</v>
      </c>
      <c r="D140" s="165">
        <f t="shared" si="1"/>
        <v>27.567525404694585</v>
      </c>
      <c r="E140" s="166">
        <f t="shared" ref="E140:G140" si="837">(1-((H140/K140)))*100</f>
        <v>50.220264317180622</v>
      </c>
      <c r="F140" s="166">
        <f t="shared" si="837"/>
        <v>1.9607843137254832</v>
      </c>
      <c r="G140" s="166">
        <f t="shared" si="837"/>
        <v>3.0000000000000027</v>
      </c>
      <c r="H140" s="167">
        <v>0.113</v>
      </c>
      <c r="I140" s="174">
        <v>0.1</v>
      </c>
      <c r="J140" s="174">
        <v>9.7000000000000003E-2</v>
      </c>
      <c r="K140" s="169">
        <v>0.22700000000000001</v>
      </c>
      <c r="L140" s="174">
        <v>0.10199999999999999</v>
      </c>
      <c r="M140" s="181">
        <v>0.1</v>
      </c>
      <c r="N140" s="171">
        <f t="shared" si="3"/>
        <v>48.918469217970042</v>
      </c>
      <c r="O140" s="172">
        <f t="shared" si="4"/>
        <v>8.658882632002646</v>
      </c>
      <c r="P140" s="173">
        <f t="shared" ref="P140:R140" si="838">(1-((S140/V140)))*100</f>
        <v>43.749999999999986</v>
      </c>
      <c r="Q140" s="173">
        <f t="shared" si="838"/>
        <v>43.02325581395349</v>
      </c>
      <c r="R140" s="173">
        <f t="shared" si="838"/>
        <v>58.371040723981906</v>
      </c>
      <c r="S140" s="169">
        <v>0.11700000000000001</v>
      </c>
      <c r="T140" s="174">
        <v>9.8000000000000004E-2</v>
      </c>
      <c r="U140" s="174">
        <v>9.1999999999999998E-2</v>
      </c>
      <c r="V140" s="169">
        <v>0.20799999999999999</v>
      </c>
      <c r="W140" s="174">
        <v>0.17199999999999999</v>
      </c>
      <c r="X140" s="181">
        <v>0.221</v>
      </c>
      <c r="Y140" s="178">
        <f t="shared" si="6"/>
        <v>13.880126182965292</v>
      </c>
      <c r="Z140" s="179">
        <f t="shared" si="7"/>
        <v>13.23746041437356</v>
      </c>
      <c r="AA140" s="180">
        <f t="shared" ref="AA140:AC140" si="839">(1-((AD140/AG140)))*100</f>
        <v>12.820512820512819</v>
      </c>
      <c r="AB140" s="180">
        <f t="shared" si="839"/>
        <v>0</v>
      </c>
      <c r="AC140" s="180">
        <f t="shared" si="839"/>
        <v>26.470588235294123</v>
      </c>
      <c r="AD140" s="169">
        <v>0.17</v>
      </c>
      <c r="AE140" s="174">
        <v>0.20100000000000001</v>
      </c>
      <c r="AF140" s="181">
        <v>0.17499999999999999</v>
      </c>
      <c r="AG140" s="174">
        <v>0.19500000000000001</v>
      </c>
      <c r="AH140" s="174">
        <v>0.20100000000000001</v>
      </c>
      <c r="AI140" s="174">
        <v>0.23799999999999999</v>
      </c>
      <c r="AJ140" s="182">
        <f t="shared" si="9"/>
        <v>15.329768270944744</v>
      </c>
      <c r="AK140" s="183">
        <f t="shared" si="10"/>
        <v>27.078861908563429</v>
      </c>
      <c r="AL140" s="184">
        <f t="shared" ref="AL140:AN140" si="840">(1-((AO140/AR140)))*100</f>
        <v>13.6150234741784</v>
      </c>
      <c r="AM140" s="184">
        <f t="shared" si="840"/>
        <v>-10.169491525423746</v>
      </c>
      <c r="AN140" s="184">
        <f t="shared" si="840"/>
        <v>43.859649122807021</v>
      </c>
      <c r="AO140" s="174">
        <v>0.184</v>
      </c>
      <c r="AP140" s="174">
        <v>0.19500000000000001</v>
      </c>
      <c r="AQ140" s="181">
        <v>9.6000000000000002E-2</v>
      </c>
      <c r="AR140" s="169">
        <v>0.21299999999999999</v>
      </c>
      <c r="AS140" s="174">
        <v>0.17699999999999999</v>
      </c>
      <c r="AT140" s="181">
        <v>0.17100000000000001</v>
      </c>
      <c r="AU140" s="185" t="e">
        <f t="shared" si="647"/>
        <v>#DIV/0!</v>
      </c>
      <c r="AV140" s="172" t="e">
        <f t="shared" si="648"/>
        <v>#DIV/0!</v>
      </c>
      <c r="AW140" s="173" t="e">
        <f t="shared" ref="AW140:AY140" si="841">(1-((AZ140/BC140)))*100</f>
        <v>#DIV/0!</v>
      </c>
      <c r="AX140" s="173" t="e">
        <f t="shared" si="841"/>
        <v>#DIV/0!</v>
      </c>
      <c r="AY140" s="173" t="e">
        <f t="shared" si="841"/>
        <v>#DIV/0!</v>
      </c>
      <c r="AZ140" s="174"/>
      <c r="BA140" s="174"/>
      <c r="BB140" s="181"/>
      <c r="BC140" s="169"/>
      <c r="BD140" s="174"/>
      <c r="BE140" s="181"/>
      <c r="BF140" s="174"/>
      <c r="BG140" s="186" t="e">
        <f t="shared" si="15"/>
        <v>#DIV/0!</v>
      </c>
      <c r="BH140" s="187" t="e">
        <f t="shared" si="16"/>
        <v>#DIV/0!</v>
      </c>
      <c r="BI140" s="188" t="e">
        <f t="shared" ref="BI140:BK140" si="842">(1-((BL140/BO140)))*100</f>
        <v>#DIV/0!</v>
      </c>
      <c r="BJ140" s="188" t="e">
        <f t="shared" si="842"/>
        <v>#DIV/0!</v>
      </c>
      <c r="BK140" s="188" t="e">
        <f t="shared" si="842"/>
        <v>#DIV/0!</v>
      </c>
      <c r="BL140" s="174"/>
      <c r="BM140" s="174"/>
      <c r="BN140" s="181"/>
      <c r="BO140" s="169"/>
      <c r="BP140" s="174"/>
      <c r="BQ140" s="181"/>
      <c r="BR140" s="189"/>
    </row>
    <row r="141" spans="1:70" ht="14.4">
      <c r="A141" s="2" t="s">
        <v>561</v>
      </c>
      <c r="B141" s="78" t="s">
        <v>562</v>
      </c>
      <c r="C141" s="164" t="e">
        <f t="shared" si="0"/>
        <v>#DIV/0!</v>
      </c>
      <c r="D141" s="165" t="e">
        <f t="shared" si="1"/>
        <v>#DIV/0!</v>
      </c>
      <c r="E141" s="166" t="e">
        <f t="shared" ref="E141:G141" si="843">(1-((H141/K141)))*100</f>
        <v>#DIV/0!</v>
      </c>
      <c r="F141" s="166" t="e">
        <f t="shared" si="843"/>
        <v>#DIV/0!</v>
      </c>
      <c r="G141" s="166" t="e">
        <f t="shared" si="843"/>
        <v>#DIV/0!</v>
      </c>
      <c r="H141" s="190"/>
      <c r="J141" s="192"/>
      <c r="K141" s="196"/>
      <c r="M141" s="192"/>
      <c r="N141" s="171" t="e">
        <f t="shared" si="3"/>
        <v>#DIV/0!</v>
      </c>
      <c r="O141" s="172" t="e">
        <f t="shared" si="4"/>
        <v>#DIV/0!</v>
      </c>
      <c r="P141" s="173" t="e">
        <f t="shared" ref="P141:R141" si="844">(1-((S141/V141)))*100</f>
        <v>#DIV/0!</v>
      </c>
      <c r="Q141" s="173" t="e">
        <f t="shared" si="844"/>
        <v>#DIV/0!</v>
      </c>
      <c r="R141" s="173" t="e">
        <f t="shared" si="844"/>
        <v>#DIV/0!</v>
      </c>
      <c r="S141" s="196"/>
      <c r="V141" s="196"/>
      <c r="X141" s="192"/>
      <c r="Y141" s="178" t="e">
        <f t="shared" si="6"/>
        <v>#DIV/0!</v>
      </c>
      <c r="Z141" s="179" t="e">
        <f t="shared" si="7"/>
        <v>#DIV/0!</v>
      </c>
      <c r="AA141" s="180" t="e">
        <f t="shared" ref="AA141:AC141" si="845">(1-((AD141/AG141)))*100</f>
        <v>#DIV/0!</v>
      </c>
      <c r="AB141" s="180" t="e">
        <f t="shared" si="845"/>
        <v>#DIV/0!</v>
      </c>
      <c r="AC141" s="180" t="e">
        <f t="shared" si="845"/>
        <v>#DIV/0!</v>
      </c>
      <c r="AD141" s="196"/>
      <c r="AF141" s="192"/>
      <c r="AG141" s="196"/>
      <c r="AI141" s="192"/>
      <c r="AJ141" s="182" t="e">
        <f t="shared" si="9"/>
        <v>#DIV/0!</v>
      </c>
      <c r="AK141" s="183" t="e">
        <f t="shared" si="10"/>
        <v>#DIV/0!</v>
      </c>
      <c r="AL141" s="184" t="e">
        <f t="shared" ref="AL141:AN141" si="846">(1-((AO141/AR141)))*100</f>
        <v>#DIV/0!</v>
      </c>
      <c r="AM141" s="184" t="e">
        <f t="shared" si="846"/>
        <v>#DIV/0!</v>
      </c>
      <c r="AN141" s="184" t="e">
        <f t="shared" si="846"/>
        <v>#DIV/0!</v>
      </c>
      <c r="AQ141" s="192"/>
      <c r="AR141" s="196"/>
      <c r="AT141" s="192"/>
      <c r="AU141" s="185">
        <f>(1-((AZ141+BA141)/2)/((BC141+BD141+BE141)/3))*100</f>
        <v>24.757281553398059</v>
      </c>
      <c r="AV141" s="172">
        <f>STDEV(AW141:AX141)</f>
        <v>0.68651143804519021</v>
      </c>
      <c r="AW141" s="173">
        <f t="shared" ref="AW141:AX141" si="847">(1-((AZ141/BC141)))*100</f>
        <v>25.242718446601941</v>
      </c>
      <c r="AX141" s="173">
        <f t="shared" si="847"/>
        <v>24.271844660194176</v>
      </c>
      <c r="AY141" s="173"/>
      <c r="AZ141" s="191">
        <v>7.6999999999999999E-2</v>
      </c>
      <c r="BA141" s="191">
        <v>7.8E-2</v>
      </c>
      <c r="BB141" s="192"/>
      <c r="BC141" s="196">
        <v>0.10299999999999999</v>
      </c>
      <c r="BD141" s="191">
        <v>0.10299999999999999</v>
      </c>
      <c r="BE141" s="192">
        <v>0.10299999999999999</v>
      </c>
      <c r="BF141" s="191" t="s">
        <v>806</v>
      </c>
      <c r="BG141" s="186">
        <f>(1-((BL141+BM141)/2)/((BO141+BP141+BQ141)/3))*100</f>
        <v>35.526315789473685</v>
      </c>
      <c r="BH141" s="187">
        <f t="shared" si="16"/>
        <v>1.8608073189119698</v>
      </c>
      <c r="BI141" s="188">
        <f t="shared" ref="BI141:BJ141" si="848">(1-((BL141/BO141)))*100</f>
        <v>36.84210526315789</v>
      </c>
      <c r="BJ141" s="188">
        <f t="shared" si="848"/>
        <v>34.210526315789465</v>
      </c>
      <c r="BK141" s="188"/>
      <c r="BL141" s="191">
        <v>2.4E-2</v>
      </c>
      <c r="BM141" s="191">
        <v>2.5000000000000001E-2</v>
      </c>
      <c r="BO141" s="196">
        <v>3.7999999999999999E-2</v>
      </c>
      <c r="BP141" s="191">
        <v>3.7999999999999999E-2</v>
      </c>
      <c r="BQ141" s="191">
        <v>3.7999999999999999E-2</v>
      </c>
      <c r="BR141" s="197" t="s">
        <v>808</v>
      </c>
    </row>
    <row r="142" spans="1:70" ht="14.4">
      <c r="A142" s="2" t="s">
        <v>568</v>
      </c>
      <c r="B142" s="78" t="s">
        <v>569</v>
      </c>
      <c r="C142" s="164" t="e">
        <f t="shared" si="0"/>
        <v>#DIV/0!</v>
      </c>
      <c r="D142" s="165" t="e">
        <f t="shared" si="1"/>
        <v>#DIV/0!</v>
      </c>
      <c r="E142" s="166" t="e">
        <f t="shared" ref="E142:G142" si="849">(1-((H142/K142)))*100</f>
        <v>#DIV/0!</v>
      </c>
      <c r="F142" s="166" t="e">
        <f t="shared" si="849"/>
        <v>#DIV/0!</v>
      </c>
      <c r="G142" s="166" t="e">
        <f t="shared" si="849"/>
        <v>#DIV/0!</v>
      </c>
      <c r="H142" s="190"/>
      <c r="J142" s="192"/>
      <c r="K142" s="196"/>
      <c r="M142" s="192"/>
      <c r="N142" s="171" t="e">
        <f t="shared" si="3"/>
        <v>#DIV/0!</v>
      </c>
      <c r="O142" s="172" t="e">
        <f t="shared" si="4"/>
        <v>#DIV/0!</v>
      </c>
      <c r="P142" s="173" t="e">
        <f t="shared" ref="P142:R142" si="850">(1-((S142/V142)))*100</f>
        <v>#DIV/0!</v>
      </c>
      <c r="Q142" s="173" t="e">
        <f t="shared" si="850"/>
        <v>#DIV/0!</v>
      </c>
      <c r="R142" s="173" t="e">
        <f t="shared" si="850"/>
        <v>#DIV/0!</v>
      </c>
      <c r="S142" s="196"/>
      <c r="V142" s="196"/>
      <c r="X142" s="192"/>
      <c r="Y142" s="178" t="e">
        <f t="shared" si="6"/>
        <v>#DIV/0!</v>
      </c>
      <c r="Z142" s="179" t="e">
        <f t="shared" si="7"/>
        <v>#DIV/0!</v>
      </c>
      <c r="AA142" s="180" t="e">
        <f t="shared" ref="AA142:AC142" si="851">(1-((AD142/AG142)))*100</f>
        <v>#DIV/0!</v>
      </c>
      <c r="AB142" s="180" t="e">
        <f t="shared" si="851"/>
        <v>#DIV/0!</v>
      </c>
      <c r="AC142" s="180" t="e">
        <f t="shared" si="851"/>
        <v>#DIV/0!</v>
      </c>
      <c r="AD142" s="196"/>
      <c r="AF142" s="192"/>
      <c r="AG142" s="196"/>
      <c r="AI142" s="192"/>
      <c r="AJ142" s="182" t="e">
        <f t="shared" si="9"/>
        <v>#DIV/0!</v>
      </c>
      <c r="AK142" s="183" t="e">
        <f t="shared" si="10"/>
        <v>#DIV/0!</v>
      </c>
      <c r="AL142" s="184" t="e">
        <f t="shared" ref="AL142:AN142" si="852">(1-((AO142/AR142)))*100</f>
        <v>#DIV/0!</v>
      </c>
      <c r="AM142" s="184" t="e">
        <f t="shared" si="852"/>
        <v>#DIV/0!</v>
      </c>
      <c r="AN142" s="184" t="e">
        <f t="shared" si="852"/>
        <v>#DIV/0!</v>
      </c>
      <c r="AQ142" s="192"/>
      <c r="AR142" s="196"/>
      <c r="AT142" s="192"/>
      <c r="AU142" s="185">
        <f>(1-((BB142+BA142)/2)/((BC142+BD142+BE142)/3))*100</f>
        <v>15.048543689320393</v>
      </c>
      <c r="AV142" s="172">
        <f>STDEV(AX142:AY142)</f>
        <v>0.68651143804519144</v>
      </c>
      <c r="AW142" s="210">
        <f t="shared" ref="AW142:AY142" si="853">(1-((AZ142/BC142)))*100</f>
        <v>-25.242718446601952</v>
      </c>
      <c r="AX142" s="173">
        <f t="shared" si="853"/>
        <v>15.533980582524276</v>
      </c>
      <c r="AY142" s="173">
        <f t="shared" si="853"/>
        <v>14.563106796116509</v>
      </c>
      <c r="AZ142" s="211">
        <v>0.129</v>
      </c>
      <c r="BA142" s="191">
        <v>8.6999999999999994E-2</v>
      </c>
      <c r="BB142" s="192">
        <v>8.7999999999999995E-2</v>
      </c>
      <c r="BC142" s="196">
        <v>0.10299999999999999</v>
      </c>
      <c r="BD142" s="191">
        <v>0.10299999999999999</v>
      </c>
      <c r="BE142" s="192">
        <v>0.10299999999999999</v>
      </c>
      <c r="BF142" s="191" t="s">
        <v>806</v>
      </c>
      <c r="BG142" s="186">
        <f t="shared" ref="BG142:BG143" si="854">(1-((BN142+BM142)/2)/((BO142+BP142+BQ142)/3))*100</f>
        <v>86.842105263157904</v>
      </c>
      <c r="BH142" s="187">
        <f t="shared" ref="BH142:BH143" si="855">STDEV(BJ142:BK142)</f>
        <v>0</v>
      </c>
      <c r="BI142" s="212">
        <f t="shared" ref="BI142:BK142" si="856">(1-((BL142/BO142)))*100</f>
        <v>7.8947368421052548</v>
      </c>
      <c r="BJ142" s="188">
        <f t="shared" si="856"/>
        <v>86.842105263157904</v>
      </c>
      <c r="BK142" s="188">
        <f t="shared" si="856"/>
        <v>86.842105263157904</v>
      </c>
      <c r="BL142" s="211">
        <v>3.5000000000000003E-2</v>
      </c>
      <c r="BM142" s="191">
        <v>5.0000000000000001E-3</v>
      </c>
      <c r="BN142" s="191">
        <v>5.0000000000000001E-3</v>
      </c>
      <c r="BO142" s="196">
        <v>3.7999999999999999E-2</v>
      </c>
      <c r="BP142" s="191">
        <v>3.7999999999999999E-2</v>
      </c>
      <c r="BQ142" s="191">
        <v>3.7999999999999999E-2</v>
      </c>
      <c r="BR142" s="197" t="s">
        <v>808</v>
      </c>
    </row>
    <row r="143" spans="1:70" ht="14.4">
      <c r="A143" s="2" t="s">
        <v>575</v>
      </c>
      <c r="B143" s="78" t="s">
        <v>576</v>
      </c>
      <c r="C143" s="164">
        <f t="shared" si="0"/>
        <v>50.486787204450636</v>
      </c>
      <c r="D143" s="165">
        <f t="shared" si="1"/>
        <v>5.2751730153684937</v>
      </c>
      <c r="E143" s="166">
        <f t="shared" ref="E143:G143" si="857">(1-((H143/K143)))*100</f>
        <v>52.459016393442617</v>
      </c>
      <c r="F143" s="166">
        <f t="shared" si="857"/>
        <v>54.320987654320987</v>
      </c>
      <c r="G143" s="166">
        <f t="shared" si="857"/>
        <v>44.396551724137936</v>
      </c>
      <c r="H143" s="208">
        <v>0.11600000000000001</v>
      </c>
      <c r="I143" s="174">
        <v>0.111</v>
      </c>
      <c r="J143" s="174">
        <v>0.129</v>
      </c>
      <c r="K143" s="169">
        <v>0.24399999999999999</v>
      </c>
      <c r="L143" s="174">
        <v>0.24299999999999999</v>
      </c>
      <c r="M143" s="181">
        <v>0.23200000000000001</v>
      </c>
      <c r="N143" s="171">
        <f t="shared" si="3"/>
        <v>58.810325476992141</v>
      </c>
      <c r="O143" s="172">
        <f t="shared" si="4"/>
        <v>3.7201918892756196</v>
      </c>
      <c r="P143" s="173">
        <f t="shared" ref="P143:R143" si="858">(1-((S143/V143)))*100</f>
        <v>54.512635379061372</v>
      </c>
      <c r="Q143" s="173">
        <f t="shared" si="858"/>
        <v>61.688311688311693</v>
      </c>
      <c r="R143" s="173">
        <f t="shared" si="858"/>
        <v>59.803921568627452</v>
      </c>
      <c r="S143" s="169">
        <v>0.126</v>
      </c>
      <c r="T143" s="174">
        <v>0.11799999999999999</v>
      </c>
      <c r="U143" s="174">
        <v>0.123</v>
      </c>
      <c r="V143" s="169">
        <v>0.27700000000000002</v>
      </c>
      <c r="W143" s="174">
        <v>0.308</v>
      </c>
      <c r="X143" s="181">
        <v>0.30599999999999999</v>
      </c>
      <c r="Y143" s="178">
        <f t="shared" si="6"/>
        <v>24.424778761061937</v>
      </c>
      <c r="Z143" s="179">
        <f t="shared" si="7"/>
        <v>4.3380770219314311</v>
      </c>
      <c r="AA143" s="180">
        <f t="shared" ref="AA143:AC143" si="859">(1-((AD143/AG143)))*100</f>
        <v>19.680851063829785</v>
      </c>
      <c r="AB143" s="180">
        <f t="shared" si="859"/>
        <v>25.396825396825406</v>
      </c>
      <c r="AC143" s="180">
        <f t="shared" si="859"/>
        <v>28.191489361702125</v>
      </c>
      <c r="AD143" s="169">
        <v>0.151</v>
      </c>
      <c r="AE143" s="174">
        <v>0.14099999999999999</v>
      </c>
      <c r="AF143" s="181">
        <v>0.13500000000000001</v>
      </c>
      <c r="AG143" s="174">
        <v>0.188</v>
      </c>
      <c r="AH143" s="174">
        <v>0.189</v>
      </c>
      <c r="AI143" s="174">
        <v>0.188</v>
      </c>
      <c r="AJ143" s="182">
        <f t="shared" si="9"/>
        <v>39.871382636655952</v>
      </c>
      <c r="AK143" s="183">
        <f t="shared" si="10"/>
        <v>7.2739088585478235</v>
      </c>
      <c r="AL143" s="184">
        <f t="shared" ref="AL143:AN143" si="860">(1-((AO143/AR143)))*100</f>
        <v>35.294117647058819</v>
      </c>
      <c r="AM143" s="184">
        <f t="shared" si="860"/>
        <v>48.13084112149533</v>
      </c>
      <c r="AN143" s="184">
        <f t="shared" si="860"/>
        <v>35.784313725490193</v>
      </c>
      <c r="AO143" s="174">
        <v>0.13200000000000001</v>
      </c>
      <c r="AP143" s="174">
        <v>0.111</v>
      </c>
      <c r="AQ143" s="181">
        <v>0.13100000000000001</v>
      </c>
      <c r="AR143" s="169">
        <v>0.20399999999999999</v>
      </c>
      <c r="AS143" s="174">
        <v>0.214</v>
      </c>
      <c r="AT143" s="181">
        <v>0.20399999999999999</v>
      </c>
      <c r="AU143" s="185">
        <f t="shared" ref="AU143:AU145" si="861">(1-((BB143+AZ143+BA143)/3)/((BC143+BD143+BE143)/3))*100</f>
        <v>23.948220064724921</v>
      </c>
      <c r="AV143" s="172">
        <f t="shared" ref="AV143:AV145" si="862">STDEV(AW143:AY143)</f>
        <v>3.1209225763731192</v>
      </c>
      <c r="AW143" s="173">
        <f t="shared" ref="AW143:AY143" si="863">(1-((AZ143/BC143)))*100</f>
        <v>26.21359223300971</v>
      </c>
      <c r="AX143" s="173">
        <f t="shared" si="863"/>
        <v>20.388349514563096</v>
      </c>
      <c r="AY143" s="173">
        <f t="shared" si="863"/>
        <v>25.242718446601941</v>
      </c>
      <c r="AZ143" s="174">
        <v>7.5999999999999998E-2</v>
      </c>
      <c r="BA143" s="174">
        <v>8.2000000000000003E-2</v>
      </c>
      <c r="BB143" s="181">
        <v>7.6999999999999999E-2</v>
      </c>
      <c r="BC143" s="196">
        <v>0.10299999999999999</v>
      </c>
      <c r="BD143" s="191">
        <v>0.10299999999999999</v>
      </c>
      <c r="BE143" s="192">
        <v>0.10299999999999999</v>
      </c>
      <c r="BF143" s="191" t="s">
        <v>806</v>
      </c>
      <c r="BG143" s="186">
        <f t="shared" si="854"/>
        <v>5.2631578947368247</v>
      </c>
      <c r="BH143" s="187">
        <f t="shared" si="855"/>
        <v>3.7216146378239308</v>
      </c>
      <c r="BI143" s="212">
        <f t="shared" ref="BI143:BK143" si="864">(1-((BL143/BO143)))*100</f>
        <v>36.84210526315789</v>
      </c>
      <c r="BJ143" s="188">
        <f t="shared" si="864"/>
        <v>7.8947368421052548</v>
      </c>
      <c r="BK143" s="188">
        <f t="shared" si="864"/>
        <v>2.6315789473684181</v>
      </c>
      <c r="BL143" s="213">
        <v>2.4E-2</v>
      </c>
      <c r="BM143" s="174">
        <v>3.5000000000000003E-2</v>
      </c>
      <c r="BN143" s="174">
        <v>3.6999999999999998E-2</v>
      </c>
      <c r="BO143" s="196">
        <v>3.7999999999999999E-2</v>
      </c>
      <c r="BP143" s="191">
        <v>3.7999999999999999E-2</v>
      </c>
      <c r="BQ143" s="191">
        <v>3.7999999999999999E-2</v>
      </c>
      <c r="BR143" s="197" t="s">
        <v>808</v>
      </c>
    </row>
    <row r="144" spans="1:70" ht="14.4">
      <c r="A144" s="2" t="s">
        <v>581</v>
      </c>
      <c r="B144" s="78" t="s">
        <v>582</v>
      </c>
      <c r="C144" s="164">
        <f t="shared" si="0"/>
        <v>30.677290836653391</v>
      </c>
      <c r="D144" s="165">
        <f t="shared" si="1"/>
        <v>4.6119539001373049</v>
      </c>
      <c r="E144" s="166">
        <f t="shared" ref="E144:G144" si="865">(1-((H144/K144)))*100</f>
        <v>35.028248587570623</v>
      </c>
      <c r="F144" s="166">
        <f t="shared" si="865"/>
        <v>30.588235294117659</v>
      </c>
      <c r="G144" s="166">
        <f t="shared" si="865"/>
        <v>25.806451612903224</v>
      </c>
      <c r="H144" s="208">
        <v>0.115</v>
      </c>
      <c r="I144" s="174">
        <v>0.11799999999999999</v>
      </c>
      <c r="J144" s="174">
        <v>0.115</v>
      </c>
      <c r="K144" s="169">
        <v>0.17699999999999999</v>
      </c>
      <c r="L144" s="174">
        <v>0.17</v>
      </c>
      <c r="M144" s="181">
        <v>0.155</v>
      </c>
      <c r="N144" s="171">
        <f t="shared" si="3"/>
        <v>49.714285714285701</v>
      </c>
      <c r="O144" s="172">
        <f t="shared" si="4"/>
        <v>44.307286254505478</v>
      </c>
      <c r="P144" s="173">
        <f t="shared" ref="P144:R144" si="866">(1-((S144/V144)))*100</f>
        <v>23.529411764705888</v>
      </c>
      <c r="Q144" s="173">
        <f t="shared" si="866"/>
        <v>100</v>
      </c>
      <c r="R144" s="173">
        <f t="shared" si="866"/>
        <v>22.988505747126432</v>
      </c>
      <c r="S144" s="169">
        <v>0.13</v>
      </c>
      <c r="T144" s="174"/>
      <c r="U144" s="174">
        <v>0.13400000000000001</v>
      </c>
      <c r="V144" s="169">
        <v>0.17</v>
      </c>
      <c r="W144" s="174">
        <v>0.18099999999999999</v>
      </c>
      <c r="X144" s="181">
        <v>0.17399999999999999</v>
      </c>
      <c r="Y144" s="178">
        <f t="shared" si="6"/>
        <v>34.761904761904752</v>
      </c>
      <c r="Z144" s="179">
        <f t="shared" si="7"/>
        <v>4.3507211411735724</v>
      </c>
      <c r="AA144" s="180">
        <f t="shared" ref="AA144:AC144" si="867">(1-((AD144/AG144)))*100</f>
        <v>35.238095238095234</v>
      </c>
      <c r="AB144" s="180">
        <f t="shared" si="867"/>
        <v>29.999999999999993</v>
      </c>
      <c r="AC144" s="180">
        <f t="shared" si="867"/>
        <v>38.636363636363633</v>
      </c>
      <c r="AD144" s="169">
        <v>0.13600000000000001</v>
      </c>
      <c r="AE144" s="174">
        <v>0.14000000000000001</v>
      </c>
      <c r="AF144" s="181">
        <v>0.13500000000000001</v>
      </c>
      <c r="AG144" s="174">
        <v>0.21</v>
      </c>
      <c r="AH144" s="174">
        <v>0.2</v>
      </c>
      <c r="AI144" s="174">
        <v>0.22</v>
      </c>
      <c r="AJ144" s="182">
        <f t="shared" si="9"/>
        <v>27.24077328646748</v>
      </c>
      <c r="AK144" s="183">
        <f t="shared" si="10"/>
        <v>0.8701646683984261</v>
      </c>
      <c r="AL144" s="184">
        <f t="shared" ref="AL144:AN144" si="868">(1-((AO144/AR144)))*100</f>
        <v>27.368421052631575</v>
      </c>
      <c r="AM144" s="184">
        <f t="shared" si="868"/>
        <v>28.042328042328034</v>
      </c>
      <c r="AN144" s="184">
        <f t="shared" si="868"/>
        <v>26.315789473684205</v>
      </c>
      <c r="AO144" s="174">
        <v>0.13800000000000001</v>
      </c>
      <c r="AP144" s="174">
        <v>0.13600000000000001</v>
      </c>
      <c r="AQ144" s="181">
        <v>0.14000000000000001</v>
      </c>
      <c r="AR144" s="169">
        <v>0.19</v>
      </c>
      <c r="AS144" s="174">
        <v>0.189</v>
      </c>
      <c r="AT144" s="181">
        <v>0.19</v>
      </c>
      <c r="AU144" s="185">
        <f t="shared" si="861"/>
        <v>50.809061488673137</v>
      </c>
      <c r="AV144" s="172">
        <f t="shared" si="862"/>
        <v>4.0420699018759834</v>
      </c>
      <c r="AW144" s="173">
        <f t="shared" ref="AW144:AY144" si="869">(1-((AZ144/BC144)))*100</f>
        <v>49.514563106796118</v>
      </c>
      <c r="AX144" s="173">
        <f t="shared" si="869"/>
        <v>55.339805825242713</v>
      </c>
      <c r="AY144" s="173">
        <f t="shared" si="869"/>
        <v>47.572815533980581</v>
      </c>
      <c r="AZ144" s="174">
        <v>5.1999999999999998E-2</v>
      </c>
      <c r="BA144" s="174">
        <v>4.5999999999999999E-2</v>
      </c>
      <c r="BB144" s="181">
        <v>5.3999999999999999E-2</v>
      </c>
      <c r="BC144" s="196">
        <v>0.10299999999999999</v>
      </c>
      <c r="BD144" s="191">
        <v>0.10299999999999999</v>
      </c>
      <c r="BE144" s="192">
        <v>0.10299999999999999</v>
      </c>
      <c r="BF144" s="191" t="s">
        <v>806</v>
      </c>
      <c r="BG144" s="186">
        <f t="shared" ref="BG144:BG169" si="870">(1-((BN144+BL144+BM144)/3)/((BO144+BP144+BQ144)/3))*100</f>
        <v>61.403508771929829</v>
      </c>
      <c r="BH144" s="187">
        <f t="shared" ref="BH144:BH169" si="871">STDEV(BI144:BK144)</f>
        <v>3.0386856273138156</v>
      </c>
      <c r="BI144" s="188">
        <f t="shared" ref="BI144:BK144" si="872">(1-((BL144/BO144)))*100</f>
        <v>57.894736842105267</v>
      </c>
      <c r="BJ144" s="188">
        <f t="shared" si="872"/>
        <v>63.157894736842103</v>
      </c>
      <c r="BK144" s="188">
        <f t="shared" si="872"/>
        <v>63.157894736842103</v>
      </c>
      <c r="BL144" s="174">
        <v>1.6E-2</v>
      </c>
      <c r="BM144" s="174">
        <v>1.4E-2</v>
      </c>
      <c r="BN144" s="174">
        <v>1.4E-2</v>
      </c>
      <c r="BO144" s="196">
        <v>3.7999999999999999E-2</v>
      </c>
      <c r="BP144" s="191">
        <v>3.7999999999999999E-2</v>
      </c>
      <c r="BQ144" s="191">
        <v>3.7999999999999999E-2</v>
      </c>
      <c r="BR144" s="197" t="s">
        <v>808</v>
      </c>
    </row>
    <row r="145" spans="1:70" ht="14.4">
      <c r="A145" s="2" t="s">
        <v>588</v>
      </c>
      <c r="B145" s="78" t="s">
        <v>589</v>
      </c>
      <c r="C145" s="164" t="e">
        <f t="shared" si="0"/>
        <v>#DIV/0!</v>
      </c>
      <c r="D145" s="165" t="e">
        <f t="shared" si="1"/>
        <v>#DIV/0!</v>
      </c>
      <c r="E145" s="166" t="e">
        <f t="shared" ref="E145:G145" si="873">(1-((H145/K145)))*100</f>
        <v>#DIV/0!</v>
      </c>
      <c r="F145" s="166" t="e">
        <f t="shared" si="873"/>
        <v>#DIV/0!</v>
      </c>
      <c r="G145" s="166" t="e">
        <f t="shared" si="873"/>
        <v>#DIV/0!</v>
      </c>
      <c r="H145" s="190"/>
      <c r="J145" s="192"/>
      <c r="K145" s="196"/>
      <c r="M145" s="192"/>
      <c r="N145" s="171" t="e">
        <f t="shared" si="3"/>
        <v>#DIV/0!</v>
      </c>
      <c r="O145" s="172" t="e">
        <f t="shared" si="4"/>
        <v>#DIV/0!</v>
      </c>
      <c r="P145" s="173" t="e">
        <f t="shared" ref="P145:R145" si="874">(1-((S145/V145)))*100</f>
        <v>#DIV/0!</v>
      </c>
      <c r="Q145" s="173" t="e">
        <f t="shared" si="874"/>
        <v>#DIV/0!</v>
      </c>
      <c r="R145" s="173" t="e">
        <f t="shared" si="874"/>
        <v>#DIV/0!</v>
      </c>
      <c r="S145" s="196"/>
      <c r="V145" s="196"/>
      <c r="X145" s="192"/>
      <c r="Y145" s="178" t="e">
        <f t="shared" si="6"/>
        <v>#DIV/0!</v>
      </c>
      <c r="Z145" s="179" t="e">
        <f t="shared" si="7"/>
        <v>#DIV/0!</v>
      </c>
      <c r="AA145" s="180" t="e">
        <f t="shared" ref="AA145:AC145" si="875">(1-((AD145/AG145)))*100</f>
        <v>#DIV/0!</v>
      </c>
      <c r="AB145" s="180" t="e">
        <f t="shared" si="875"/>
        <v>#DIV/0!</v>
      </c>
      <c r="AC145" s="180" t="e">
        <f t="shared" si="875"/>
        <v>#DIV/0!</v>
      </c>
      <c r="AD145" s="196"/>
      <c r="AF145" s="192"/>
      <c r="AG145" s="196"/>
      <c r="AI145" s="192"/>
      <c r="AJ145" s="182" t="e">
        <f t="shared" si="9"/>
        <v>#DIV/0!</v>
      </c>
      <c r="AK145" s="183" t="e">
        <f t="shared" si="10"/>
        <v>#DIV/0!</v>
      </c>
      <c r="AL145" s="184" t="e">
        <f t="shared" ref="AL145:AN145" si="876">(1-((AO145/AR145)))*100</f>
        <v>#DIV/0!</v>
      </c>
      <c r="AM145" s="184" t="e">
        <f t="shared" si="876"/>
        <v>#DIV/0!</v>
      </c>
      <c r="AN145" s="184" t="e">
        <f t="shared" si="876"/>
        <v>#DIV/0!</v>
      </c>
      <c r="AQ145" s="192"/>
      <c r="AR145" s="196"/>
      <c r="AT145" s="192"/>
      <c r="AU145" s="185" t="e">
        <f t="shared" si="861"/>
        <v>#DIV/0!</v>
      </c>
      <c r="AV145" s="172" t="e">
        <f t="shared" si="862"/>
        <v>#DIV/0!</v>
      </c>
      <c r="AW145" s="173" t="e">
        <f t="shared" ref="AW145:AY145" si="877">(1-((AZ145/BC145)))*100</f>
        <v>#DIV/0!</v>
      </c>
      <c r="AX145" s="173" t="e">
        <f t="shared" si="877"/>
        <v>#DIV/0!</v>
      </c>
      <c r="AY145" s="173" t="e">
        <f t="shared" si="877"/>
        <v>#DIV/0!</v>
      </c>
      <c r="BB145" s="192"/>
      <c r="BC145" s="196"/>
      <c r="BE145" s="192"/>
      <c r="BG145" s="186" t="e">
        <f t="shared" si="870"/>
        <v>#DIV/0!</v>
      </c>
      <c r="BH145" s="187" t="e">
        <f t="shared" si="871"/>
        <v>#DIV/0!</v>
      </c>
      <c r="BI145" s="188" t="e">
        <f t="shared" ref="BI145:BK145" si="878">(1-((BL145/BO145)))*100</f>
        <v>#DIV/0!</v>
      </c>
      <c r="BJ145" s="188" t="e">
        <f t="shared" si="878"/>
        <v>#DIV/0!</v>
      </c>
      <c r="BK145" s="188" t="e">
        <f t="shared" si="878"/>
        <v>#DIV/0!</v>
      </c>
      <c r="BO145" s="196"/>
      <c r="BP145" s="191"/>
      <c r="BQ145" s="191"/>
      <c r="BR145" s="197"/>
    </row>
    <row r="146" spans="1:70" ht="14.4">
      <c r="A146" s="2" t="s">
        <v>591</v>
      </c>
      <c r="B146" s="78" t="s">
        <v>592</v>
      </c>
      <c r="C146" s="164" t="e">
        <f t="shared" si="0"/>
        <v>#DIV/0!</v>
      </c>
      <c r="D146" s="165" t="e">
        <f t="shared" si="1"/>
        <v>#DIV/0!</v>
      </c>
      <c r="E146" s="166" t="e">
        <f t="shared" ref="E146:G146" si="879">(1-((H146/K146)))*100</f>
        <v>#DIV/0!</v>
      </c>
      <c r="F146" s="166" t="e">
        <f t="shared" si="879"/>
        <v>#DIV/0!</v>
      </c>
      <c r="G146" s="166" t="e">
        <f t="shared" si="879"/>
        <v>#DIV/0!</v>
      </c>
      <c r="H146" s="190"/>
      <c r="J146" s="192"/>
      <c r="K146" s="196"/>
      <c r="M146" s="192"/>
      <c r="N146" s="171" t="e">
        <f t="shared" si="3"/>
        <v>#DIV/0!</v>
      </c>
      <c r="O146" s="172" t="e">
        <f t="shared" si="4"/>
        <v>#DIV/0!</v>
      </c>
      <c r="P146" s="173" t="e">
        <f t="shared" ref="P146:R146" si="880">(1-((S146/V146)))*100</f>
        <v>#DIV/0!</v>
      </c>
      <c r="Q146" s="173" t="e">
        <f t="shared" si="880"/>
        <v>#DIV/0!</v>
      </c>
      <c r="R146" s="173" t="e">
        <f t="shared" si="880"/>
        <v>#DIV/0!</v>
      </c>
      <c r="S146" s="196"/>
      <c r="V146" s="196"/>
      <c r="X146" s="192"/>
      <c r="Y146" s="178" t="e">
        <f t="shared" si="6"/>
        <v>#DIV/0!</v>
      </c>
      <c r="Z146" s="179" t="e">
        <f t="shared" si="7"/>
        <v>#DIV/0!</v>
      </c>
      <c r="AA146" s="180" t="e">
        <f t="shared" ref="AA146:AC146" si="881">(1-((AD146/AG146)))*100</f>
        <v>#DIV/0!</v>
      </c>
      <c r="AB146" s="180" t="e">
        <f t="shared" si="881"/>
        <v>#DIV/0!</v>
      </c>
      <c r="AC146" s="180" t="e">
        <f t="shared" si="881"/>
        <v>#DIV/0!</v>
      </c>
      <c r="AD146" s="196"/>
      <c r="AF146" s="192"/>
      <c r="AG146" s="196"/>
      <c r="AI146" s="192"/>
      <c r="AJ146" s="182" t="e">
        <f t="shared" si="9"/>
        <v>#DIV/0!</v>
      </c>
      <c r="AK146" s="183" t="e">
        <f t="shared" si="10"/>
        <v>#DIV/0!</v>
      </c>
      <c r="AL146" s="184" t="e">
        <f t="shared" ref="AL146:AN146" si="882">(1-((AO146/AR146)))*100</f>
        <v>#DIV/0!</v>
      </c>
      <c r="AM146" s="184" t="e">
        <f t="shared" si="882"/>
        <v>#DIV/0!</v>
      </c>
      <c r="AN146" s="184" t="e">
        <f t="shared" si="882"/>
        <v>#DIV/0!</v>
      </c>
      <c r="AQ146" s="192"/>
      <c r="AR146" s="196"/>
      <c r="AT146" s="192"/>
      <c r="AU146" s="185">
        <f>(1-((AZ146+BA146)/2)/((BC146+BD146+BE146)/3))*100</f>
        <v>56.796116504854368</v>
      </c>
      <c r="AV146" s="172">
        <f>STDEV(AW146:AX146)</f>
        <v>2.0595343141355755</v>
      </c>
      <c r="AW146" s="173">
        <f t="shared" ref="AW146:AY146" si="883">(1-((AZ146/BC146)))*100</f>
        <v>58.252427184466015</v>
      </c>
      <c r="AX146" s="173">
        <f t="shared" si="883"/>
        <v>55.339805825242713</v>
      </c>
      <c r="AY146" s="210">
        <f t="shared" si="883"/>
        <v>34.95145631067961</v>
      </c>
      <c r="AZ146" s="191">
        <v>4.2999999999999997E-2</v>
      </c>
      <c r="BA146" s="191">
        <v>4.5999999999999999E-2</v>
      </c>
      <c r="BB146" s="214">
        <v>6.7000000000000004E-2</v>
      </c>
      <c r="BC146" s="196">
        <v>0.10299999999999999</v>
      </c>
      <c r="BD146" s="191">
        <v>0.10299999999999999</v>
      </c>
      <c r="BE146" s="192">
        <v>0.10299999999999999</v>
      </c>
      <c r="BF146" s="191" t="s">
        <v>806</v>
      </c>
      <c r="BG146" s="186">
        <f t="shared" si="870"/>
        <v>31.578947368421041</v>
      </c>
      <c r="BH146" s="187">
        <f t="shared" si="871"/>
        <v>6.9625034501699803</v>
      </c>
      <c r="BI146" s="188">
        <f t="shared" ref="BI146:BK146" si="884">(1-((BL146/BO146)))*100</f>
        <v>34.210526315789465</v>
      </c>
      <c r="BJ146" s="188">
        <f t="shared" si="884"/>
        <v>36.84210526315789</v>
      </c>
      <c r="BK146" s="188">
        <f t="shared" si="884"/>
        <v>23.684210526315784</v>
      </c>
      <c r="BL146" s="191">
        <v>2.5000000000000001E-2</v>
      </c>
      <c r="BM146" s="191">
        <v>2.4E-2</v>
      </c>
      <c r="BN146" s="191">
        <v>2.9000000000000001E-2</v>
      </c>
      <c r="BO146" s="196">
        <v>3.7999999999999999E-2</v>
      </c>
      <c r="BP146" s="191">
        <v>3.7999999999999999E-2</v>
      </c>
      <c r="BQ146" s="191">
        <v>3.7999999999999999E-2</v>
      </c>
      <c r="BR146" s="197" t="s">
        <v>808</v>
      </c>
    </row>
    <row r="147" spans="1:70" ht="14.4">
      <c r="A147" s="2" t="s">
        <v>597</v>
      </c>
      <c r="B147" s="78" t="s">
        <v>598</v>
      </c>
      <c r="C147" s="164" t="e">
        <f t="shared" si="0"/>
        <v>#DIV/0!</v>
      </c>
      <c r="D147" s="165" t="e">
        <f t="shared" si="1"/>
        <v>#DIV/0!</v>
      </c>
      <c r="E147" s="166" t="e">
        <f t="shared" ref="E147:G147" si="885">(1-((H147/K147)))*100</f>
        <v>#DIV/0!</v>
      </c>
      <c r="F147" s="166" t="e">
        <f t="shared" si="885"/>
        <v>#DIV/0!</v>
      </c>
      <c r="G147" s="166" t="e">
        <f t="shared" si="885"/>
        <v>#DIV/0!</v>
      </c>
      <c r="H147" s="190"/>
      <c r="J147" s="192"/>
      <c r="K147" s="196"/>
      <c r="M147" s="192"/>
      <c r="N147" s="171" t="e">
        <f t="shared" si="3"/>
        <v>#DIV/0!</v>
      </c>
      <c r="O147" s="172" t="e">
        <f t="shared" si="4"/>
        <v>#DIV/0!</v>
      </c>
      <c r="P147" s="173" t="e">
        <f t="shared" ref="P147:R147" si="886">(1-((S147/V147)))*100</f>
        <v>#DIV/0!</v>
      </c>
      <c r="Q147" s="173" t="e">
        <f t="shared" si="886"/>
        <v>#DIV/0!</v>
      </c>
      <c r="R147" s="173" t="e">
        <f t="shared" si="886"/>
        <v>#DIV/0!</v>
      </c>
      <c r="S147" s="196"/>
      <c r="V147" s="196"/>
      <c r="X147" s="192"/>
      <c r="Y147" s="178" t="e">
        <f t="shared" si="6"/>
        <v>#DIV/0!</v>
      </c>
      <c r="Z147" s="179" t="e">
        <f t="shared" si="7"/>
        <v>#DIV/0!</v>
      </c>
      <c r="AA147" s="180" t="e">
        <f t="shared" ref="AA147:AC147" si="887">(1-((AD147/AG147)))*100</f>
        <v>#DIV/0!</v>
      </c>
      <c r="AB147" s="180" t="e">
        <f t="shared" si="887"/>
        <v>#DIV/0!</v>
      </c>
      <c r="AC147" s="180" t="e">
        <f t="shared" si="887"/>
        <v>#DIV/0!</v>
      </c>
      <c r="AD147" s="196"/>
      <c r="AF147" s="192"/>
      <c r="AG147" s="196"/>
      <c r="AI147" s="192"/>
      <c r="AJ147" s="182" t="e">
        <f t="shared" si="9"/>
        <v>#DIV/0!</v>
      </c>
      <c r="AK147" s="183" t="e">
        <f t="shared" si="10"/>
        <v>#DIV/0!</v>
      </c>
      <c r="AL147" s="184" t="e">
        <f t="shared" ref="AL147:AN147" si="888">(1-((AO147/AR147)))*100</f>
        <v>#DIV/0!</v>
      </c>
      <c r="AM147" s="184" t="e">
        <f t="shared" si="888"/>
        <v>#DIV/0!</v>
      </c>
      <c r="AN147" s="184" t="e">
        <f t="shared" si="888"/>
        <v>#DIV/0!</v>
      </c>
      <c r="AQ147" s="192"/>
      <c r="AR147" s="196"/>
      <c r="AT147" s="192"/>
      <c r="AU147" s="185">
        <f t="shared" ref="AU147:AU154" si="889">(1-((BB147+AZ147+BA147)/3)/((BC147+BD147+BE147)/3))*100</f>
        <v>41.100323624595468</v>
      </c>
      <c r="AV147" s="172">
        <f t="shared" ref="AV147:AV154" si="890">STDEV(AW147:AY147)</f>
        <v>17.103184804820476</v>
      </c>
      <c r="AW147" s="173">
        <f t="shared" ref="AW147:AY147" si="891">(1-((AZ147/BC147)))*100</f>
        <v>59.22330097087378</v>
      </c>
      <c r="AX147" s="173">
        <f t="shared" si="891"/>
        <v>25.242718446601941</v>
      </c>
      <c r="AY147" s="173">
        <f t="shared" si="891"/>
        <v>38.834951456310677</v>
      </c>
      <c r="AZ147" s="191">
        <v>4.2000000000000003E-2</v>
      </c>
      <c r="BA147" s="191">
        <v>7.6999999999999999E-2</v>
      </c>
      <c r="BB147" s="192">
        <v>6.3E-2</v>
      </c>
      <c r="BC147" s="196">
        <v>0.10299999999999999</v>
      </c>
      <c r="BD147" s="191">
        <v>0.10299999999999999</v>
      </c>
      <c r="BE147" s="192">
        <v>0.10299999999999999</v>
      </c>
      <c r="BF147" s="191" t="s">
        <v>806</v>
      </c>
      <c r="BG147" s="186">
        <f t="shared" si="870"/>
        <v>62.280701754385973</v>
      </c>
      <c r="BH147" s="187">
        <f t="shared" si="871"/>
        <v>32.903507602650983</v>
      </c>
      <c r="BI147" s="188">
        <f t="shared" ref="BI147:BK147" si="892">(1-((BL147/BO147)))*100</f>
        <v>47.368421052631582</v>
      </c>
      <c r="BJ147" s="188">
        <f t="shared" si="892"/>
        <v>39.473684210526315</v>
      </c>
      <c r="BK147" s="188">
        <f t="shared" si="892"/>
        <v>100</v>
      </c>
      <c r="BL147" s="191">
        <v>0.02</v>
      </c>
      <c r="BM147" s="191">
        <v>2.3E-2</v>
      </c>
      <c r="BO147" s="196">
        <v>3.7999999999999999E-2</v>
      </c>
      <c r="BP147" s="191">
        <v>3.7999999999999999E-2</v>
      </c>
      <c r="BQ147" s="191">
        <v>3.7999999999999999E-2</v>
      </c>
      <c r="BR147" s="197" t="s">
        <v>808</v>
      </c>
    </row>
    <row r="148" spans="1:70" ht="14.4">
      <c r="A148" s="2" t="s">
        <v>602</v>
      </c>
      <c r="B148" s="78" t="s">
        <v>603</v>
      </c>
      <c r="C148" s="164">
        <f t="shared" si="0"/>
        <v>77.574750830564781</v>
      </c>
      <c r="D148" s="165">
        <f t="shared" si="1"/>
        <v>1.487954818815578</v>
      </c>
      <c r="E148" s="166">
        <f t="shared" ref="E148:G148" si="893">(1-((H148/K148)))*100</f>
        <v>75.916230366492144</v>
      </c>
      <c r="F148" s="166">
        <f t="shared" si="893"/>
        <v>78.84615384615384</v>
      </c>
      <c r="G148" s="166">
        <f t="shared" si="893"/>
        <v>77.832512315270947</v>
      </c>
      <c r="H148" s="190">
        <v>4.5999999999999999E-2</v>
      </c>
      <c r="I148" s="191">
        <v>4.3999999999999997E-2</v>
      </c>
      <c r="J148" s="192">
        <v>4.4999999999999998E-2</v>
      </c>
      <c r="K148" s="196">
        <v>0.191</v>
      </c>
      <c r="L148" s="191">
        <v>0.20799999999999999</v>
      </c>
      <c r="M148" s="192">
        <v>0.20300000000000001</v>
      </c>
      <c r="N148" s="171">
        <f t="shared" si="3"/>
        <v>66.552901023890783</v>
      </c>
      <c r="O148" s="172">
        <f t="shared" si="4"/>
        <v>2.1272713970451269</v>
      </c>
      <c r="P148" s="173">
        <f t="shared" ref="P148:R148" si="894">(1-((S148/V148)))*100</f>
        <v>66.494845360824755</v>
      </c>
      <c r="Q148" s="173">
        <f t="shared" si="894"/>
        <v>64.432989690721641</v>
      </c>
      <c r="R148" s="173">
        <f t="shared" si="894"/>
        <v>68.686868686868678</v>
      </c>
      <c r="S148" s="196">
        <v>6.5000000000000002E-2</v>
      </c>
      <c r="T148" s="191">
        <v>6.9000000000000006E-2</v>
      </c>
      <c r="U148" s="191">
        <v>6.2E-2</v>
      </c>
      <c r="V148" s="196">
        <v>0.19400000000000001</v>
      </c>
      <c r="W148" s="191">
        <v>0.19400000000000001</v>
      </c>
      <c r="X148" s="192">
        <v>0.19800000000000001</v>
      </c>
      <c r="Y148" s="178">
        <f t="shared" si="6"/>
        <v>7.870370370370372</v>
      </c>
      <c r="Z148" s="179">
        <f t="shared" si="7"/>
        <v>21.113098556120974</v>
      </c>
      <c r="AA148" s="180">
        <f t="shared" ref="AA148:AC148" si="895">(1-((AD148/AG148)))*100</f>
        <v>-8.3969465648854769</v>
      </c>
      <c r="AB148" s="180">
        <f t="shared" si="895"/>
        <v>30.303030303030297</v>
      </c>
      <c r="AC148" s="180">
        <f t="shared" si="895"/>
        <v>-3.6764705882352811</v>
      </c>
      <c r="AD148" s="196">
        <v>0.14199999999999999</v>
      </c>
      <c r="AE148" s="191">
        <v>0.115</v>
      </c>
      <c r="AF148" s="192">
        <v>0.14099999999999999</v>
      </c>
      <c r="AG148" s="196">
        <v>0.13100000000000001</v>
      </c>
      <c r="AH148" s="191">
        <v>0.16500000000000001</v>
      </c>
      <c r="AI148" s="192">
        <v>0.13600000000000001</v>
      </c>
      <c r="AJ148" s="182">
        <f t="shared" si="9"/>
        <v>-4.6272493573264795</v>
      </c>
      <c r="AK148" s="183">
        <f t="shared" si="10"/>
        <v>10.725494357053353</v>
      </c>
      <c r="AL148" s="184">
        <f t="shared" ref="AL148:AN148" si="896">(1-((AO148/AR148)))*100</f>
        <v>-10.169491525423746</v>
      </c>
      <c r="AM148" s="184">
        <f t="shared" si="896"/>
        <v>-13.333333333333353</v>
      </c>
      <c r="AN148" s="184">
        <f t="shared" si="896"/>
        <v>6.6225165562914023</v>
      </c>
      <c r="AO148" s="191">
        <v>0.13</v>
      </c>
      <c r="AP148" s="191">
        <v>0.13600000000000001</v>
      </c>
      <c r="AQ148" s="192">
        <v>0.14099999999999999</v>
      </c>
      <c r="AR148" s="196">
        <v>0.11799999999999999</v>
      </c>
      <c r="AS148" s="191">
        <v>0.12</v>
      </c>
      <c r="AT148" s="192">
        <v>0.151</v>
      </c>
      <c r="AU148" s="185">
        <f t="shared" si="889"/>
        <v>16.828478964401285</v>
      </c>
      <c r="AV148" s="172">
        <f t="shared" si="890"/>
        <v>4.9821373198513337</v>
      </c>
      <c r="AW148" s="173">
        <f t="shared" ref="AW148:AY148" si="897">(1-((AZ148/BC148)))*100</f>
        <v>12.621359223300965</v>
      </c>
      <c r="AX148" s="173">
        <f t="shared" si="897"/>
        <v>15.533980582524276</v>
      </c>
      <c r="AY148" s="173">
        <f t="shared" si="897"/>
        <v>22.330097087378633</v>
      </c>
      <c r="AZ148" s="191">
        <v>0.09</v>
      </c>
      <c r="BA148" s="191">
        <v>8.6999999999999994E-2</v>
      </c>
      <c r="BB148" s="192">
        <v>0.08</v>
      </c>
      <c r="BC148" s="196">
        <v>0.10299999999999999</v>
      </c>
      <c r="BD148" s="191">
        <v>0.10299999999999999</v>
      </c>
      <c r="BE148" s="192">
        <v>0.10299999999999999</v>
      </c>
      <c r="BF148" s="191" t="s">
        <v>806</v>
      </c>
      <c r="BG148" s="186">
        <f t="shared" si="870"/>
        <v>-5.2631578947368363</v>
      </c>
      <c r="BH148" s="187">
        <f t="shared" si="871"/>
        <v>6.9625034501699776</v>
      </c>
      <c r="BI148" s="188">
        <f t="shared" ref="BI148:BK148" si="898">(1-((BL148/BO148)))*100</f>
        <v>-7.8947368421052655</v>
      </c>
      <c r="BJ148" s="188">
        <f t="shared" si="898"/>
        <v>2.6315789473684181</v>
      </c>
      <c r="BK148" s="188">
        <f t="shared" si="898"/>
        <v>-10.526315789473696</v>
      </c>
      <c r="BL148" s="191">
        <v>4.1000000000000002E-2</v>
      </c>
      <c r="BM148" s="191">
        <v>3.6999999999999998E-2</v>
      </c>
      <c r="BN148" s="191">
        <v>4.2000000000000003E-2</v>
      </c>
      <c r="BO148" s="196">
        <v>3.7999999999999999E-2</v>
      </c>
      <c r="BP148" s="191">
        <v>3.7999999999999999E-2</v>
      </c>
      <c r="BQ148" s="191">
        <v>3.7999999999999999E-2</v>
      </c>
      <c r="BR148" s="197" t="s">
        <v>808</v>
      </c>
    </row>
    <row r="149" spans="1:70" ht="14.4">
      <c r="A149" s="2" t="s">
        <v>610</v>
      </c>
      <c r="B149" s="78" t="s">
        <v>611</v>
      </c>
      <c r="C149" s="164" t="e">
        <f t="shared" si="0"/>
        <v>#DIV/0!</v>
      </c>
      <c r="D149" s="165" t="e">
        <f t="shared" si="1"/>
        <v>#DIV/0!</v>
      </c>
      <c r="E149" s="166" t="e">
        <f t="shared" ref="E149:G149" si="899">(1-((H149/K149)))*100</f>
        <v>#DIV/0!</v>
      </c>
      <c r="F149" s="166" t="e">
        <f t="shared" si="899"/>
        <v>#DIV/0!</v>
      </c>
      <c r="G149" s="166" t="e">
        <f t="shared" si="899"/>
        <v>#DIV/0!</v>
      </c>
      <c r="H149" s="190"/>
      <c r="J149" s="192"/>
      <c r="K149" s="196"/>
      <c r="M149" s="192"/>
      <c r="N149" s="171" t="e">
        <f t="shared" si="3"/>
        <v>#DIV/0!</v>
      </c>
      <c r="O149" s="172" t="e">
        <f t="shared" si="4"/>
        <v>#DIV/0!</v>
      </c>
      <c r="P149" s="173" t="e">
        <f t="shared" ref="P149:R149" si="900">(1-((S149/V149)))*100</f>
        <v>#DIV/0!</v>
      </c>
      <c r="Q149" s="173" t="e">
        <f t="shared" si="900"/>
        <v>#DIV/0!</v>
      </c>
      <c r="R149" s="173" t="e">
        <f t="shared" si="900"/>
        <v>#DIV/0!</v>
      </c>
      <c r="S149" s="196"/>
      <c r="V149" s="196"/>
      <c r="X149" s="192"/>
      <c r="Y149" s="178" t="e">
        <f t="shared" si="6"/>
        <v>#DIV/0!</v>
      </c>
      <c r="Z149" s="179" t="e">
        <f t="shared" si="7"/>
        <v>#DIV/0!</v>
      </c>
      <c r="AA149" s="180" t="e">
        <f t="shared" ref="AA149:AC149" si="901">(1-((AD149/AG149)))*100</f>
        <v>#DIV/0!</v>
      </c>
      <c r="AB149" s="180" t="e">
        <f t="shared" si="901"/>
        <v>#DIV/0!</v>
      </c>
      <c r="AC149" s="180" t="e">
        <f t="shared" si="901"/>
        <v>#DIV/0!</v>
      </c>
      <c r="AD149" s="196"/>
      <c r="AF149" s="192"/>
      <c r="AG149" s="196"/>
      <c r="AI149" s="192"/>
      <c r="AJ149" s="182" t="e">
        <f t="shared" si="9"/>
        <v>#DIV/0!</v>
      </c>
      <c r="AK149" s="183" t="e">
        <f t="shared" si="10"/>
        <v>#DIV/0!</v>
      </c>
      <c r="AL149" s="184" t="e">
        <f t="shared" ref="AL149:AN149" si="902">(1-((AO149/AR149)))*100</f>
        <v>#DIV/0!</v>
      </c>
      <c r="AM149" s="184" t="e">
        <f t="shared" si="902"/>
        <v>#DIV/0!</v>
      </c>
      <c r="AN149" s="184" t="e">
        <f t="shared" si="902"/>
        <v>#DIV/0!</v>
      </c>
      <c r="AQ149" s="192"/>
      <c r="AR149" s="196"/>
      <c r="AT149" s="192"/>
      <c r="AU149" s="185" t="e">
        <f t="shared" si="889"/>
        <v>#DIV/0!</v>
      </c>
      <c r="AV149" s="172" t="e">
        <f t="shared" si="890"/>
        <v>#DIV/0!</v>
      </c>
      <c r="AW149" s="173" t="e">
        <f t="shared" ref="AW149:AY149" si="903">(1-((AZ149/BC149)))*100</f>
        <v>#DIV/0!</v>
      </c>
      <c r="AX149" s="173" t="e">
        <f t="shared" si="903"/>
        <v>#DIV/0!</v>
      </c>
      <c r="AY149" s="173" t="e">
        <f t="shared" si="903"/>
        <v>#DIV/0!</v>
      </c>
      <c r="BB149" s="192"/>
      <c r="BC149" s="196"/>
      <c r="BE149" s="192"/>
      <c r="BG149" s="186" t="e">
        <f t="shared" si="870"/>
        <v>#DIV/0!</v>
      </c>
      <c r="BH149" s="187" t="e">
        <f t="shared" si="871"/>
        <v>#DIV/0!</v>
      </c>
      <c r="BI149" s="188" t="e">
        <f t="shared" ref="BI149:BK149" si="904">(1-((BL149/BO149)))*100</f>
        <v>#DIV/0!</v>
      </c>
      <c r="BJ149" s="188" t="e">
        <f t="shared" si="904"/>
        <v>#DIV/0!</v>
      </c>
      <c r="BK149" s="188" t="e">
        <f t="shared" si="904"/>
        <v>#DIV/0!</v>
      </c>
      <c r="BO149" s="196"/>
      <c r="BR149" s="197"/>
    </row>
    <row r="150" spans="1:70" ht="14.4">
      <c r="A150" s="2" t="s">
        <v>612</v>
      </c>
      <c r="B150" s="78" t="s">
        <v>613</v>
      </c>
      <c r="C150" s="164" t="e">
        <f t="shared" si="0"/>
        <v>#DIV/0!</v>
      </c>
      <c r="D150" s="165" t="e">
        <f t="shared" si="1"/>
        <v>#DIV/0!</v>
      </c>
      <c r="E150" s="166" t="e">
        <f t="shared" ref="E150:G150" si="905">(1-((H150/K150)))*100</f>
        <v>#DIV/0!</v>
      </c>
      <c r="F150" s="166" t="e">
        <f t="shared" si="905"/>
        <v>#DIV/0!</v>
      </c>
      <c r="G150" s="166" t="e">
        <f t="shared" si="905"/>
        <v>#DIV/0!</v>
      </c>
      <c r="H150" s="190"/>
      <c r="J150" s="192"/>
      <c r="K150" s="196"/>
      <c r="M150" s="192"/>
      <c r="N150" s="171" t="e">
        <f t="shared" si="3"/>
        <v>#DIV/0!</v>
      </c>
      <c r="O150" s="172" t="e">
        <f t="shared" si="4"/>
        <v>#DIV/0!</v>
      </c>
      <c r="P150" s="173" t="e">
        <f t="shared" ref="P150:R150" si="906">(1-((S150/V150)))*100</f>
        <v>#DIV/0!</v>
      </c>
      <c r="Q150" s="173" t="e">
        <f t="shared" si="906"/>
        <v>#DIV/0!</v>
      </c>
      <c r="R150" s="173" t="e">
        <f t="shared" si="906"/>
        <v>#DIV/0!</v>
      </c>
      <c r="S150" s="196"/>
      <c r="V150" s="196"/>
      <c r="X150" s="192"/>
      <c r="Y150" s="178" t="e">
        <f t="shared" si="6"/>
        <v>#DIV/0!</v>
      </c>
      <c r="Z150" s="179" t="e">
        <f t="shared" si="7"/>
        <v>#DIV/0!</v>
      </c>
      <c r="AA150" s="180" t="e">
        <f t="shared" ref="AA150:AC150" si="907">(1-((AD150/AG150)))*100</f>
        <v>#DIV/0!</v>
      </c>
      <c r="AB150" s="180" t="e">
        <f t="shared" si="907"/>
        <v>#DIV/0!</v>
      </c>
      <c r="AC150" s="180" t="e">
        <f t="shared" si="907"/>
        <v>#DIV/0!</v>
      </c>
      <c r="AD150" s="196"/>
      <c r="AF150" s="192"/>
      <c r="AG150" s="196"/>
      <c r="AI150" s="192"/>
      <c r="AJ150" s="182" t="e">
        <f t="shared" si="9"/>
        <v>#DIV/0!</v>
      </c>
      <c r="AK150" s="183" t="e">
        <f t="shared" si="10"/>
        <v>#DIV/0!</v>
      </c>
      <c r="AL150" s="184" t="e">
        <f t="shared" ref="AL150:AN150" si="908">(1-((AO150/AR150)))*100</f>
        <v>#DIV/0!</v>
      </c>
      <c r="AM150" s="184" t="e">
        <f t="shared" si="908"/>
        <v>#DIV/0!</v>
      </c>
      <c r="AN150" s="184" t="e">
        <f t="shared" si="908"/>
        <v>#DIV/0!</v>
      </c>
      <c r="AQ150" s="192"/>
      <c r="AR150" s="196"/>
      <c r="AT150" s="192"/>
      <c r="AU150" s="185" t="e">
        <f t="shared" si="889"/>
        <v>#DIV/0!</v>
      </c>
      <c r="AV150" s="172" t="e">
        <f t="shared" si="890"/>
        <v>#DIV/0!</v>
      </c>
      <c r="AW150" s="173" t="e">
        <f t="shared" ref="AW150:AY150" si="909">(1-((AZ150/BC150)))*100</f>
        <v>#DIV/0!</v>
      </c>
      <c r="AX150" s="173" t="e">
        <f t="shared" si="909"/>
        <v>#DIV/0!</v>
      </c>
      <c r="AY150" s="173" t="e">
        <f t="shared" si="909"/>
        <v>#DIV/0!</v>
      </c>
      <c r="BB150" s="192"/>
      <c r="BC150" s="196"/>
      <c r="BE150" s="192"/>
      <c r="BG150" s="186" t="e">
        <f t="shared" si="870"/>
        <v>#DIV/0!</v>
      </c>
      <c r="BH150" s="187" t="e">
        <f t="shared" si="871"/>
        <v>#DIV/0!</v>
      </c>
      <c r="BI150" s="188" t="e">
        <f t="shared" ref="BI150:BK150" si="910">(1-((BL150/BO150)))*100</f>
        <v>#DIV/0!</v>
      </c>
      <c r="BJ150" s="188" t="e">
        <f t="shared" si="910"/>
        <v>#DIV/0!</v>
      </c>
      <c r="BK150" s="188" t="e">
        <f t="shared" si="910"/>
        <v>#DIV/0!</v>
      </c>
      <c r="BO150" s="196"/>
      <c r="BR150" s="197"/>
    </row>
    <row r="151" spans="1:70" ht="14.4">
      <c r="A151" s="2" t="s">
        <v>615</v>
      </c>
      <c r="B151" s="78" t="s">
        <v>616</v>
      </c>
      <c r="C151" s="164">
        <f t="shared" si="0"/>
        <v>23.705179282868517</v>
      </c>
      <c r="D151" s="165">
        <f t="shared" si="1"/>
        <v>10.274615873255724</v>
      </c>
      <c r="E151" s="166">
        <f t="shared" ref="E151:G151" si="911">(1-((H151/K151)))*100</f>
        <v>31.073446327683619</v>
      </c>
      <c r="F151" s="166">
        <f t="shared" si="911"/>
        <v>27.058823529411768</v>
      </c>
      <c r="G151" s="166">
        <f t="shared" si="911"/>
        <v>11.612903225806448</v>
      </c>
      <c r="H151" s="208">
        <v>0.122</v>
      </c>
      <c r="I151" s="167">
        <v>0.124</v>
      </c>
      <c r="J151" s="174">
        <v>0.13700000000000001</v>
      </c>
      <c r="K151" s="169">
        <v>0.17699999999999999</v>
      </c>
      <c r="L151" s="174">
        <v>0.17</v>
      </c>
      <c r="M151" s="181">
        <v>0.155</v>
      </c>
      <c r="N151" s="171">
        <f t="shared" si="3"/>
        <v>19.428571428571416</v>
      </c>
      <c r="O151" s="172">
        <f t="shared" si="4"/>
        <v>5.641403490908468</v>
      </c>
      <c r="P151" s="173">
        <f t="shared" ref="P151:R151" si="912">(1-((S151/V151)))*100</f>
        <v>12.941176470588244</v>
      </c>
      <c r="Q151" s="173">
        <f t="shared" si="912"/>
        <v>21.546961325966851</v>
      </c>
      <c r="R151" s="173">
        <f t="shared" si="912"/>
        <v>23.563218390804586</v>
      </c>
      <c r="S151" s="169">
        <v>0.14799999999999999</v>
      </c>
      <c r="T151" s="174">
        <v>0.14199999999999999</v>
      </c>
      <c r="U151" s="174">
        <v>0.13300000000000001</v>
      </c>
      <c r="V151" s="169">
        <v>0.17</v>
      </c>
      <c r="W151" s="174">
        <v>0.18099999999999999</v>
      </c>
      <c r="X151" s="181">
        <v>0.17399999999999999</v>
      </c>
      <c r="Y151" s="178">
        <f t="shared" si="6"/>
        <v>29.682539682539687</v>
      </c>
      <c r="Z151" s="179">
        <f t="shared" si="7"/>
        <v>3.8597128028015804</v>
      </c>
      <c r="AA151" s="180">
        <f t="shared" ref="AA151:AC151" si="913">(1-((AD151/AG151)))*100</f>
        <v>30.000000000000004</v>
      </c>
      <c r="AB151" s="180">
        <f t="shared" si="913"/>
        <v>25.500000000000011</v>
      </c>
      <c r="AC151" s="180">
        <f t="shared" si="913"/>
        <v>33.181818181818187</v>
      </c>
      <c r="AD151" s="169">
        <v>0.14699999999999999</v>
      </c>
      <c r="AE151" s="174">
        <v>0.14899999999999999</v>
      </c>
      <c r="AF151" s="181">
        <v>0.14699999999999999</v>
      </c>
      <c r="AG151" s="174">
        <v>0.21</v>
      </c>
      <c r="AH151" s="174">
        <v>0.2</v>
      </c>
      <c r="AI151" s="174">
        <v>0.22</v>
      </c>
      <c r="AJ151" s="182">
        <f t="shared" si="9"/>
        <v>22.671353251318106</v>
      </c>
      <c r="AK151" s="183">
        <f t="shared" si="10"/>
        <v>0.53083692076235567</v>
      </c>
      <c r="AL151" s="184">
        <f t="shared" ref="AL151:AN151" si="914">(1-((AO151/AR151)))*100</f>
        <v>23.15789473684211</v>
      </c>
      <c r="AM151" s="184">
        <f t="shared" si="914"/>
        <v>22.751322751322757</v>
      </c>
      <c r="AN151" s="184">
        <f t="shared" si="914"/>
        <v>22.10526315789474</v>
      </c>
      <c r="AO151" s="174">
        <v>0.14599999999999999</v>
      </c>
      <c r="AP151" s="174">
        <v>0.14599999999999999</v>
      </c>
      <c r="AQ151" s="181">
        <v>0.14799999999999999</v>
      </c>
      <c r="AR151" s="169">
        <v>0.19</v>
      </c>
      <c r="AS151" s="174">
        <v>0.189</v>
      </c>
      <c r="AT151" s="181">
        <v>0.19</v>
      </c>
      <c r="AU151" s="185" t="e">
        <f t="shared" si="889"/>
        <v>#DIV/0!</v>
      </c>
      <c r="AV151" s="172" t="e">
        <f t="shared" si="890"/>
        <v>#DIV/0!</v>
      </c>
      <c r="AW151" s="173" t="e">
        <f t="shared" ref="AW151:AY151" si="915">(1-((AZ151/BC151)))*100</f>
        <v>#DIV/0!</v>
      </c>
      <c r="AX151" s="173" t="e">
        <f t="shared" si="915"/>
        <v>#DIV/0!</v>
      </c>
      <c r="AY151" s="173" t="e">
        <f t="shared" si="915"/>
        <v>#DIV/0!</v>
      </c>
      <c r="AZ151" s="174"/>
      <c r="BA151" s="174"/>
      <c r="BB151" s="181"/>
      <c r="BC151" s="169"/>
      <c r="BD151" s="174"/>
      <c r="BE151" s="181"/>
      <c r="BF151" s="174"/>
      <c r="BG151" s="186" t="e">
        <f t="shared" si="870"/>
        <v>#DIV/0!</v>
      </c>
      <c r="BH151" s="187" t="e">
        <f t="shared" si="871"/>
        <v>#DIV/0!</v>
      </c>
      <c r="BI151" s="188" t="e">
        <f t="shared" ref="BI151:BK151" si="916">(1-((BL151/BO151)))*100</f>
        <v>#DIV/0!</v>
      </c>
      <c r="BJ151" s="188" t="e">
        <f t="shared" si="916"/>
        <v>#DIV/0!</v>
      </c>
      <c r="BK151" s="188" t="e">
        <f t="shared" si="916"/>
        <v>#DIV/0!</v>
      </c>
      <c r="BL151" s="174"/>
      <c r="BM151" s="174"/>
      <c r="BN151" s="174"/>
      <c r="BO151" s="169"/>
      <c r="BP151" s="174"/>
      <c r="BQ151" s="174"/>
      <c r="BR151" s="189"/>
    </row>
    <row r="152" spans="1:70" ht="14.4">
      <c r="A152" s="2" t="s">
        <v>619</v>
      </c>
      <c r="B152" s="78" t="s">
        <v>620</v>
      </c>
      <c r="C152" s="164" t="e">
        <f t="shared" si="0"/>
        <v>#DIV/0!</v>
      </c>
      <c r="D152" s="165" t="e">
        <f t="shared" si="1"/>
        <v>#DIV/0!</v>
      </c>
      <c r="E152" s="166" t="e">
        <f t="shared" ref="E152:G152" si="917">(1-((H152/K152)))*100</f>
        <v>#DIV/0!</v>
      </c>
      <c r="F152" s="166" t="e">
        <f t="shared" si="917"/>
        <v>#DIV/0!</v>
      </c>
      <c r="G152" s="166" t="e">
        <f t="shared" si="917"/>
        <v>#DIV/0!</v>
      </c>
      <c r="H152" s="190"/>
      <c r="J152" s="192"/>
      <c r="K152" s="196"/>
      <c r="M152" s="192"/>
      <c r="N152" s="171" t="e">
        <f t="shared" si="3"/>
        <v>#DIV/0!</v>
      </c>
      <c r="O152" s="172" t="e">
        <f t="shared" si="4"/>
        <v>#DIV/0!</v>
      </c>
      <c r="P152" s="173" t="e">
        <f t="shared" ref="P152:R152" si="918">(1-((S152/V152)))*100</f>
        <v>#DIV/0!</v>
      </c>
      <c r="Q152" s="173" t="e">
        <f t="shared" si="918"/>
        <v>#DIV/0!</v>
      </c>
      <c r="R152" s="173" t="e">
        <f t="shared" si="918"/>
        <v>#DIV/0!</v>
      </c>
      <c r="S152" s="196"/>
      <c r="V152" s="196"/>
      <c r="X152" s="192"/>
      <c r="Y152" s="178" t="e">
        <f t="shared" si="6"/>
        <v>#DIV/0!</v>
      </c>
      <c r="Z152" s="179" t="e">
        <f t="shared" si="7"/>
        <v>#DIV/0!</v>
      </c>
      <c r="AA152" s="180" t="e">
        <f t="shared" ref="AA152:AC152" si="919">(1-((AD152/AG152)))*100</f>
        <v>#DIV/0!</v>
      </c>
      <c r="AB152" s="180" t="e">
        <f t="shared" si="919"/>
        <v>#DIV/0!</v>
      </c>
      <c r="AC152" s="180" t="e">
        <f t="shared" si="919"/>
        <v>#DIV/0!</v>
      </c>
      <c r="AD152" s="196"/>
      <c r="AF152" s="192"/>
      <c r="AG152" s="196"/>
      <c r="AI152" s="192"/>
      <c r="AJ152" s="182" t="e">
        <f t="shared" si="9"/>
        <v>#DIV/0!</v>
      </c>
      <c r="AK152" s="183" t="e">
        <f t="shared" si="10"/>
        <v>#DIV/0!</v>
      </c>
      <c r="AL152" s="184" t="e">
        <f t="shared" ref="AL152:AN152" si="920">(1-((AO152/AR152)))*100</f>
        <v>#DIV/0!</v>
      </c>
      <c r="AM152" s="184" t="e">
        <f t="shared" si="920"/>
        <v>#DIV/0!</v>
      </c>
      <c r="AN152" s="184" t="e">
        <f t="shared" si="920"/>
        <v>#DIV/0!</v>
      </c>
      <c r="AQ152" s="192"/>
      <c r="AR152" s="196"/>
      <c r="AT152" s="192"/>
      <c r="AU152" s="185" t="e">
        <f t="shared" si="889"/>
        <v>#DIV/0!</v>
      </c>
      <c r="AV152" s="172" t="e">
        <f t="shared" si="890"/>
        <v>#DIV/0!</v>
      </c>
      <c r="AW152" s="173" t="e">
        <f t="shared" ref="AW152:AY152" si="921">(1-((AZ152/BC152)))*100</f>
        <v>#DIV/0!</v>
      </c>
      <c r="AX152" s="173" t="e">
        <f t="shared" si="921"/>
        <v>#DIV/0!</v>
      </c>
      <c r="AY152" s="173" t="e">
        <f t="shared" si="921"/>
        <v>#DIV/0!</v>
      </c>
      <c r="BB152" s="192"/>
      <c r="BC152" s="196"/>
      <c r="BE152" s="192"/>
      <c r="BG152" s="186" t="e">
        <f t="shared" si="870"/>
        <v>#DIV/0!</v>
      </c>
      <c r="BH152" s="187" t="e">
        <f t="shared" si="871"/>
        <v>#DIV/0!</v>
      </c>
      <c r="BI152" s="188" t="e">
        <f t="shared" ref="BI152:BK152" si="922">(1-((BL152/BO152)))*100</f>
        <v>#DIV/0!</v>
      </c>
      <c r="BJ152" s="188" t="e">
        <f t="shared" si="922"/>
        <v>#DIV/0!</v>
      </c>
      <c r="BK152" s="188" t="e">
        <f t="shared" si="922"/>
        <v>#DIV/0!</v>
      </c>
      <c r="BO152" s="196"/>
      <c r="BR152" s="197"/>
    </row>
    <row r="153" spans="1:70" ht="14.4">
      <c r="A153" s="2" t="s">
        <v>621</v>
      </c>
      <c r="B153" s="78" t="s">
        <v>622</v>
      </c>
      <c r="C153" s="164" t="e">
        <f t="shared" si="0"/>
        <v>#DIV/0!</v>
      </c>
      <c r="D153" s="165" t="e">
        <f t="shared" si="1"/>
        <v>#DIV/0!</v>
      </c>
      <c r="E153" s="166" t="e">
        <f t="shared" ref="E153:G153" si="923">(1-((H153/K153)))*100</f>
        <v>#DIV/0!</v>
      </c>
      <c r="F153" s="166" t="e">
        <f t="shared" si="923"/>
        <v>#DIV/0!</v>
      </c>
      <c r="G153" s="166" t="e">
        <f t="shared" si="923"/>
        <v>#DIV/0!</v>
      </c>
      <c r="H153" s="190"/>
      <c r="J153" s="192"/>
      <c r="K153" s="196"/>
      <c r="M153" s="192"/>
      <c r="N153" s="171" t="e">
        <f t="shared" si="3"/>
        <v>#DIV/0!</v>
      </c>
      <c r="O153" s="172" t="e">
        <f t="shared" si="4"/>
        <v>#DIV/0!</v>
      </c>
      <c r="P153" s="173" t="e">
        <f t="shared" ref="P153:R153" si="924">(1-((S153/V153)))*100</f>
        <v>#DIV/0!</v>
      </c>
      <c r="Q153" s="173" t="e">
        <f t="shared" si="924"/>
        <v>#DIV/0!</v>
      </c>
      <c r="R153" s="173" t="e">
        <f t="shared" si="924"/>
        <v>#DIV/0!</v>
      </c>
      <c r="S153" s="196"/>
      <c r="V153" s="196"/>
      <c r="X153" s="192"/>
      <c r="Y153" s="178" t="e">
        <f t="shared" si="6"/>
        <v>#DIV/0!</v>
      </c>
      <c r="Z153" s="179" t="e">
        <f t="shared" si="7"/>
        <v>#DIV/0!</v>
      </c>
      <c r="AA153" s="180" t="e">
        <f t="shared" ref="AA153:AC153" si="925">(1-((AD153/AG153)))*100</f>
        <v>#DIV/0!</v>
      </c>
      <c r="AB153" s="180" t="e">
        <f t="shared" si="925"/>
        <v>#DIV/0!</v>
      </c>
      <c r="AC153" s="180" t="e">
        <f t="shared" si="925"/>
        <v>#DIV/0!</v>
      </c>
      <c r="AD153" s="196"/>
      <c r="AF153" s="192"/>
      <c r="AG153" s="196"/>
      <c r="AI153" s="192"/>
      <c r="AJ153" s="182" t="e">
        <f t="shared" si="9"/>
        <v>#DIV/0!</v>
      </c>
      <c r="AK153" s="183" t="e">
        <f t="shared" si="10"/>
        <v>#DIV/0!</v>
      </c>
      <c r="AL153" s="184" t="e">
        <f t="shared" ref="AL153:AN153" si="926">(1-((AO153/AR153)))*100</f>
        <v>#DIV/0!</v>
      </c>
      <c r="AM153" s="184" t="e">
        <f t="shared" si="926"/>
        <v>#DIV/0!</v>
      </c>
      <c r="AN153" s="184" t="e">
        <f t="shared" si="926"/>
        <v>#DIV/0!</v>
      </c>
      <c r="AQ153" s="192"/>
      <c r="AR153" s="196"/>
      <c r="AT153" s="192"/>
      <c r="AU153" s="185" t="e">
        <f t="shared" si="889"/>
        <v>#DIV/0!</v>
      </c>
      <c r="AV153" s="172" t="e">
        <f t="shared" si="890"/>
        <v>#DIV/0!</v>
      </c>
      <c r="AW153" s="173" t="e">
        <f t="shared" ref="AW153:AY153" si="927">(1-((AZ153/BC153)))*100</f>
        <v>#DIV/0!</v>
      </c>
      <c r="AX153" s="173" t="e">
        <f t="shared" si="927"/>
        <v>#DIV/0!</v>
      </c>
      <c r="AY153" s="173" t="e">
        <f t="shared" si="927"/>
        <v>#DIV/0!</v>
      </c>
      <c r="BB153" s="192"/>
      <c r="BC153" s="196"/>
      <c r="BE153" s="192"/>
      <c r="BG153" s="186" t="e">
        <f t="shared" si="870"/>
        <v>#DIV/0!</v>
      </c>
      <c r="BH153" s="187" t="e">
        <f t="shared" si="871"/>
        <v>#DIV/0!</v>
      </c>
      <c r="BI153" s="188" t="e">
        <f t="shared" ref="BI153:BK153" si="928">(1-((BL153/BO153)))*100</f>
        <v>#DIV/0!</v>
      </c>
      <c r="BJ153" s="188" t="e">
        <f t="shared" si="928"/>
        <v>#DIV/0!</v>
      </c>
      <c r="BK153" s="188" t="e">
        <f t="shared" si="928"/>
        <v>#DIV/0!</v>
      </c>
      <c r="BO153" s="196"/>
      <c r="BR153" s="197"/>
    </row>
    <row r="154" spans="1:70" ht="14.4">
      <c r="A154" s="2" t="s">
        <v>625</v>
      </c>
      <c r="B154" s="78" t="s">
        <v>626</v>
      </c>
      <c r="C154" s="164" t="e">
        <f t="shared" si="0"/>
        <v>#DIV/0!</v>
      </c>
      <c r="D154" s="165" t="e">
        <f t="shared" si="1"/>
        <v>#DIV/0!</v>
      </c>
      <c r="E154" s="166" t="e">
        <f t="shared" ref="E154:G154" si="929">(1-((H154/K154)))*100</f>
        <v>#DIV/0!</v>
      </c>
      <c r="F154" s="166" t="e">
        <f t="shared" si="929"/>
        <v>#DIV/0!</v>
      </c>
      <c r="G154" s="166" t="e">
        <f t="shared" si="929"/>
        <v>#DIV/0!</v>
      </c>
      <c r="H154" s="190"/>
      <c r="J154" s="192"/>
      <c r="K154" s="196"/>
      <c r="M154" s="192"/>
      <c r="N154" s="171" t="e">
        <f t="shared" si="3"/>
        <v>#DIV/0!</v>
      </c>
      <c r="O154" s="172" t="e">
        <f t="shared" si="4"/>
        <v>#DIV/0!</v>
      </c>
      <c r="P154" s="173" t="e">
        <f t="shared" ref="P154:R154" si="930">(1-((S154/V154)))*100</f>
        <v>#DIV/0!</v>
      </c>
      <c r="Q154" s="173" t="e">
        <f t="shared" si="930"/>
        <v>#DIV/0!</v>
      </c>
      <c r="R154" s="173" t="e">
        <f t="shared" si="930"/>
        <v>#DIV/0!</v>
      </c>
      <c r="S154" s="196"/>
      <c r="V154" s="196"/>
      <c r="X154" s="192"/>
      <c r="Y154" s="178" t="e">
        <f t="shared" si="6"/>
        <v>#DIV/0!</v>
      </c>
      <c r="Z154" s="179" t="e">
        <f t="shared" si="7"/>
        <v>#DIV/0!</v>
      </c>
      <c r="AA154" s="180" t="e">
        <f t="shared" ref="AA154:AC154" si="931">(1-((AD154/AG154)))*100</f>
        <v>#DIV/0!</v>
      </c>
      <c r="AB154" s="180" t="e">
        <f t="shared" si="931"/>
        <v>#DIV/0!</v>
      </c>
      <c r="AC154" s="180" t="e">
        <f t="shared" si="931"/>
        <v>#DIV/0!</v>
      </c>
      <c r="AD154" s="196"/>
      <c r="AF154" s="192"/>
      <c r="AG154" s="196"/>
      <c r="AI154" s="192"/>
      <c r="AJ154" s="182" t="e">
        <f t="shared" si="9"/>
        <v>#DIV/0!</v>
      </c>
      <c r="AK154" s="183" t="e">
        <f t="shared" si="10"/>
        <v>#DIV/0!</v>
      </c>
      <c r="AL154" s="184" t="e">
        <f t="shared" ref="AL154:AN154" si="932">(1-((AO154/AR154)))*100</f>
        <v>#DIV/0!</v>
      </c>
      <c r="AM154" s="184" t="e">
        <f t="shared" si="932"/>
        <v>#DIV/0!</v>
      </c>
      <c r="AN154" s="184" t="e">
        <f t="shared" si="932"/>
        <v>#DIV/0!</v>
      </c>
      <c r="AQ154" s="192"/>
      <c r="AR154" s="196"/>
      <c r="AT154" s="192"/>
      <c r="AU154" s="185" t="e">
        <f t="shared" si="889"/>
        <v>#DIV/0!</v>
      </c>
      <c r="AV154" s="172" t="e">
        <f t="shared" si="890"/>
        <v>#DIV/0!</v>
      </c>
      <c r="AW154" s="173" t="e">
        <f t="shared" ref="AW154:AY154" si="933">(1-((AZ154/BC154)))*100</f>
        <v>#DIV/0!</v>
      </c>
      <c r="AX154" s="173" t="e">
        <f t="shared" si="933"/>
        <v>#DIV/0!</v>
      </c>
      <c r="AY154" s="173" t="e">
        <f t="shared" si="933"/>
        <v>#DIV/0!</v>
      </c>
      <c r="BB154" s="192"/>
      <c r="BC154" s="196"/>
      <c r="BE154" s="192"/>
      <c r="BG154" s="186" t="e">
        <f t="shared" si="870"/>
        <v>#DIV/0!</v>
      </c>
      <c r="BH154" s="187" t="e">
        <f t="shared" si="871"/>
        <v>#DIV/0!</v>
      </c>
      <c r="BI154" s="188" t="e">
        <f t="shared" ref="BI154:BK154" si="934">(1-((BL154/BO154)))*100</f>
        <v>#DIV/0!</v>
      </c>
      <c r="BJ154" s="188" t="e">
        <f t="shared" si="934"/>
        <v>#DIV/0!</v>
      </c>
      <c r="BK154" s="188" t="e">
        <f t="shared" si="934"/>
        <v>#DIV/0!</v>
      </c>
      <c r="BO154" s="196"/>
      <c r="BR154" s="197"/>
    </row>
    <row r="155" spans="1:70" ht="14.4">
      <c r="A155" s="2" t="s">
        <v>628</v>
      </c>
      <c r="B155" s="78" t="s">
        <v>629</v>
      </c>
      <c r="C155" s="164" t="e">
        <f t="shared" si="0"/>
        <v>#DIV/0!</v>
      </c>
      <c r="D155" s="165" t="e">
        <f t="shared" si="1"/>
        <v>#DIV/0!</v>
      </c>
      <c r="E155" s="166" t="e">
        <f t="shared" ref="E155:G155" si="935">(1-((H155/K155)))*100</f>
        <v>#DIV/0!</v>
      </c>
      <c r="F155" s="166" t="e">
        <f t="shared" si="935"/>
        <v>#DIV/0!</v>
      </c>
      <c r="G155" s="166" t="e">
        <f t="shared" si="935"/>
        <v>#DIV/0!</v>
      </c>
      <c r="H155" s="190"/>
      <c r="J155" s="192"/>
      <c r="K155" s="196"/>
      <c r="M155" s="192"/>
      <c r="N155" s="171" t="e">
        <f t="shared" si="3"/>
        <v>#DIV/0!</v>
      </c>
      <c r="O155" s="172" t="e">
        <f t="shared" si="4"/>
        <v>#DIV/0!</v>
      </c>
      <c r="P155" s="173" t="e">
        <f t="shared" ref="P155:R155" si="936">(1-((S155/V155)))*100</f>
        <v>#DIV/0!</v>
      </c>
      <c r="Q155" s="173" t="e">
        <f t="shared" si="936"/>
        <v>#DIV/0!</v>
      </c>
      <c r="R155" s="173" t="e">
        <f t="shared" si="936"/>
        <v>#DIV/0!</v>
      </c>
      <c r="S155" s="196"/>
      <c r="V155" s="196"/>
      <c r="X155" s="192"/>
      <c r="Y155" s="178" t="e">
        <f t="shared" si="6"/>
        <v>#DIV/0!</v>
      </c>
      <c r="Z155" s="179" t="e">
        <f t="shared" si="7"/>
        <v>#DIV/0!</v>
      </c>
      <c r="AA155" s="180" t="e">
        <f t="shared" ref="AA155:AC155" si="937">(1-((AD155/AG155)))*100</f>
        <v>#DIV/0!</v>
      </c>
      <c r="AB155" s="180" t="e">
        <f t="shared" si="937"/>
        <v>#DIV/0!</v>
      </c>
      <c r="AC155" s="180" t="e">
        <f t="shared" si="937"/>
        <v>#DIV/0!</v>
      </c>
      <c r="AD155" s="196"/>
      <c r="AF155" s="192"/>
      <c r="AG155" s="196"/>
      <c r="AI155" s="192"/>
      <c r="AJ155" s="182" t="e">
        <f t="shared" si="9"/>
        <v>#DIV/0!</v>
      </c>
      <c r="AK155" s="183" t="e">
        <f t="shared" si="10"/>
        <v>#DIV/0!</v>
      </c>
      <c r="AL155" s="184" t="e">
        <f t="shared" ref="AL155:AN155" si="938">(1-((AO155/AR155)))*100</f>
        <v>#DIV/0!</v>
      </c>
      <c r="AM155" s="184" t="e">
        <f t="shared" si="938"/>
        <v>#DIV/0!</v>
      </c>
      <c r="AN155" s="184" t="e">
        <f t="shared" si="938"/>
        <v>#DIV/0!</v>
      </c>
      <c r="AQ155" s="192"/>
      <c r="AR155" s="196"/>
      <c r="AT155" s="192"/>
      <c r="AU155" s="185">
        <f>(1-((AZ155+BA155)/2)/((BC155+BD155+BE155)/3))*100</f>
        <v>34.95145631067961</v>
      </c>
      <c r="AV155" s="172">
        <f>STDEV(AW155:AX155)</f>
        <v>1.3730228760903855</v>
      </c>
      <c r="AW155" s="173">
        <f t="shared" ref="AW155:AY155" si="939">(1-((AZ155/BC155)))*100</f>
        <v>33.980582524271838</v>
      </c>
      <c r="AX155" s="173">
        <f t="shared" si="939"/>
        <v>35.922330097087375</v>
      </c>
      <c r="AY155" s="210">
        <f t="shared" si="939"/>
        <v>97.087378640776706</v>
      </c>
      <c r="AZ155" s="191">
        <v>6.8000000000000005E-2</v>
      </c>
      <c r="BA155" s="191">
        <v>6.6000000000000003E-2</v>
      </c>
      <c r="BB155" s="214">
        <v>3.0000000000000001E-3</v>
      </c>
      <c r="BC155" s="196">
        <v>0.10299999999999999</v>
      </c>
      <c r="BD155" s="191">
        <v>0.10299999999999999</v>
      </c>
      <c r="BE155" s="192">
        <v>0.10299999999999999</v>
      </c>
      <c r="BF155" s="191" t="s">
        <v>806</v>
      </c>
      <c r="BG155" s="186">
        <f t="shared" si="870"/>
        <v>-10.526315789473696</v>
      </c>
      <c r="BH155" s="187">
        <f t="shared" si="871"/>
        <v>4.5580284409707303</v>
      </c>
      <c r="BI155" s="188">
        <f t="shared" ref="BI155:BK155" si="940">(1-((BL155/BO155)))*100</f>
        <v>-5.2631578947368363</v>
      </c>
      <c r="BJ155" s="188">
        <f t="shared" si="940"/>
        <v>-13.157894736842103</v>
      </c>
      <c r="BK155" s="188">
        <f t="shared" si="940"/>
        <v>-13.157894736842103</v>
      </c>
      <c r="BL155" s="191">
        <v>0.04</v>
      </c>
      <c r="BM155" s="191">
        <v>4.2999999999999997E-2</v>
      </c>
      <c r="BN155" s="191">
        <v>4.2999999999999997E-2</v>
      </c>
      <c r="BO155" s="196">
        <v>3.7999999999999999E-2</v>
      </c>
      <c r="BP155" s="191">
        <v>3.7999999999999999E-2</v>
      </c>
      <c r="BQ155" s="191">
        <v>3.7999999999999999E-2</v>
      </c>
      <c r="BR155" s="197" t="s">
        <v>808</v>
      </c>
    </row>
    <row r="156" spans="1:70" ht="14.4">
      <c r="A156" s="2" t="s">
        <v>633</v>
      </c>
      <c r="B156" s="78" t="s">
        <v>634</v>
      </c>
      <c r="C156" s="164" t="e">
        <f t="shared" si="0"/>
        <v>#DIV/0!</v>
      </c>
      <c r="D156" s="165" t="e">
        <f t="shared" si="1"/>
        <v>#DIV/0!</v>
      </c>
      <c r="E156" s="166" t="e">
        <f t="shared" ref="E156:G156" si="941">(1-((H156/K156)))*100</f>
        <v>#DIV/0!</v>
      </c>
      <c r="F156" s="166" t="e">
        <f t="shared" si="941"/>
        <v>#DIV/0!</v>
      </c>
      <c r="G156" s="166" t="e">
        <f t="shared" si="941"/>
        <v>#DIV/0!</v>
      </c>
      <c r="H156" s="190"/>
      <c r="J156" s="192"/>
      <c r="K156" s="196"/>
      <c r="M156" s="192"/>
      <c r="N156" s="171" t="e">
        <f t="shared" si="3"/>
        <v>#DIV/0!</v>
      </c>
      <c r="O156" s="172" t="e">
        <f t="shared" si="4"/>
        <v>#DIV/0!</v>
      </c>
      <c r="P156" s="173" t="e">
        <f t="shared" ref="P156:R156" si="942">(1-((S156/V156)))*100</f>
        <v>#DIV/0!</v>
      </c>
      <c r="Q156" s="173" t="e">
        <f t="shared" si="942"/>
        <v>#DIV/0!</v>
      </c>
      <c r="R156" s="173" t="e">
        <f t="shared" si="942"/>
        <v>#DIV/0!</v>
      </c>
      <c r="S156" s="196"/>
      <c r="V156" s="196"/>
      <c r="X156" s="192"/>
      <c r="Y156" s="178" t="e">
        <f t="shared" si="6"/>
        <v>#DIV/0!</v>
      </c>
      <c r="Z156" s="179" t="e">
        <f t="shared" si="7"/>
        <v>#DIV/0!</v>
      </c>
      <c r="AA156" s="180" t="e">
        <f t="shared" ref="AA156:AC156" si="943">(1-((AD156/AG156)))*100</f>
        <v>#DIV/0!</v>
      </c>
      <c r="AB156" s="180" t="e">
        <f t="shared" si="943"/>
        <v>#DIV/0!</v>
      </c>
      <c r="AC156" s="180" t="e">
        <f t="shared" si="943"/>
        <v>#DIV/0!</v>
      </c>
      <c r="AD156" s="196"/>
      <c r="AF156" s="192"/>
      <c r="AG156" s="196"/>
      <c r="AI156" s="192"/>
      <c r="AJ156" s="182" t="e">
        <f t="shared" si="9"/>
        <v>#DIV/0!</v>
      </c>
      <c r="AK156" s="183" t="e">
        <f t="shared" si="10"/>
        <v>#DIV/0!</v>
      </c>
      <c r="AL156" s="184" t="e">
        <f t="shared" ref="AL156:AN156" si="944">(1-((AO156/AR156)))*100</f>
        <v>#DIV/0!</v>
      </c>
      <c r="AM156" s="184" t="e">
        <f t="shared" si="944"/>
        <v>#DIV/0!</v>
      </c>
      <c r="AN156" s="184" t="e">
        <f t="shared" si="944"/>
        <v>#DIV/0!</v>
      </c>
      <c r="AQ156" s="192"/>
      <c r="AR156" s="196"/>
      <c r="AT156" s="192"/>
      <c r="AU156" s="185" t="e">
        <f t="shared" ref="AU156:AU169" si="945">(1-((BB156+AZ156+BA156)/3)/((BC156+BD156+BE156)/3))*100</f>
        <v>#DIV/0!</v>
      </c>
      <c r="AV156" s="172" t="e">
        <f t="shared" ref="AV156:AV169" si="946">STDEV(AW156:AY156)</f>
        <v>#DIV/0!</v>
      </c>
      <c r="AW156" s="173" t="e">
        <f t="shared" ref="AW156:AY156" si="947">(1-((AZ156/BC156)))*100</f>
        <v>#DIV/0!</v>
      </c>
      <c r="AX156" s="173" t="e">
        <f t="shared" si="947"/>
        <v>#DIV/0!</v>
      </c>
      <c r="AY156" s="173" t="e">
        <f t="shared" si="947"/>
        <v>#DIV/0!</v>
      </c>
      <c r="BB156" s="192"/>
      <c r="BC156" s="196"/>
      <c r="BE156" s="192"/>
      <c r="BG156" s="186" t="e">
        <f t="shared" si="870"/>
        <v>#DIV/0!</v>
      </c>
      <c r="BH156" s="187" t="e">
        <f t="shared" si="871"/>
        <v>#DIV/0!</v>
      </c>
      <c r="BI156" s="188" t="e">
        <f t="shared" ref="BI156:BK156" si="948">(1-((BL156/BO156)))*100</f>
        <v>#DIV/0!</v>
      </c>
      <c r="BJ156" s="188" t="e">
        <f t="shared" si="948"/>
        <v>#DIV/0!</v>
      </c>
      <c r="BK156" s="188" t="e">
        <f t="shared" si="948"/>
        <v>#DIV/0!</v>
      </c>
      <c r="BO156" s="196"/>
      <c r="BR156" s="197"/>
    </row>
    <row r="157" spans="1:70" ht="14.4">
      <c r="A157" s="2" t="s">
        <v>635</v>
      </c>
      <c r="B157" s="78" t="s">
        <v>636</v>
      </c>
      <c r="C157" s="164">
        <f t="shared" si="0"/>
        <v>25.252525252525249</v>
      </c>
      <c r="D157" s="165">
        <f t="shared" si="1"/>
        <v>3.3128951692398863</v>
      </c>
      <c r="E157" s="166">
        <f t="shared" ref="E157:G157" si="949">(1-((H157/K157)))*100</f>
        <v>24.598930481283432</v>
      </c>
      <c r="F157" s="166">
        <f t="shared" si="949"/>
        <v>28.855721393034838</v>
      </c>
      <c r="G157" s="166">
        <f t="shared" si="949"/>
        <v>22.330097087378633</v>
      </c>
      <c r="H157" s="208">
        <v>0.14099999999999999</v>
      </c>
      <c r="I157" s="174">
        <v>0.14299999999999999</v>
      </c>
      <c r="J157" s="174">
        <v>0.16</v>
      </c>
      <c r="K157" s="169">
        <v>0.187</v>
      </c>
      <c r="L157" s="174">
        <v>0.20100000000000001</v>
      </c>
      <c r="M157" s="181">
        <v>0.20599999999999999</v>
      </c>
      <c r="N157" s="171">
        <f t="shared" si="3"/>
        <v>37.279999999999994</v>
      </c>
      <c r="O157" s="172">
        <f t="shared" si="4"/>
        <v>2.7997825560504079</v>
      </c>
      <c r="P157" s="173">
        <f t="shared" ref="P157:R157" si="950">(1-((S157/V157)))*100</f>
        <v>37.931034482758633</v>
      </c>
      <c r="Q157" s="173">
        <f t="shared" si="950"/>
        <v>39.898989898989903</v>
      </c>
      <c r="R157" s="173">
        <f t="shared" si="950"/>
        <v>34.375</v>
      </c>
      <c r="S157" s="169">
        <v>0.126</v>
      </c>
      <c r="T157" s="174">
        <v>0.11899999999999999</v>
      </c>
      <c r="U157" s="174">
        <v>0.14699999999999999</v>
      </c>
      <c r="V157" s="169">
        <v>0.20300000000000001</v>
      </c>
      <c r="W157" s="174">
        <v>0.19800000000000001</v>
      </c>
      <c r="X157" s="181">
        <v>0.224</v>
      </c>
      <c r="Y157" s="178">
        <f t="shared" si="6"/>
        <v>22.260869565217391</v>
      </c>
      <c r="Z157" s="179">
        <f t="shared" si="7"/>
        <v>7.9639089201918871</v>
      </c>
      <c r="AA157" s="180">
        <f t="shared" ref="AA157:AC157" si="951">(1-((AD157/AG157)))*100</f>
        <v>15.846994535519121</v>
      </c>
      <c r="AB157" s="180">
        <f t="shared" si="951"/>
        <v>18.918918918918926</v>
      </c>
      <c r="AC157" s="180">
        <f t="shared" si="951"/>
        <v>30.917874396135268</v>
      </c>
      <c r="AD157" s="169">
        <v>0.154</v>
      </c>
      <c r="AE157" s="174">
        <v>0.15</v>
      </c>
      <c r="AF157" s="181">
        <v>0.14299999999999999</v>
      </c>
      <c r="AG157" s="174">
        <v>0.183</v>
      </c>
      <c r="AH157" s="174">
        <v>0.185</v>
      </c>
      <c r="AI157" s="174">
        <v>0.20699999999999999</v>
      </c>
      <c r="AJ157" s="182">
        <f t="shared" si="9"/>
        <v>15.828677839851025</v>
      </c>
      <c r="AK157" s="183">
        <f t="shared" si="10"/>
        <v>8.1805990967148219</v>
      </c>
      <c r="AL157" s="184">
        <f t="shared" ref="AL157:AN157" si="952">(1-((AO157/AR157)))*100</f>
        <v>19.23076923076923</v>
      </c>
      <c r="AM157" s="184">
        <f t="shared" si="952"/>
        <v>6.0606060606060659</v>
      </c>
      <c r="AN157" s="184">
        <f t="shared" si="952"/>
        <v>21.052631578947366</v>
      </c>
      <c r="AO157" s="174">
        <v>0.14699999999999999</v>
      </c>
      <c r="AP157" s="174">
        <v>0.155</v>
      </c>
      <c r="AQ157" s="181">
        <v>0.15</v>
      </c>
      <c r="AR157" s="169">
        <v>0.182</v>
      </c>
      <c r="AS157" s="174">
        <v>0.16500000000000001</v>
      </c>
      <c r="AT157" s="181">
        <v>0.19</v>
      </c>
      <c r="AU157" s="185" t="e">
        <f t="shared" si="945"/>
        <v>#DIV/0!</v>
      </c>
      <c r="AV157" s="172" t="e">
        <f t="shared" si="946"/>
        <v>#DIV/0!</v>
      </c>
      <c r="AW157" s="173" t="e">
        <f t="shared" ref="AW157:AY157" si="953">(1-((AZ157/BC157)))*100</f>
        <v>#DIV/0!</v>
      </c>
      <c r="AX157" s="173" t="e">
        <f t="shared" si="953"/>
        <v>#DIV/0!</v>
      </c>
      <c r="AY157" s="173" t="e">
        <f t="shared" si="953"/>
        <v>#DIV/0!</v>
      </c>
      <c r="AZ157" s="174"/>
      <c r="BA157" s="174"/>
      <c r="BB157" s="181"/>
      <c r="BC157" s="169"/>
      <c r="BD157" s="174"/>
      <c r="BE157" s="181"/>
      <c r="BF157" s="174"/>
      <c r="BG157" s="186" t="e">
        <f t="shared" si="870"/>
        <v>#DIV/0!</v>
      </c>
      <c r="BH157" s="187" t="e">
        <f t="shared" si="871"/>
        <v>#DIV/0!</v>
      </c>
      <c r="BI157" s="188" t="e">
        <f t="shared" ref="BI157:BK157" si="954">(1-((BL157/BO157)))*100</f>
        <v>#DIV/0!</v>
      </c>
      <c r="BJ157" s="188" t="e">
        <f t="shared" si="954"/>
        <v>#DIV/0!</v>
      </c>
      <c r="BK157" s="188" t="e">
        <f t="shared" si="954"/>
        <v>#DIV/0!</v>
      </c>
      <c r="BL157" s="174"/>
      <c r="BM157" s="174"/>
      <c r="BN157" s="174"/>
      <c r="BO157" s="169"/>
      <c r="BP157" s="174"/>
      <c r="BQ157" s="174"/>
      <c r="BR157" s="189"/>
    </row>
    <row r="158" spans="1:70" ht="14.4">
      <c r="A158" s="2" t="s">
        <v>639</v>
      </c>
      <c r="B158" s="78" t="s">
        <v>640</v>
      </c>
      <c r="C158" s="164" t="e">
        <f t="shared" si="0"/>
        <v>#DIV/0!</v>
      </c>
      <c r="D158" s="165" t="e">
        <f t="shared" si="1"/>
        <v>#DIV/0!</v>
      </c>
      <c r="E158" s="166" t="e">
        <f t="shared" ref="E158:G158" si="955">(1-((H158/K158)))*100</f>
        <v>#DIV/0!</v>
      </c>
      <c r="F158" s="166" t="e">
        <f t="shared" si="955"/>
        <v>#DIV/0!</v>
      </c>
      <c r="G158" s="166" t="e">
        <f t="shared" si="955"/>
        <v>#DIV/0!</v>
      </c>
      <c r="H158" s="190"/>
      <c r="J158" s="192"/>
      <c r="K158" s="196"/>
      <c r="M158" s="192"/>
      <c r="N158" s="171" t="e">
        <f t="shared" si="3"/>
        <v>#DIV/0!</v>
      </c>
      <c r="O158" s="172" t="e">
        <f t="shared" si="4"/>
        <v>#DIV/0!</v>
      </c>
      <c r="P158" s="173" t="e">
        <f t="shared" ref="P158:R158" si="956">(1-((S158/V158)))*100</f>
        <v>#DIV/0!</v>
      </c>
      <c r="Q158" s="173" t="e">
        <f t="shared" si="956"/>
        <v>#DIV/0!</v>
      </c>
      <c r="R158" s="173" t="e">
        <f t="shared" si="956"/>
        <v>#DIV/0!</v>
      </c>
      <c r="S158" s="196"/>
      <c r="V158" s="196"/>
      <c r="X158" s="192"/>
      <c r="Y158" s="178" t="e">
        <f t="shared" si="6"/>
        <v>#DIV/0!</v>
      </c>
      <c r="Z158" s="179" t="e">
        <f t="shared" si="7"/>
        <v>#DIV/0!</v>
      </c>
      <c r="AA158" s="180" t="e">
        <f t="shared" ref="AA158:AC158" si="957">(1-((AD158/AG158)))*100</f>
        <v>#DIV/0!</v>
      </c>
      <c r="AB158" s="180" t="e">
        <f t="shared" si="957"/>
        <v>#DIV/0!</v>
      </c>
      <c r="AC158" s="180" t="e">
        <f t="shared" si="957"/>
        <v>#DIV/0!</v>
      </c>
      <c r="AD158" s="196"/>
      <c r="AF158" s="192"/>
      <c r="AG158" s="196"/>
      <c r="AI158" s="192"/>
      <c r="AJ158" s="182" t="e">
        <f t="shared" si="9"/>
        <v>#DIV/0!</v>
      </c>
      <c r="AK158" s="183" t="e">
        <f t="shared" si="10"/>
        <v>#DIV/0!</v>
      </c>
      <c r="AL158" s="184" t="e">
        <f t="shared" ref="AL158:AN158" si="958">(1-((AO158/AR158)))*100</f>
        <v>#DIV/0!</v>
      </c>
      <c r="AM158" s="184" t="e">
        <f t="shared" si="958"/>
        <v>#DIV/0!</v>
      </c>
      <c r="AN158" s="184" t="e">
        <f t="shared" si="958"/>
        <v>#DIV/0!</v>
      </c>
      <c r="AQ158" s="192"/>
      <c r="AR158" s="196"/>
      <c r="AT158" s="192"/>
      <c r="AU158" s="185" t="e">
        <f t="shared" si="945"/>
        <v>#DIV/0!</v>
      </c>
      <c r="AV158" s="172" t="e">
        <f t="shared" si="946"/>
        <v>#DIV/0!</v>
      </c>
      <c r="AW158" s="173" t="e">
        <f t="shared" ref="AW158:AY158" si="959">(1-((AZ158/BC158)))*100</f>
        <v>#DIV/0!</v>
      </c>
      <c r="AX158" s="173" t="e">
        <f t="shared" si="959"/>
        <v>#DIV/0!</v>
      </c>
      <c r="AY158" s="173" t="e">
        <f t="shared" si="959"/>
        <v>#DIV/0!</v>
      </c>
      <c r="BB158" s="192"/>
      <c r="BC158" s="196"/>
      <c r="BE158" s="192"/>
      <c r="BG158" s="186" t="e">
        <f t="shared" si="870"/>
        <v>#DIV/0!</v>
      </c>
      <c r="BH158" s="187" t="e">
        <f t="shared" si="871"/>
        <v>#DIV/0!</v>
      </c>
      <c r="BI158" s="188" t="e">
        <f t="shared" ref="BI158:BK158" si="960">(1-((BL158/BO158)))*100</f>
        <v>#DIV/0!</v>
      </c>
      <c r="BJ158" s="188" t="e">
        <f t="shared" si="960"/>
        <v>#DIV/0!</v>
      </c>
      <c r="BK158" s="188" t="e">
        <f t="shared" si="960"/>
        <v>#DIV/0!</v>
      </c>
      <c r="BO158" s="196"/>
      <c r="BR158" s="197"/>
    </row>
    <row r="159" spans="1:70" ht="14.4">
      <c r="A159" s="2" t="s">
        <v>641</v>
      </c>
      <c r="B159" s="78" t="s">
        <v>642</v>
      </c>
      <c r="C159" s="164" t="e">
        <f t="shared" si="0"/>
        <v>#DIV/0!</v>
      </c>
      <c r="D159" s="165" t="e">
        <f t="shared" si="1"/>
        <v>#DIV/0!</v>
      </c>
      <c r="E159" s="166" t="e">
        <f t="shared" ref="E159:G159" si="961">(1-((H159/K159)))*100</f>
        <v>#DIV/0!</v>
      </c>
      <c r="F159" s="166" t="e">
        <f t="shared" si="961"/>
        <v>#DIV/0!</v>
      </c>
      <c r="G159" s="166" t="e">
        <f t="shared" si="961"/>
        <v>#DIV/0!</v>
      </c>
      <c r="H159" s="190"/>
      <c r="J159" s="192"/>
      <c r="K159" s="196"/>
      <c r="M159" s="192"/>
      <c r="N159" s="171" t="e">
        <f t="shared" si="3"/>
        <v>#DIV/0!</v>
      </c>
      <c r="O159" s="172" t="e">
        <f t="shared" si="4"/>
        <v>#DIV/0!</v>
      </c>
      <c r="P159" s="173" t="e">
        <f t="shared" ref="P159:R159" si="962">(1-((S159/V159)))*100</f>
        <v>#DIV/0!</v>
      </c>
      <c r="Q159" s="173" t="e">
        <f t="shared" si="962"/>
        <v>#DIV/0!</v>
      </c>
      <c r="R159" s="173" t="e">
        <f t="shared" si="962"/>
        <v>#DIV/0!</v>
      </c>
      <c r="S159" s="196"/>
      <c r="V159" s="196"/>
      <c r="X159" s="192"/>
      <c r="Y159" s="178" t="e">
        <f t="shared" si="6"/>
        <v>#DIV/0!</v>
      </c>
      <c r="Z159" s="179" t="e">
        <f t="shared" si="7"/>
        <v>#DIV/0!</v>
      </c>
      <c r="AA159" s="180" t="e">
        <f t="shared" ref="AA159:AC159" si="963">(1-((AD159/AG159)))*100</f>
        <v>#DIV/0!</v>
      </c>
      <c r="AB159" s="180" t="e">
        <f t="shared" si="963"/>
        <v>#DIV/0!</v>
      </c>
      <c r="AC159" s="180" t="e">
        <f t="shared" si="963"/>
        <v>#DIV/0!</v>
      </c>
      <c r="AD159" s="196"/>
      <c r="AF159" s="192"/>
      <c r="AG159" s="196"/>
      <c r="AI159" s="192"/>
      <c r="AJ159" s="182" t="e">
        <f t="shared" si="9"/>
        <v>#DIV/0!</v>
      </c>
      <c r="AK159" s="183" t="e">
        <f t="shared" si="10"/>
        <v>#DIV/0!</v>
      </c>
      <c r="AL159" s="184" t="e">
        <f t="shared" ref="AL159:AN159" si="964">(1-((AO159/AR159)))*100</f>
        <v>#DIV/0!</v>
      </c>
      <c r="AM159" s="184" t="e">
        <f t="shared" si="964"/>
        <v>#DIV/0!</v>
      </c>
      <c r="AN159" s="184" t="e">
        <f t="shared" si="964"/>
        <v>#DIV/0!</v>
      </c>
      <c r="AQ159" s="192"/>
      <c r="AR159" s="196"/>
      <c r="AT159" s="192"/>
      <c r="AU159" s="185" t="e">
        <f t="shared" si="945"/>
        <v>#DIV/0!</v>
      </c>
      <c r="AV159" s="172" t="e">
        <f t="shared" si="946"/>
        <v>#DIV/0!</v>
      </c>
      <c r="AW159" s="173" t="e">
        <f t="shared" ref="AW159:AY159" si="965">(1-((AZ159/BC159)))*100</f>
        <v>#DIV/0!</v>
      </c>
      <c r="AX159" s="173" t="e">
        <f t="shared" si="965"/>
        <v>#DIV/0!</v>
      </c>
      <c r="AY159" s="173" t="e">
        <f t="shared" si="965"/>
        <v>#DIV/0!</v>
      </c>
      <c r="BB159" s="192"/>
      <c r="BC159" s="196"/>
      <c r="BE159" s="192"/>
      <c r="BG159" s="186">
        <f t="shared" si="870"/>
        <v>34.21052631578948</v>
      </c>
      <c r="BH159" s="187">
        <f t="shared" si="871"/>
        <v>4.5580284409707152</v>
      </c>
      <c r="BI159" s="188">
        <f t="shared" ref="BI159:BK159" si="966">(1-((BL159/BO159)))*100</f>
        <v>39.473684210526315</v>
      </c>
      <c r="BJ159" s="188">
        <f t="shared" si="966"/>
        <v>31.578947368421051</v>
      </c>
      <c r="BK159" s="188">
        <f t="shared" si="966"/>
        <v>31.578947368421051</v>
      </c>
      <c r="BL159" s="191">
        <v>2.3E-2</v>
      </c>
      <c r="BM159" s="191">
        <v>2.5999999999999999E-2</v>
      </c>
      <c r="BN159" s="191">
        <v>2.5999999999999999E-2</v>
      </c>
      <c r="BO159" s="196">
        <v>3.7999999999999999E-2</v>
      </c>
      <c r="BP159" s="191">
        <v>3.7999999999999999E-2</v>
      </c>
      <c r="BQ159" s="191">
        <v>3.7999999999999999E-2</v>
      </c>
      <c r="BR159" s="197" t="s">
        <v>808</v>
      </c>
    </row>
    <row r="160" spans="1:70" ht="14.4">
      <c r="A160" s="2" t="s">
        <v>644</v>
      </c>
      <c r="B160" s="78" t="s">
        <v>645</v>
      </c>
      <c r="C160" s="164" t="e">
        <f t="shared" si="0"/>
        <v>#DIV/0!</v>
      </c>
      <c r="D160" s="165" t="e">
        <f t="shared" si="1"/>
        <v>#DIV/0!</v>
      </c>
      <c r="E160" s="166" t="e">
        <f t="shared" ref="E160:G160" si="967">(1-((H160/K160)))*100</f>
        <v>#DIV/0!</v>
      </c>
      <c r="F160" s="166" t="e">
        <f t="shared" si="967"/>
        <v>#DIV/0!</v>
      </c>
      <c r="G160" s="166" t="e">
        <f t="shared" si="967"/>
        <v>#DIV/0!</v>
      </c>
      <c r="H160" s="190"/>
      <c r="J160" s="192"/>
      <c r="K160" s="196"/>
      <c r="M160" s="192"/>
      <c r="N160" s="171" t="e">
        <f t="shared" si="3"/>
        <v>#DIV/0!</v>
      </c>
      <c r="O160" s="172" t="e">
        <f t="shared" si="4"/>
        <v>#DIV/0!</v>
      </c>
      <c r="P160" s="173" t="e">
        <f t="shared" ref="P160:R160" si="968">(1-((S160/V160)))*100</f>
        <v>#DIV/0!</v>
      </c>
      <c r="Q160" s="173" t="e">
        <f t="shared" si="968"/>
        <v>#DIV/0!</v>
      </c>
      <c r="R160" s="173" t="e">
        <f t="shared" si="968"/>
        <v>#DIV/0!</v>
      </c>
      <c r="S160" s="196"/>
      <c r="V160" s="196"/>
      <c r="X160" s="192"/>
      <c r="Y160" s="178" t="e">
        <f t="shared" si="6"/>
        <v>#DIV/0!</v>
      </c>
      <c r="Z160" s="179" t="e">
        <f t="shared" si="7"/>
        <v>#DIV/0!</v>
      </c>
      <c r="AA160" s="180" t="e">
        <f t="shared" ref="AA160:AC160" si="969">(1-((AD160/AG160)))*100</f>
        <v>#DIV/0!</v>
      </c>
      <c r="AB160" s="180" t="e">
        <f t="shared" si="969"/>
        <v>#DIV/0!</v>
      </c>
      <c r="AC160" s="180" t="e">
        <f t="shared" si="969"/>
        <v>#DIV/0!</v>
      </c>
      <c r="AD160" s="196"/>
      <c r="AF160" s="192"/>
      <c r="AG160" s="196"/>
      <c r="AI160" s="192"/>
      <c r="AJ160" s="182" t="e">
        <f t="shared" si="9"/>
        <v>#DIV/0!</v>
      </c>
      <c r="AK160" s="183" t="e">
        <f t="shared" si="10"/>
        <v>#DIV/0!</v>
      </c>
      <c r="AL160" s="184" t="e">
        <f t="shared" ref="AL160:AN160" si="970">(1-((AO160/AR160)))*100</f>
        <v>#DIV/0!</v>
      </c>
      <c r="AM160" s="184" t="e">
        <f t="shared" si="970"/>
        <v>#DIV/0!</v>
      </c>
      <c r="AN160" s="184" t="e">
        <f t="shared" si="970"/>
        <v>#DIV/0!</v>
      </c>
      <c r="AQ160" s="192"/>
      <c r="AR160" s="196"/>
      <c r="AT160" s="192"/>
      <c r="AU160" s="185" t="e">
        <f t="shared" si="945"/>
        <v>#DIV/0!</v>
      </c>
      <c r="AV160" s="172" t="e">
        <f t="shared" si="946"/>
        <v>#DIV/0!</v>
      </c>
      <c r="AW160" s="173" t="e">
        <f t="shared" ref="AW160:AY160" si="971">(1-((AZ160/BC160)))*100</f>
        <v>#DIV/0!</v>
      </c>
      <c r="AX160" s="173" t="e">
        <f t="shared" si="971"/>
        <v>#DIV/0!</v>
      </c>
      <c r="AY160" s="173" t="e">
        <f t="shared" si="971"/>
        <v>#DIV/0!</v>
      </c>
      <c r="BB160" s="192"/>
      <c r="BC160" s="196"/>
      <c r="BE160" s="192"/>
      <c r="BG160" s="186" t="e">
        <f t="shared" si="870"/>
        <v>#DIV/0!</v>
      </c>
      <c r="BH160" s="187" t="e">
        <f t="shared" si="871"/>
        <v>#DIV/0!</v>
      </c>
      <c r="BI160" s="188" t="e">
        <f t="shared" ref="BI160:BK160" si="972">(1-((BL160/BO160)))*100</f>
        <v>#DIV/0!</v>
      </c>
      <c r="BJ160" s="188" t="e">
        <f t="shared" si="972"/>
        <v>#DIV/0!</v>
      </c>
      <c r="BK160" s="188" t="e">
        <f t="shared" si="972"/>
        <v>#DIV/0!</v>
      </c>
      <c r="BO160" s="196"/>
      <c r="BR160" s="197"/>
    </row>
    <row r="161" spans="1:70" ht="14.4">
      <c r="A161" s="2" t="s">
        <v>647</v>
      </c>
      <c r="B161" s="78" t="s">
        <v>648</v>
      </c>
      <c r="C161" s="164" t="e">
        <f t="shared" si="0"/>
        <v>#DIV/0!</v>
      </c>
      <c r="D161" s="165" t="e">
        <f t="shared" si="1"/>
        <v>#DIV/0!</v>
      </c>
      <c r="E161" s="166" t="e">
        <f t="shared" ref="E161:G161" si="973">(1-((H161/K161)))*100</f>
        <v>#DIV/0!</v>
      </c>
      <c r="F161" s="166" t="e">
        <f t="shared" si="973"/>
        <v>#DIV/0!</v>
      </c>
      <c r="G161" s="166" t="e">
        <f t="shared" si="973"/>
        <v>#DIV/0!</v>
      </c>
      <c r="H161" s="190"/>
      <c r="J161" s="192"/>
      <c r="K161" s="196"/>
      <c r="M161" s="192"/>
      <c r="N161" s="171" t="e">
        <f t="shared" si="3"/>
        <v>#DIV/0!</v>
      </c>
      <c r="O161" s="172" t="e">
        <f t="shared" si="4"/>
        <v>#DIV/0!</v>
      </c>
      <c r="P161" s="173" t="e">
        <f t="shared" ref="P161:R161" si="974">(1-((S161/V161)))*100</f>
        <v>#DIV/0!</v>
      </c>
      <c r="Q161" s="173" t="e">
        <f t="shared" si="974"/>
        <v>#DIV/0!</v>
      </c>
      <c r="R161" s="173" t="e">
        <f t="shared" si="974"/>
        <v>#DIV/0!</v>
      </c>
      <c r="S161" s="196"/>
      <c r="V161" s="196"/>
      <c r="X161" s="192"/>
      <c r="Y161" s="178" t="e">
        <f t="shared" si="6"/>
        <v>#DIV/0!</v>
      </c>
      <c r="Z161" s="179" t="e">
        <f t="shared" si="7"/>
        <v>#DIV/0!</v>
      </c>
      <c r="AA161" s="180" t="e">
        <f t="shared" ref="AA161:AC161" si="975">(1-((AD161/AG161)))*100</f>
        <v>#DIV/0!</v>
      </c>
      <c r="AB161" s="180" t="e">
        <f t="shared" si="975"/>
        <v>#DIV/0!</v>
      </c>
      <c r="AC161" s="180" t="e">
        <f t="shared" si="975"/>
        <v>#DIV/0!</v>
      </c>
      <c r="AD161" s="196"/>
      <c r="AF161" s="192"/>
      <c r="AG161" s="196"/>
      <c r="AI161" s="192"/>
      <c r="AJ161" s="182" t="e">
        <f t="shared" si="9"/>
        <v>#DIV/0!</v>
      </c>
      <c r="AK161" s="183" t="e">
        <f t="shared" si="10"/>
        <v>#DIV/0!</v>
      </c>
      <c r="AL161" s="184" t="e">
        <f t="shared" ref="AL161:AN161" si="976">(1-((AO161/AR161)))*100</f>
        <v>#DIV/0!</v>
      </c>
      <c r="AM161" s="184" t="e">
        <f t="shared" si="976"/>
        <v>#DIV/0!</v>
      </c>
      <c r="AN161" s="184" t="e">
        <f t="shared" si="976"/>
        <v>#DIV/0!</v>
      </c>
      <c r="AQ161" s="192"/>
      <c r="AR161" s="196"/>
      <c r="AT161" s="192"/>
      <c r="AU161" s="185" t="e">
        <f t="shared" si="945"/>
        <v>#DIV/0!</v>
      </c>
      <c r="AV161" s="172" t="e">
        <f t="shared" si="946"/>
        <v>#DIV/0!</v>
      </c>
      <c r="AW161" s="173" t="e">
        <f t="shared" ref="AW161:AY161" si="977">(1-((AZ161/BC161)))*100</f>
        <v>#DIV/0!</v>
      </c>
      <c r="AX161" s="173" t="e">
        <f t="shared" si="977"/>
        <v>#DIV/0!</v>
      </c>
      <c r="AY161" s="173" t="e">
        <f t="shared" si="977"/>
        <v>#DIV/0!</v>
      </c>
      <c r="BB161" s="192"/>
      <c r="BC161" s="196"/>
      <c r="BE161" s="192"/>
      <c r="BG161" s="186">
        <f t="shared" si="870"/>
        <v>87.719298245614027</v>
      </c>
      <c r="BH161" s="187">
        <f t="shared" si="871"/>
        <v>3.0386856273138241</v>
      </c>
      <c r="BI161" s="188">
        <f t="shared" ref="BI161:BK161" si="978">(1-((BL161/BO161)))*100</f>
        <v>89.473684210526315</v>
      </c>
      <c r="BJ161" s="188">
        <f t="shared" si="978"/>
        <v>84.210526315789465</v>
      </c>
      <c r="BK161" s="188">
        <f t="shared" si="978"/>
        <v>89.473684210526315</v>
      </c>
      <c r="BL161" s="191">
        <v>4.0000000000000001E-3</v>
      </c>
      <c r="BM161" s="191">
        <v>6.0000000000000001E-3</v>
      </c>
      <c r="BN161" s="191">
        <v>4.0000000000000001E-3</v>
      </c>
      <c r="BO161" s="196">
        <v>3.7999999999999999E-2</v>
      </c>
      <c r="BP161" s="191">
        <v>3.7999999999999999E-2</v>
      </c>
      <c r="BQ161" s="191">
        <v>3.7999999999999999E-2</v>
      </c>
      <c r="BR161" s="197" t="s">
        <v>808</v>
      </c>
    </row>
    <row r="162" spans="1:70" ht="14.4">
      <c r="A162" s="2" t="s">
        <v>650</v>
      </c>
      <c r="B162" s="78" t="s">
        <v>651</v>
      </c>
      <c r="C162" s="164" t="e">
        <f t="shared" si="0"/>
        <v>#DIV/0!</v>
      </c>
      <c r="D162" s="165" t="e">
        <f t="shared" si="1"/>
        <v>#DIV/0!</v>
      </c>
      <c r="E162" s="166" t="e">
        <f t="shared" ref="E162:G162" si="979">(1-((H162/K162)))*100</f>
        <v>#DIV/0!</v>
      </c>
      <c r="F162" s="166" t="e">
        <f t="shared" si="979"/>
        <v>#DIV/0!</v>
      </c>
      <c r="G162" s="166" t="e">
        <f t="shared" si="979"/>
        <v>#DIV/0!</v>
      </c>
      <c r="H162" s="190"/>
      <c r="J162" s="192"/>
      <c r="K162" s="196"/>
      <c r="M162" s="192"/>
      <c r="N162" s="171" t="e">
        <f t="shared" si="3"/>
        <v>#DIV/0!</v>
      </c>
      <c r="O162" s="172" t="e">
        <f t="shared" si="4"/>
        <v>#DIV/0!</v>
      </c>
      <c r="P162" s="173" t="e">
        <f t="shared" ref="P162:R162" si="980">(1-((S162/V162)))*100</f>
        <v>#DIV/0!</v>
      </c>
      <c r="Q162" s="173" t="e">
        <f t="shared" si="980"/>
        <v>#DIV/0!</v>
      </c>
      <c r="R162" s="173" t="e">
        <f t="shared" si="980"/>
        <v>#DIV/0!</v>
      </c>
      <c r="S162" s="196"/>
      <c r="V162" s="196"/>
      <c r="X162" s="192"/>
      <c r="Y162" s="178" t="e">
        <f t="shared" si="6"/>
        <v>#DIV/0!</v>
      </c>
      <c r="Z162" s="179" t="e">
        <f t="shared" si="7"/>
        <v>#DIV/0!</v>
      </c>
      <c r="AA162" s="180" t="e">
        <f t="shared" ref="AA162:AC162" si="981">(1-((AD162/AG162)))*100</f>
        <v>#DIV/0!</v>
      </c>
      <c r="AB162" s="180" t="e">
        <f t="shared" si="981"/>
        <v>#DIV/0!</v>
      </c>
      <c r="AC162" s="180" t="e">
        <f t="shared" si="981"/>
        <v>#DIV/0!</v>
      </c>
      <c r="AD162" s="196"/>
      <c r="AF162" s="192"/>
      <c r="AG162" s="196"/>
      <c r="AI162" s="192"/>
      <c r="AJ162" s="182" t="e">
        <f t="shared" si="9"/>
        <v>#DIV/0!</v>
      </c>
      <c r="AK162" s="183" t="e">
        <f t="shared" si="10"/>
        <v>#DIV/0!</v>
      </c>
      <c r="AL162" s="184" t="e">
        <f t="shared" ref="AL162:AN162" si="982">(1-((AO162/AR162)))*100</f>
        <v>#DIV/0!</v>
      </c>
      <c r="AM162" s="184" t="e">
        <f t="shared" si="982"/>
        <v>#DIV/0!</v>
      </c>
      <c r="AN162" s="184" t="e">
        <f t="shared" si="982"/>
        <v>#DIV/0!</v>
      </c>
      <c r="AQ162" s="192"/>
      <c r="AR162" s="196"/>
      <c r="AT162" s="192"/>
      <c r="AU162" s="185" t="e">
        <f t="shared" si="945"/>
        <v>#DIV/0!</v>
      </c>
      <c r="AV162" s="172" t="e">
        <f t="shared" si="946"/>
        <v>#DIV/0!</v>
      </c>
      <c r="AW162" s="173" t="e">
        <f t="shared" ref="AW162:AY162" si="983">(1-((AZ162/BC162)))*100</f>
        <v>#DIV/0!</v>
      </c>
      <c r="AX162" s="173" t="e">
        <f t="shared" si="983"/>
        <v>#DIV/0!</v>
      </c>
      <c r="AY162" s="173" t="e">
        <f t="shared" si="983"/>
        <v>#DIV/0!</v>
      </c>
      <c r="BB162" s="192"/>
      <c r="BC162" s="196"/>
      <c r="BE162" s="192"/>
      <c r="BG162" s="186" t="e">
        <f t="shared" si="870"/>
        <v>#DIV/0!</v>
      </c>
      <c r="BH162" s="187" t="e">
        <f t="shared" si="871"/>
        <v>#DIV/0!</v>
      </c>
      <c r="BI162" s="188" t="e">
        <f t="shared" ref="BI162:BK162" si="984">(1-((BL162/BO162)))*100</f>
        <v>#DIV/0!</v>
      </c>
      <c r="BJ162" s="188" t="e">
        <f t="shared" si="984"/>
        <v>#DIV/0!</v>
      </c>
      <c r="BK162" s="188" t="e">
        <f t="shared" si="984"/>
        <v>#DIV/0!</v>
      </c>
      <c r="BO162" s="196"/>
      <c r="BR162" s="197"/>
    </row>
    <row r="163" spans="1:70" ht="14.4">
      <c r="A163" s="2" t="s">
        <v>655</v>
      </c>
      <c r="B163" s="78" t="s">
        <v>656</v>
      </c>
      <c r="C163" s="164" t="e">
        <f t="shared" si="0"/>
        <v>#DIV/0!</v>
      </c>
      <c r="D163" s="165" t="e">
        <f t="shared" si="1"/>
        <v>#DIV/0!</v>
      </c>
      <c r="E163" s="166" t="e">
        <f t="shared" ref="E163:G163" si="985">(1-((H163/K163)))*100</f>
        <v>#DIV/0!</v>
      </c>
      <c r="F163" s="166" t="e">
        <f t="shared" si="985"/>
        <v>#DIV/0!</v>
      </c>
      <c r="G163" s="166" t="e">
        <f t="shared" si="985"/>
        <v>#DIV/0!</v>
      </c>
      <c r="H163" s="190"/>
      <c r="J163" s="192"/>
      <c r="K163" s="196"/>
      <c r="M163" s="192"/>
      <c r="N163" s="171" t="e">
        <f t="shared" si="3"/>
        <v>#DIV/0!</v>
      </c>
      <c r="O163" s="172" t="e">
        <f t="shared" si="4"/>
        <v>#DIV/0!</v>
      </c>
      <c r="P163" s="173" t="e">
        <f t="shared" ref="P163:R163" si="986">(1-((S163/V163)))*100</f>
        <v>#DIV/0!</v>
      </c>
      <c r="Q163" s="173" t="e">
        <f t="shared" si="986"/>
        <v>#DIV/0!</v>
      </c>
      <c r="R163" s="173" t="e">
        <f t="shared" si="986"/>
        <v>#DIV/0!</v>
      </c>
      <c r="S163" s="196"/>
      <c r="V163" s="196"/>
      <c r="X163" s="192"/>
      <c r="Y163" s="178" t="e">
        <f t="shared" si="6"/>
        <v>#DIV/0!</v>
      </c>
      <c r="Z163" s="179" t="e">
        <f t="shared" si="7"/>
        <v>#DIV/0!</v>
      </c>
      <c r="AA163" s="180" t="e">
        <f t="shared" ref="AA163:AC163" si="987">(1-((AD163/AG163)))*100</f>
        <v>#DIV/0!</v>
      </c>
      <c r="AB163" s="180" t="e">
        <f t="shared" si="987"/>
        <v>#DIV/0!</v>
      </c>
      <c r="AC163" s="180" t="e">
        <f t="shared" si="987"/>
        <v>#DIV/0!</v>
      </c>
      <c r="AD163" s="196"/>
      <c r="AF163" s="192"/>
      <c r="AG163" s="196"/>
      <c r="AI163" s="192"/>
      <c r="AJ163" s="182" t="e">
        <f t="shared" si="9"/>
        <v>#DIV/0!</v>
      </c>
      <c r="AK163" s="183" t="e">
        <f t="shared" si="10"/>
        <v>#DIV/0!</v>
      </c>
      <c r="AL163" s="184" t="e">
        <f t="shared" ref="AL163:AN163" si="988">(1-((AO163/AR163)))*100</f>
        <v>#DIV/0!</v>
      </c>
      <c r="AM163" s="184" t="e">
        <f t="shared" si="988"/>
        <v>#DIV/0!</v>
      </c>
      <c r="AN163" s="184" t="e">
        <f t="shared" si="988"/>
        <v>#DIV/0!</v>
      </c>
      <c r="AQ163" s="192"/>
      <c r="AR163" s="196"/>
      <c r="AT163" s="192"/>
      <c r="AU163" s="185" t="e">
        <f t="shared" si="945"/>
        <v>#DIV/0!</v>
      </c>
      <c r="AV163" s="172" t="e">
        <f t="shared" si="946"/>
        <v>#DIV/0!</v>
      </c>
      <c r="AW163" s="173" t="e">
        <f t="shared" ref="AW163:AY163" si="989">(1-((AZ163/BC163)))*100</f>
        <v>#DIV/0!</v>
      </c>
      <c r="AX163" s="173" t="e">
        <f t="shared" si="989"/>
        <v>#DIV/0!</v>
      </c>
      <c r="AY163" s="173" t="e">
        <f t="shared" si="989"/>
        <v>#DIV/0!</v>
      </c>
      <c r="BB163" s="192"/>
      <c r="BC163" s="196"/>
      <c r="BE163" s="192"/>
      <c r="BG163" s="186" t="e">
        <f t="shared" si="870"/>
        <v>#DIV/0!</v>
      </c>
      <c r="BH163" s="187" t="e">
        <f t="shared" si="871"/>
        <v>#DIV/0!</v>
      </c>
      <c r="BI163" s="188" t="e">
        <f t="shared" ref="BI163:BK163" si="990">(1-((BL163/BO163)))*100</f>
        <v>#DIV/0!</v>
      </c>
      <c r="BJ163" s="188" t="e">
        <f t="shared" si="990"/>
        <v>#DIV/0!</v>
      </c>
      <c r="BK163" s="188" t="e">
        <f t="shared" si="990"/>
        <v>#DIV/0!</v>
      </c>
      <c r="BN163" s="192"/>
      <c r="BO163" s="196"/>
      <c r="BQ163" s="192"/>
      <c r="BR163" s="197"/>
    </row>
    <row r="164" spans="1:70" ht="14.4">
      <c r="A164" s="2" t="s">
        <v>657</v>
      </c>
      <c r="B164" s="78" t="s">
        <v>658</v>
      </c>
      <c r="C164" s="164">
        <f t="shared" si="0"/>
        <v>28.181818181818187</v>
      </c>
      <c r="D164" s="165">
        <f t="shared" si="1"/>
        <v>13.248897420887129</v>
      </c>
      <c r="E164" s="166">
        <f t="shared" ref="E164:G164" si="991">(1-((H164/K164)))*100</f>
        <v>20.000000000000007</v>
      </c>
      <c r="F164" s="166">
        <f t="shared" si="991"/>
        <v>19.819819819819827</v>
      </c>
      <c r="G164" s="166">
        <f t="shared" si="991"/>
        <v>42.857142857142847</v>
      </c>
      <c r="H164" s="190">
        <v>0.08</v>
      </c>
      <c r="I164" s="191">
        <v>8.8999999999999996E-2</v>
      </c>
      <c r="J164" s="192">
        <v>6.8000000000000005E-2</v>
      </c>
      <c r="K164" s="196">
        <v>0.1</v>
      </c>
      <c r="L164" s="191">
        <v>0.111</v>
      </c>
      <c r="M164" s="192">
        <v>0.11899999999999999</v>
      </c>
      <c r="N164" s="171">
        <f t="shared" si="3"/>
        <v>33.082706766917291</v>
      </c>
      <c r="O164" s="172">
        <f t="shared" si="4"/>
        <v>45.080843794579351</v>
      </c>
      <c r="P164" s="173">
        <f t="shared" ref="P164:R164" si="992">(1-((S164/V164)))*100</f>
        <v>66.197183098591552</v>
      </c>
      <c r="Q164" s="173">
        <f t="shared" si="992"/>
        <v>-22.64150943396228</v>
      </c>
      <c r="R164" s="173">
        <f t="shared" si="992"/>
        <v>8.4507042253521014</v>
      </c>
      <c r="S164" s="196">
        <v>9.6000000000000002E-2</v>
      </c>
      <c r="T164" s="191">
        <v>0.13</v>
      </c>
      <c r="U164" s="191">
        <v>0.13</v>
      </c>
      <c r="V164" s="196">
        <v>0.28399999999999997</v>
      </c>
      <c r="W164" s="191">
        <v>0.106</v>
      </c>
      <c r="X164" s="192">
        <v>0.14199999999999999</v>
      </c>
      <c r="Y164" s="178" t="e">
        <f t="shared" si="6"/>
        <v>#DIV/0!</v>
      </c>
      <c r="Z164" s="179" t="e">
        <f t="shared" si="7"/>
        <v>#DIV/0!</v>
      </c>
      <c r="AA164" s="180" t="e">
        <f t="shared" ref="AA164:AC164" si="993">(1-((AD164/AG164)))*100</f>
        <v>#DIV/0!</v>
      </c>
      <c r="AB164" s="180" t="e">
        <f t="shared" si="993"/>
        <v>#DIV/0!</v>
      </c>
      <c r="AC164" s="180" t="e">
        <f t="shared" si="993"/>
        <v>#DIV/0!</v>
      </c>
      <c r="AD164" s="196"/>
      <c r="AF164" s="192"/>
      <c r="AG164" s="196"/>
      <c r="AI164" s="192"/>
      <c r="AJ164" s="182" t="e">
        <f t="shared" si="9"/>
        <v>#DIV/0!</v>
      </c>
      <c r="AK164" s="183" t="e">
        <f t="shared" si="10"/>
        <v>#DIV/0!</v>
      </c>
      <c r="AL164" s="184" t="e">
        <f t="shared" ref="AL164:AN164" si="994">(1-((AO164/AR164)))*100</f>
        <v>#DIV/0!</v>
      </c>
      <c r="AM164" s="184" t="e">
        <f t="shared" si="994"/>
        <v>#DIV/0!</v>
      </c>
      <c r="AN164" s="184" t="e">
        <f t="shared" si="994"/>
        <v>#DIV/0!</v>
      </c>
      <c r="AQ164" s="192"/>
      <c r="AR164" s="196"/>
      <c r="AT164" s="192"/>
      <c r="AU164" s="185" t="e">
        <f t="shared" si="945"/>
        <v>#DIV/0!</v>
      </c>
      <c r="AV164" s="172" t="e">
        <f t="shared" si="946"/>
        <v>#DIV/0!</v>
      </c>
      <c r="AW164" s="173" t="e">
        <f t="shared" ref="AW164:AY164" si="995">(1-((AZ164/BC164)))*100</f>
        <v>#DIV/0!</v>
      </c>
      <c r="AX164" s="173" t="e">
        <f t="shared" si="995"/>
        <v>#DIV/0!</v>
      </c>
      <c r="AY164" s="173" t="e">
        <f t="shared" si="995"/>
        <v>#DIV/0!</v>
      </c>
      <c r="BB164" s="192"/>
      <c r="BC164" s="196"/>
      <c r="BE164" s="192"/>
      <c r="BG164" s="186" t="e">
        <f t="shared" si="870"/>
        <v>#DIV/0!</v>
      </c>
      <c r="BH164" s="187" t="e">
        <f t="shared" si="871"/>
        <v>#DIV/0!</v>
      </c>
      <c r="BI164" s="188" t="e">
        <f t="shared" ref="BI164:BK164" si="996">(1-((BL164/BO164)))*100</f>
        <v>#DIV/0!</v>
      </c>
      <c r="BJ164" s="188" t="e">
        <f t="shared" si="996"/>
        <v>#DIV/0!</v>
      </c>
      <c r="BK164" s="188" t="e">
        <f t="shared" si="996"/>
        <v>#DIV/0!</v>
      </c>
      <c r="BN164" s="192"/>
      <c r="BO164" s="196"/>
      <c r="BQ164" s="192"/>
      <c r="BR164" s="197"/>
    </row>
    <row r="165" spans="1:70" ht="14.4">
      <c r="A165" s="2" t="s">
        <v>661</v>
      </c>
      <c r="B165" s="78" t="s">
        <v>662</v>
      </c>
      <c r="C165" s="164" t="e">
        <f t="shared" si="0"/>
        <v>#DIV/0!</v>
      </c>
      <c r="D165" s="165" t="e">
        <f t="shared" si="1"/>
        <v>#DIV/0!</v>
      </c>
      <c r="E165" s="166" t="e">
        <f t="shared" ref="E165:G165" si="997">(1-((H165/K165)))*100</f>
        <v>#DIV/0!</v>
      </c>
      <c r="F165" s="166" t="e">
        <f t="shared" si="997"/>
        <v>#DIV/0!</v>
      </c>
      <c r="G165" s="166" t="e">
        <f t="shared" si="997"/>
        <v>#DIV/0!</v>
      </c>
      <c r="H165" s="190"/>
      <c r="J165" s="192"/>
      <c r="K165" s="196"/>
      <c r="M165" s="192"/>
      <c r="N165" s="171" t="e">
        <f t="shared" si="3"/>
        <v>#DIV/0!</v>
      </c>
      <c r="O165" s="172" t="e">
        <f t="shared" si="4"/>
        <v>#DIV/0!</v>
      </c>
      <c r="P165" s="173" t="e">
        <f t="shared" ref="P165:R165" si="998">(1-((S165/V165)))*100</f>
        <v>#DIV/0!</v>
      </c>
      <c r="Q165" s="173" t="e">
        <f t="shared" si="998"/>
        <v>#DIV/0!</v>
      </c>
      <c r="R165" s="173" t="e">
        <f t="shared" si="998"/>
        <v>#DIV/0!</v>
      </c>
      <c r="S165" s="196"/>
      <c r="V165" s="196"/>
      <c r="X165" s="192"/>
      <c r="Y165" s="178" t="e">
        <f t="shared" si="6"/>
        <v>#DIV/0!</v>
      </c>
      <c r="Z165" s="179" t="e">
        <f t="shared" si="7"/>
        <v>#DIV/0!</v>
      </c>
      <c r="AA165" s="180" t="e">
        <f t="shared" ref="AA165:AC165" si="999">(1-((AD165/AG165)))*100</f>
        <v>#DIV/0!</v>
      </c>
      <c r="AB165" s="180" t="e">
        <f t="shared" si="999"/>
        <v>#DIV/0!</v>
      </c>
      <c r="AC165" s="180" t="e">
        <f t="shared" si="999"/>
        <v>#DIV/0!</v>
      </c>
      <c r="AD165" s="196"/>
      <c r="AF165" s="192"/>
      <c r="AG165" s="196"/>
      <c r="AI165" s="192"/>
      <c r="AJ165" s="182" t="e">
        <f t="shared" si="9"/>
        <v>#DIV/0!</v>
      </c>
      <c r="AK165" s="183" t="e">
        <f t="shared" si="10"/>
        <v>#DIV/0!</v>
      </c>
      <c r="AL165" s="184" t="e">
        <f t="shared" ref="AL165:AN165" si="1000">(1-((AO165/AR165)))*100</f>
        <v>#DIV/0!</v>
      </c>
      <c r="AM165" s="184" t="e">
        <f t="shared" si="1000"/>
        <v>#DIV/0!</v>
      </c>
      <c r="AN165" s="184" t="e">
        <f t="shared" si="1000"/>
        <v>#DIV/0!</v>
      </c>
      <c r="AQ165" s="192"/>
      <c r="AR165" s="196"/>
      <c r="AT165" s="192"/>
      <c r="AU165" s="185" t="e">
        <f t="shared" si="945"/>
        <v>#DIV/0!</v>
      </c>
      <c r="AV165" s="172" t="e">
        <f t="shared" si="946"/>
        <v>#DIV/0!</v>
      </c>
      <c r="AW165" s="173" t="e">
        <f t="shared" ref="AW165:AY165" si="1001">(1-((AZ165/BC165)))*100</f>
        <v>#DIV/0!</v>
      </c>
      <c r="AX165" s="173" t="e">
        <f t="shared" si="1001"/>
        <v>#DIV/0!</v>
      </c>
      <c r="AY165" s="173" t="e">
        <f t="shared" si="1001"/>
        <v>#DIV/0!</v>
      </c>
      <c r="BB165" s="192"/>
      <c r="BC165" s="196"/>
      <c r="BE165" s="192"/>
      <c r="BG165" s="186" t="e">
        <f t="shared" si="870"/>
        <v>#DIV/0!</v>
      </c>
      <c r="BH165" s="187" t="e">
        <f t="shared" si="871"/>
        <v>#DIV/0!</v>
      </c>
      <c r="BI165" s="188" t="e">
        <f t="shared" ref="BI165:BK165" si="1002">(1-((BL165/BO165)))*100</f>
        <v>#DIV/0!</v>
      </c>
      <c r="BJ165" s="188" t="e">
        <f t="shared" si="1002"/>
        <v>#DIV/0!</v>
      </c>
      <c r="BK165" s="188" t="e">
        <f t="shared" si="1002"/>
        <v>#DIV/0!</v>
      </c>
      <c r="BN165" s="192"/>
      <c r="BO165" s="196"/>
      <c r="BQ165" s="192"/>
      <c r="BR165" s="197"/>
    </row>
    <row r="166" spans="1:70" ht="14.4">
      <c r="A166" s="2" t="s">
        <v>665</v>
      </c>
      <c r="B166" s="78" t="s">
        <v>666</v>
      </c>
      <c r="C166" s="164" t="e">
        <f t="shared" si="0"/>
        <v>#DIV/0!</v>
      </c>
      <c r="D166" s="165" t="e">
        <f t="shared" si="1"/>
        <v>#DIV/0!</v>
      </c>
      <c r="E166" s="166" t="e">
        <f t="shared" ref="E166:G166" si="1003">(1-((H166/K166)))*100</f>
        <v>#DIV/0!</v>
      </c>
      <c r="F166" s="166" t="e">
        <f t="shared" si="1003"/>
        <v>#DIV/0!</v>
      </c>
      <c r="G166" s="166" t="e">
        <f t="shared" si="1003"/>
        <v>#DIV/0!</v>
      </c>
      <c r="H166" s="190"/>
      <c r="J166" s="192"/>
      <c r="K166" s="196"/>
      <c r="M166" s="192"/>
      <c r="N166" s="171" t="e">
        <f t="shared" si="3"/>
        <v>#DIV/0!</v>
      </c>
      <c r="O166" s="172" t="e">
        <f t="shared" si="4"/>
        <v>#DIV/0!</v>
      </c>
      <c r="P166" s="173" t="e">
        <f t="shared" ref="P166:R166" si="1004">(1-((S166/V166)))*100</f>
        <v>#DIV/0!</v>
      </c>
      <c r="Q166" s="173" t="e">
        <f t="shared" si="1004"/>
        <v>#DIV/0!</v>
      </c>
      <c r="R166" s="173" t="e">
        <f t="shared" si="1004"/>
        <v>#DIV/0!</v>
      </c>
      <c r="S166" s="196"/>
      <c r="V166" s="196"/>
      <c r="X166" s="192"/>
      <c r="Y166" s="178" t="e">
        <f t="shared" si="6"/>
        <v>#DIV/0!</v>
      </c>
      <c r="Z166" s="179" t="e">
        <f t="shared" si="7"/>
        <v>#DIV/0!</v>
      </c>
      <c r="AA166" s="180" t="e">
        <f t="shared" ref="AA166:AC166" si="1005">(1-((AD166/AG166)))*100</f>
        <v>#DIV/0!</v>
      </c>
      <c r="AB166" s="180" t="e">
        <f t="shared" si="1005"/>
        <v>#DIV/0!</v>
      </c>
      <c r="AC166" s="180" t="e">
        <f t="shared" si="1005"/>
        <v>#DIV/0!</v>
      </c>
      <c r="AD166" s="196"/>
      <c r="AF166" s="192"/>
      <c r="AG166" s="196"/>
      <c r="AI166" s="192"/>
      <c r="AJ166" s="182" t="e">
        <f t="shared" si="9"/>
        <v>#DIV/0!</v>
      </c>
      <c r="AK166" s="183" t="e">
        <f t="shared" si="10"/>
        <v>#DIV/0!</v>
      </c>
      <c r="AL166" s="184" t="e">
        <f t="shared" ref="AL166:AN166" si="1006">(1-((AO166/AR166)))*100</f>
        <v>#DIV/0!</v>
      </c>
      <c r="AM166" s="184" t="e">
        <f t="shared" si="1006"/>
        <v>#DIV/0!</v>
      </c>
      <c r="AN166" s="184" t="e">
        <f t="shared" si="1006"/>
        <v>#DIV/0!</v>
      </c>
      <c r="AQ166" s="192"/>
      <c r="AR166" s="196"/>
      <c r="AT166" s="192"/>
      <c r="AU166" s="185" t="e">
        <f t="shared" si="945"/>
        <v>#DIV/0!</v>
      </c>
      <c r="AV166" s="172" t="e">
        <f t="shared" si="946"/>
        <v>#DIV/0!</v>
      </c>
      <c r="AW166" s="173" t="e">
        <f t="shared" ref="AW166:AY166" si="1007">(1-((AZ166/BC166)))*100</f>
        <v>#DIV/0!</v>
      </c>
      <c r="AX166" s="173" t="e">
        <f t="shared" si="1007"/>
        <v>#DIV/0!</v>
      </c>
      <c r="AY166" s="173" t="e">
        <f t="shared" si="1007"/>
        <v>#DIV/0!</v>
      </c>
      <c r="BB166" s="192"/>
      <c r="BC166" s="196"/>
      <c r="BE166" s="192"/>
      <c r="BG166" s="186" t="e">
        <f t="shared" si="870"/>
        <v>#DIV/0!</v>
      </c>
      <c r="BH166" s="187" t="e">
        <f t="shared" si="871"/>
        <v>#DIV/0!</v>
      </c>
      <c r="BI166" s="188" t="e">
        <f t="shared" ref="BI166:BK166" si="1008">(1-((BL166/BO166)))*100</f>
        <v>#DIV/0!</v>
      </c>
      <c r="BJ166" s="188" t="e">
        <f t="shared" si="1008"/>
        <v>#DIV/0!</v>
      </c>
      <c r="BK166" s="188" t="e">
        <f t="shared" si="1008"/>
        <v>#DIV/0!</v>
      </c>
      <c r="BN166" s="192"/>
      <c r="BO166" s="196"/>
      <c r="BQ166" s="192"/>
      <c r="BR166" s="197"/>
    </row>
    <row r="167" spans="1:70" ht="14.4">
      <c r="A167" s="2" t="s">
        <v>809</v>
      </c>
      <c r="B167" s="78" t="s">
        <v>810</v>
      </c>
      <c r="C167" s="164" t="e">
        <f t="shared" si="0"/>
        <v>#DIV/0!</v>
      </c>
      <c r="D167" s="165" t="e">
        <f t="shared" si="1"/>
        <v>#DIV/0!</v>
      </c>
      <c r="E167" s="166" t="e">
        <f t="shared" ref="E167:G167" si="1009">(1-((H167/K167)))*100</f>
        <v>#DIV/0!</v>
      </c>
      <c r="F167" s="166" t="e">
        <f t="shared" si="1009"/>
        <v>#DIV/0!</v>
      </c>
      <c r="G167" s="166" t="e">
        <f t="shared" si="1009"/>
        <v>#DIV/0!</v>
      </c>
      <c r="H167" s="190"/>
      <c r="J167" s="192"/>
      <c r="K167" s="196"/>
      <c r="M167" s="192"/>
      <c r="N167" s="171" t="e">
        <f t="shared" si="3"/>
        <v>#DIV/0!</v>
      </c>
      <c r="O167" s="172" t="e">
        <f t="shared" si="4"/>
        <v>#DIV/0!</v>
      </c>
      <c r="P167" s="173" t="e">
        <f t="shared" ref="P167:R167" si="1010">(1-((S167/V167)))*100</f>
        <v>#DIV/0!</v>
      </c>
      <c r="Q167" s="173" t="e">
        <f t="shared" si="1010"/>
        <v>#DIV/0!</v>
      </c>
      <c r="R167" s="173" t="e">
        <f t="shared" si="1010"/>
        <v>#DIV/0!</v>
      </c>
      <c r="S167" s="196"/>
      <c r="V167" s="196"/>
      <c r="X167" s="192"/>
      <c r="Y167" s="178" t="e">
        <f t="shared" si="6"/>
        <v>#DIV/0!</v>
      </c>
      <c r="Z167" s="179" t="e">
        <f t="shared" si="7"/>
        <v>#DIV/0!</v>
      </c>
      <c r="AA167" s="180" t="e">
        <f t="shared" ref="AA167:AC167" si="1011">(1-((AD167/AG167)))*100</f>
        <v>#DIV/0!</v>
      </c>
      <c r="AB167" s="180" t="e">
        <f t="shared" si="1011"/>
        <v>#DIV/0!</v>
      </c>
      <c r="AC167" s="180" t="e">
        <f t="shared" si="1011"/>
        <v>#DIV/0!</v>
      </c>
      <c r="AD167" s="196"/>
      <c r="AF167" s="192"/>
      <c r="AG167" s="196"/>
      <c r="AI167" s="192"/>
      <c r="AJ167" s="182" t="e">
        <f t="shared" si="9"/>
        <v>#DIV/0!</v>
      </c>
      <c r="AK167" s="183" t="e">
        <f t="shared" si="10"/>
        <v>#DIV/0!</v>
      </c>
      <c r="AL167" s="184" t="e">
        <f t="shared" ref="AL167:AN167" si="1012">(1-((AO167/AR167)))*100</f>
        <v>#DIV/0!</v>
      </c>
      <c r="AM167" s="184" t="e">
        <f t="shared" si="1012"/>
        <v>#DIV/0!</v>
      </c>
      <c r="AN167" s="184" t="e">
        <f t="shared" si="1012"/>
        <v>#DIV/0!</v>
      </c>
      <c r="AQ167" s="192"/>
      <c r="AR167" s="196"/>
      <c r="AT167" s="192"/>
      <c r="AU167" s="185" t="e">
        <f t="shared" si="945"/>
        <v>#DIV/0!</v>
      </c>
      <c r="AV167" s="172" t="e">
        <f t="shared" si="946"/>
        <v>#DIV/0!</v>
      </c>
      <c r="AW167" s="173" t="e">
        <f t="shared" ref="AW167:AY167" si="1013">(1-((AZ167/BC167)))*100</f>
        <v>#DIV/0!</v>
      </c>
      <c r="AX167" s="173" t="e">
        <f t="shared" si="1013"/>
        <v>#DIV/0!</v>
      </c>
      <c r="AY167" s="173" t="e">
        <f t="shared" si="1013"/>
        <v>#DIV/0!</v>
      </c>
      <c r="BB167" s="192"/>
      <c r="BC167" s="196"/>
      <c r="BE167" s="192"/>
      <c r="BG167" s="186" t="e">
        <f t="shared" si="870"/>
        <v>#DIV/0!</v>
      </c>
      <c r="BH167" s="187" t="e">
        <f t="shared" si="871"/>
        <v>#DIV/0!</v>
      </c>
      <c r="BI167" s="188" t="e">
        <f t="shared" ref="BI167:BK167" si="1014">(1-((BL167/BO167)))*100</f>
        <v>#DIV/0!</v>
      </c>
      <c r="BJ167" s="188" t="e">
        <f t="shared" si="1014"/>
        <v>#DIV/0!</v>
      </c>
      <c r="BK167" s="188" t="e">
        <f t="shared" si="1014"/>
        <v>#DIV/0!</v>
      </c>
      <c r="BN167" s="192"/>
      <c r="BO167" s="196"/>
      <c r="BQ167" s="192"/>
      <c r="BR167" s="197"/>
    </row>
    <row r="168" spans="1:70" ht="14.4">
      <c r="A168" s="2" t="s">
        <v>811</v>
      </c>
      <c r="B168" s="78" t="s">
        <v>812</v>
      </c>
      <c r="C168" s="164" t="e">
        <f t="shared" si="0"/>
        <v>#DIV/0!</v>
      </c>
      <c r="D168" s="165" t="e">
        <f t="shared" si="1"/>
        <v>#DIV/0!</v>
      </c>
      <c r="E168" s="166" t="e">
        <f t="shared" ref="E168:G168" si="1015">(1-((H168/K168)))*100</f>
        <v>#DIV/0!</v>
      </c>
      <c r="F168" s="166" t="e">
        <f t="shared" si="1015"/>
        <v>#DIV/0!</v>
      </c>
      <c r="G168" s="166" t="e">
        <f t="shared" si="1015"/>
        <v>#DIV/0!</v>
      </c>
      <c r="H168" s="190"/>
      <c r="J168" s="192"/>
      <c r="K168" s="196"/>
      <c r="M168" s="192"/>
      <c r="N168" s="171" t="e">
        <f t="shared" si="3"/>
        <v>#DIV/0!</v>
      </c>
      <c r="O168" s="172" t="e">
        <f t="shared" si="4"/>
        <v>#DIV/0!</v>
      </c>
      <c r="P168" s="173" t="e">
        <f t="shared" ref="P168:R168" si="1016">(1-((S168/V168)))*100</f>
        <v>#DIV/0!</v>
      </c>
      <c r="Q168" s="173" t="e">
        <f t="shared" si="1016"/>
        <v>#DIV/0!</v>
      </c>
      <c r="R168" s="173" t="e">
        <f t="shared" si="1016"/>
        <v>#DIV/0!</v>
      </c>
      <c r="S168" s="196"/>
      <c r="V168" s="196"/>
      <c r="X168" s="192"/>
      <c r="Y168" s="178" t="e">
        <f t="shared" si="6"/>
        <v>#DIV/0!</v>
      </c>
      <c r="Z168" s="179" t="e">
        <f t="shared" si="7"/>
        <v>#DIV/0!</v>
      </c>
      <c r="AA168" s="180" t="e">
        <f t="shared" ref="AA168:AC168" si="1017">(1-((AD168/AG168)))*100</f>
        <v>#DIV/0!</v>
      </c>
      <c r="AB168" s="180" t="e">
        <f t="shared" si="1017"/>
        <v>#DIV/0!</v>
      </c>
      <c r="AC168" s="180" t="e">
        <f t="shared" si="1017"/>
        <v>#DIV/0!</v>
      </c>
      <c r="AD168" s="196"/>
      <c r="AF168" s="192"/>
      <c r="AG168" s="196"/>
      <c r="AI168" s="192"/>
      <c r="AJ168" s="182" t="e">
        <f t="shared" si="9"/>
        <v>#DIV/0!</v>
      </c>
      <c r="AK168" s="183" t="e">
        <f t="shared" si="10"/>
        <v>#DIV/0!</v>
      </c>
      <c r="AL168" s="184" t="e">
        <f t="shared" ref="AL168:AN168" si="1018">(1-((AO168/AR168)))*100</f>
        <v>#DIV/0!</v>
      </c>
      <c r="AM168" s="184" t="e">
        <f t="shared" si="1018"/>
        <v>#DIV/0!</v>
      </c>
      <c r="AN168" s="184" t="e">
        <f t="shared" si="1018"/>
        <v>#DIV/0!</v>
      </c>
      <c r="AQ168" s="192"/>
      <c r="AR168" s="196"/>
      <c r="AT168" s="192"/>
      <c r="AU168" s="185" t="e">
        <f t="shared" si="945"/>
        <v>#DIV/0!</v>
      </c>
      <c r="AV168" s="172" t="e">
        <f t="shared" si="946"/>
        <v>#DIV/0!</v>
      </c>
      <c r="AW168" s="173" t="e">
        <f t="shared" ref="AW168:AY168" si="1019">(1-((AZ168/BC168)))*100</f>
        <v>#DIV/0!</v>
      </c>
      <c r="AX168" s="173" t="e">
        <f t="shared" si="1019"/>
        <v>#DIV/0!</v>
      </c>
      <c r="AY168" s="173" t="e">
        <f t="shared" si="1019"/>
        <v>#DIV/0!</v>
      </c>
      <c r="BB168" s="192"/>
      <c r="BC168" s="196"/>
      <c r="BE168" s="192"/>
      <c r="BG168" s="186" t="e">
        <f t="shared" si="870"/>
        <v>#DIV/0!</v>
      </c>
      <c r="BH168" s="187" t="e">
        <f t="shared" si="871"/>
        <v>#DIV/0!</v>
      </c>
      <c r="BI168" s="188" t="e">
        <f t="shared" ref="BI168:BK168" si="1020">(1-((BL168/BO168)))*100</f>
        <v>#DIV/0!</v>
      </c>
      <c r="BJ168" s="188" t="e">
        <f t="shared" si="1020"/>
        <v>#DIV/0!</v>
      </c>
      <c r="BK168" s="188" t="e">
        <f t="shared" si="1020"/>
        <v>#DIV/0!</v>
      </c>
      <c r="BN168" s="192"/>
      <c r="BO168" s="196"/>
      <c r="BQ168" s="192"/>
      <c r="BR168" s="197"/>
    </row>
    <row r="169" spans="1:70" ht="14.4">
      <c r="A169" s="2" t="s">
        <v>813</v>
      </c>
      <c r="B169" s="78" t="s">
        <v>814</v>
      </c>
      <c r="C169" s="215" t="e">
        <f t="shared" si="0"/>
        <v>#DIV/0!</v>
      </c>
      <c r="D169" s="165" t="e">
        <f t="shared" si="1"/>
        <v>#DIV/0!</v>
      </c>
      <c r="E169" s="166" t="e">
        <f t="shared" ref="E169:G169" si="1021">(1-((H169/K169)))*100</f>
        <v>#DIV/0!</v>
      </c>
      <c r="F169" s="166" t="e">
        <f t="shared" si="1021"/>
        <v>#DIV/0!</v>
      </c>
      <c r="G169" s="166" t="e">
        <f t="shared" si="1021"/>
        <v>#DIV/0!</v>
      </c>
      <c r="H169" s="216"/>
      <c r="I169" s="130"/>
      <c r="J169" s="134"/>
      <c r="K169" s="217"/>
      <c r="L169" s="130"/>
      <c r="M169" s="134"/>
      <c r="N169" s="218" t="e">
        <f t="shared" si="3"/>
        <v>#DIV/0!</v>
      </c>
      <c r="O169" s="172" t="e">
        <f t="shared" si="4"/>
        <v>#DIV/0!</v>
      </c>
      <c r="P169" s="219" t="e">
        <f t="shared" ref="P169:R169" si="1022">(1-((S169/V169)))*100</f>
        <v>#DIV/0!</v>
      </c>
      <c r="Q169" s="219" t="e">
        <f t="shared" si="1022"/>
        <v>#DIV/0!</v>
      </c>
      <c r="R169" s="219" t="e">
        <f t="shared" si="1022"/>
        <v>#DIV/0!</v>
      </c>
      <c r="S169" s="217"/>
      <c r="T169" s="130"/>
      <c r="U169" s="130"/>
      <c r="V169" s="217"/>
      <c r="W169" s="130"/>
      <c r="X169" s="134"/>
      <c r="Y169" s="178" t="e">
        <f t="shared" si="6"/>
        <v>#DIV/0!</v>
      </c>
      <c r="Z169" s="179" t="e">
        <f t="shared" si="7"/>
        <v>#DIV/0!</v>
      </c>
      <c r="AA169" s="180" t="e">
        <f t="shared" ref="AA169:AC169" si="1023">(1-((AD169/AG169)))*100</f>
        <v>#DIV/0!</v>
      </c>
      <c r="AB169" s="180" t="e">
        <f t="shared" si="1023"/>
        <v>#DIV/0!</v>
      </c>
      <c r="AC169" s="180" t="e">
        <f t="shared" si="1023"/>
        <v>#DIV/0!</v>
      </c>
      <c r="AD169" s="196"/>
      <c r="AF169" s="192"/>
      <c r="AG169" s="196"/>
      <c r="AI169" s="192"/>
      <c r="AJ169" s="182" t="e">
        <f t="shared" si="9"/>
        <v>#DIV/0!</v>
      </c>
      <c r="AK169" s="183" t="e">
        <f t="shared" si="10"/>
        <v>#DIV/0!</v>
      </c>
      <c r="AL169" s="184" t="e">
        <f t="shared" ref="AL169:AN169" si="1024">(1-((AO169/AR169)))*100</f>
        <v>#DIV/0!</v>
      </c>
      <c r="AM169" s="184" t="e">
        <f t="shared" si="1024"/>
        <v>#DIV/0!</v>
      </c>
      <c r="AN169" s="184" t="e">
        <f t="shared" si="1024"/>
        <v>#DIV/0!</v>
      </c>
      <c r="AO169" s="130"/>
      <c r="AP169" s="130"/>
      <c r="AQ169" s="134"/>
      <c r="AR169" s="217"/>
      <c r="AS169" s="130"/>
      <c r="AT169" s="192"/>
      <c r="AU169" s="185" t="e">
        <f t="shared" si="945"/>
        <v>#DIV/0!</v>
      </c>
      <c r="AV169" s="172" t="e">
        <f t="shared" si="946"/>
        <v>#DIV/0!</v>
      </c>
      <c r="AW169" s="173" t="e">
        <f t="shared" ref="AW169:AY169" si="1025">(1-((AZ169/BC169)))*100</f>
        <v>#DIV/0!</v>
      </c>
      <c r="AX169" s="173" t="e">
        <f t="shared" si="1025"/>
        <v>#DIV/0!</v>
      </c>
      <c r="AY169" s="173" t="e">
        <f t="shared" si="1025"/>
        <v>#DIV/0!</v>
      </c>
      <c r="AZ169" s="130"/>
      <c r="BA169" s="130"/>
      <c r="BB169" s="134"/>
      <c r="BC169" s="217"/>
      <c r="BD169" s="130"/>
      <c r="BE169" s="134"/>
      <c r="BG169" s="186" t="e">
        <f t="shared" si="870"/>
        <v>#DIV/0!</v>
      </c>
      <c r="BH169" s="187" t="e">
        <f t="shared" si="871"/>
        <v>#DIV/0!</v>
      </c>
      <c r="BI169" s="188" t="e">
        <f t="shared" ref="BI169:BK169" si="1026">(1-((BL169/BO169)))*100</f>
        <v>#DIV/0!</v>
      </c>
      <c r="BJ169" s="188" t="e">
        <f t="shared" si="1026"/>
        <v>#DIV/0!</v>
      </c>
      <c r="BK169" s="188" t="e">
        <f t="shared" si="1026"/>
        <v>#DIV/0!</v>
      </c>
      <c r="BL169" s="130"/>
      <c r="BM169" s="130"/>
      <c r="BN169" s="134"/>
      <c r="BO169" s="217"/>
      <c r="BP169" s="130"/>
      <c r="BQ169" s="134"/>
      <c r="BR169" s="220"/>
    </row>
    <row r="170" spans="1:70" ht="13.2">
      <c r="A170" s="2"/>
      <c r="B170" s="78"/>
      <c r="C170" s="221"/>
      <c r="D170" s="222"/>
      <c r="E170" s="223"/>
      <c r="F170" s="223"/>
      <c r="G170" s="223"/>
      <c r="H170" s="222"/>
      <c r="N170" s="224"/>
      <c r="O170" s="225"/>
      <c r="Y170" s="226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226"/>
      <c r="AK170" s="154"/>
      <c r="AL170" s="154"/>
      <c r="AM170" s="154"/>
      <c r="AN170" s="154"/>
      <c r="AO170" s="227"/>
      <c r="AQ170" s="228"/>
      <c r="AT170" s="154"/>
      <c r="AU170" s="226"/>
      <c r="AV170" s="154"/>
      <c r="AW170" s="154"/>
      <c r="AX170" s="154"/>
      <c r="AY170" s="154"/>
      <c r="BB170" s="228"/>
      <c r="BF170" s="154"/>
      <c r="BG170" s="226"/>
      <c r="BH170" s="154"/>
      <c r="BI170" s="154"/>
      <c r="BJ170" s="154"/>
      <c r="BK170" s="154"/>
      <c r="BL170" s="227"/>
      <c r="BN170" s="228"/>
    </row>
    <row r="171" spans="1:70" ht="13.2">
      <c r="A171" s="2"/>
      <c r="B171" s="78"/>
      <c r="C171" s="224"/>
      <c r="D171" s="222"/>
      <c r="E171" s="223"/>
      <c r="F171" s="223"/>
      <c r="G171" s="223"/>
      <c r="H171" s="222"/>
      <c r="N171" s="224"/>
      <c r="O171" s="229"/>
      <c r="Y171" s="224"/>
      <c r="AJ171" s="224"/>
      <c r="AO171" s="227"/>
      <c r="AQ171" s="228"/>
      <c r="AU171" s="224"/>
      <c r="AZ171" s="227"/>
      <c r="BB171" s="228"/>
      <c r="BG171" s="224"/>
      <c r="BL171" s="227"/>
      <c r="BN171" s="228"/>
    </row>
    <row r="172" spans="1:70" ht="13.2">
      <c r="A172" s="2"/>
      <c r="B172" s="78"/>
      <c r="C172" s="224"/>
      <c r="D172" s="222"/>
      <c r="E172" s="223"/>
      <c r="F172" s="223"/>
      <c r="G172" s="223"/>
      <c r="H172" s="222"/>
      <c r="N172" s="224"/>
      <c r="O172" s="229"/>
      <c r="Y172" s="224"/>
      <c r="AJ172" s="224"/>
      <c r="AO172" s="227"/>
      <c r="AQ172" s="228"/>
      <c r="AU172" s="224"/>
      <c r="AZ172" s="227"/>
      <c r="BB172" s="228"/>
      <c r="BG172" s="224"/>
      <c r="BL172" s="227"/>
      <c r="BN172" s="228"/>
    </row>
    <row r="173" spans="1:70" ht="13.2">
      <c r="A173" s="2"/>
      <c r="B173" s="78"/>
      <c r="C173" s="224"/>
      <c r="D173" s="222"/>
      <c r="E173" s="223"/>
      <c r="F173" s="223"/>
      <c r="G173" s="223"/>
      <c r="H173" s="222"/>
      <c r="N173" s="224"/>
      <c r="O173" s="229"/>
      <c r="Y173" s="224"/>
      <c r="AJ173" s="224"/>
      <c r="AO173" s="227"/>
      <c r="AQ173" s="228"/>
      <c r="AU173" s="224"/>
      <c r="AZ173" s="227"/>
      <c r="BB173" s="228"/>
      <c r="BG173" s="224"/>
      <c r="BL173" s="227"/>
      <c r="BN173" s="228"/>
    </row>
    <row r="174" spans="1:70" ht="13.2">
      <c r="A174" s="2"/>
      <c r="B174" s="78"/>
      <c r="C174" s="224"/>
      <c r="D174" s="222"/>
      <c r="E174" s="223"/>
      <c r="F174" s="223"/>
      <c r="G174" s="223"/>
      <c r="H174" s="222"/>
      <c r="N174" s="224"/>
      <c r="O174" s="229"/>
      <c r="Y174" s="224"/>
      <c r="AJ174" s="224"/>
      <c r="AO174" s="227"/>
      <c r="AQ174" s="228"/>
      <c r="AU174" s="224"/>
      <c r="AZ174" s="227"/>
      <c r="BB174" s="228"/>
      <c r="BG174" s="224"/>
      <c r="BL174" s="227"/>
      <c r="BN174" s="228"/>
    </row>
    <row r="175" spans="1:70" ht="13.2">
      <c r="A175" s="2"/>
      <c r="B175" s="78"/>
      <c r="C175" s="224"/>
      <c r="D175" s="222"/>
      <c r="E175" s="223"/>
      <c r="F175" s="223"/>
      <c r="G175" s="223"/>
      <c r="H175" s="222"/>
      <c r="N175" s="224"/>
      <c r="O175" s="229"/>
      <c r="Y175" s="224"/>
      <c r="AJ175" s="224"/>
      <c r="AO175" s="227"/>
      <c r="AQ175" s="228"/>
      <c r="AU175" s="224"/>
      <c r="AZ175" s="227"/>
      <c r="BB175" s="228"/>
      <c r="BG175" s="224"/>
      <c r="BL175" s="227"/>
      <c r="BN175" s="228"/>
    </row>
    <row r="176" spans="1:70" ht="13.2">
      <c r="A176" s="2"/>
      <c r="B176" s="78"/>
      <c r="C176" s="224"/>
      <c r="D176" s="222"/>
      <c r="E176" s="223"/>
      <c r="F176" s="223"/>
      <c r="G176" s="223"/>
      <c r="H176" s="222"/>
      <c r="N176" s="224"/>
      <c r="O176" s="229"/>
      <c r="Y176" s="224"/>
      <c r="AJ176" s="224"/>
      <c r="AO176" s="227"/>
      <c r="AQ176" s="228"/>
      <c r="AU176" s="224"/>
      <c r="AZ176" s="227"/>
      <c r="BB176" s="228"/>
      <c r="BG176" s="224"/>
      <c r="BL176" s="227"/>
      <c r="BN176" s="228"/>
    </row>
    <row r="177" spans="1:66" ht="13.2">
      <c r="A177" s="2"/>
      <c r="B177" s="78"/>
      <c r="C177" s="224"/>
      <c r="D177" s="222"/>
      <c r="E177" s="223"/>
      <c r="F177" s="223"/>
      <c r="G177" s="223"/>
      <c r="H177" s="222"/>
      <c r="N177" s="224"/>
      <c r="O177" s="229"/>
      <c r="Y177" s="224"/>
      <c r="AJ177" s="224"/>
      <c r="AO177" s="227"/>
      <c r="AQ177" s="228"/>
      <c r="AU177" s="224"/>
      <c r="AZ177" s="227"/>
      <c r="BB177" s="228"/>
      <c r="BG177" s="224"/>
      <c r="BL177" s="227"/>
      <c r="BN177" s="228"/>
    </row>
    <row r="178" spans="1:66" ht="13.2">
      <c r="A178" s="2"/>
      <c r="B178" s="78"/>
      <c r="C178" s="224"/>
      <c r="D178" s="222"/>
      <c r="E178" s="223"/>
      <c r="F178" s="223"/>
      <c r="G178" s="223"/>
      <c r="H178" s="222"/>
      <c r="N178" s="224"/>
      <c r="O178" s="229"/>
      <c r="Y178" s="224"/>
      <c r="AJ178" s="224"/>
      <c r="AO178" s="227"/>
      <c r="AQ178" s="228"/>
      <c r="AU178" s="224"/>
      <c r="AZ178" s="227"/>
      <c r="BB178" s="228"/>
      <c r="BG178" s="224"/>
      <c r="BL178" s="227"/>
      <c r="BN178" s="228"/>
    </row>
    <row r="179" spans="1:66" ht="13.2">
      <c r="A179" s="2"/>
      <c r="B179" s="78"/>
      <c r="C179" s="224"/>
      <c r="D179" s="222"/>
      <c r="E179" s="223"/>
      <c r="F179" s="223"/>
      <c r="G179" s="223"/>
      <c r="H179" s="222"/>
      <c r="N179" s="224"/>
      <c r="O179" s="229"/>
      <c r="Y179" s="224"/>
      <c r="AJ179" s="224"/>
      <c r="AO179" s="227"/>
      <c r="AQ179" s="228"/>
      <c r="AU179" s="224"/>
      <c r="AZ179" s="227"/>
      <c r="BB179" s="228"/>
      <c r="BG179" s="224"/>
      <c r="BL179" s="227"/>
      <c r="BN179" s="228"/>
    </row>
    <row r="180" spans="1:66" ht="13.2">
      <c r="A180" s="2"/>
      <c r="B180" s="78"/>
      <c r="C180" s="224"/>
      <c r="D180" s="222"/>
      <c r="E180" s="223"/>
      <c r="F180" s="223"/>
      <c r="G180" s="223"/>
      <c r="H180" s="222"/>
      <c r="N180" s="224"/>
      <c r="O180" s="229"/>
      <c r="Y180" s="224"/>
      <c r="AJ180" s="224"/>
      <c r="AO180" s="227"/>
      <c r="AQ180" s="228"/>
      <c r="AU180" s="224"/>
      <c r="AZ180" s="227"/>
      <c r="BB180" s="228"/>
      <c r="BG180" s="224"/>
      <c r="BL180" s="227"/>
      <c r="BN180" s="228"/>
    </row>
    <row r="181" spans="1:66" ht="13.2">
      <c r="A181" s="2"/>
      <c r="B181" s="78"/>
      <c r="C181" s="224"/>
      <c r="D181" s="222"/>
      <c r="E181" s="223"/>
      <c r="F181" s="223"/>
      <c r="G181" s="223"/>
      <c r="H181" s="222"/>
      <c r="N181" s="224"/>
      <c r="O181" s="229"/>
      <c r="Y181" s="224"/>
      <c r="AJ181" s="224"/>
      <c r="AO181" s="227"/>
      <c r="AQ181" s="228"/>
      <c r="AU181" s="224"/>
      <c r="AZ181" s="227"/>
      <c r="BB181" s="228"/>
      <c r="BG181" s="224"/>
      <c r="BL181" s="227"/>
      <c r="BN181" s="228"/>
    </row>
    <row r="182" spans="1:66" ht="13.2">
      <c r="A182" s="2"/>
      <c r="B182" s="78"/>
      <c r="C182" s="224"/>
      <c r="D182" s="222"/>
      <c r="E182" s="223"/>
      <c r="F182" s="223"/>
      <c r="G182" s="223"/>
      <c r="H182" s="222"/>
      <c r="N182" s="224"/>
      <c r="O182" s="229"/>
      <c r="Y182" s="224"/>
      <c r="AJ182" s="224"/>
      <c r="AO182" s="227"/>
      <c r="AQ182" s="228"/>
      <c r="AU182" s="224"/>
      <c r="AZ182" s="227"/>
      <c r="BB182" s="228"/>
      <c r="BG182" s="224"/>
      <c r="BL182" s="227"/>
      <c r="BN182" s="228"/>
    </row>
    <row r="183" spans="1:66" ht="13.2">
      <c r="A183" s="2"/>
      <c r="B183" s="78"/>
      <c r="C183" s="224"/>
      <c r="D183" s="222"/>
      <c r="E183" s="223"/>
      <c r="F183" s="223"/>
      <c r="G183" s="223"/>
      <c r="H183" s="222"/>
      <c r="N183" s="224"/>
      <c r="O183" s="229"/>
      <c r="Y183" s="224"/>
      <c r="AJ183" s="224"/>
      <c r="AO183" s="227"/>
      <c r="AQ183" s="228"/>
      <c r="AU183" s="224"/>
      <c r="AZ183" s="227"/>
      <c r="BB183" s="228"/>
      <c r="BG183" s="224"/>
      <c r="BL183" s="227"/>
      <c r="BN183" s="228"/>
    </row>
    <row r="184" spans="1:66" ht="13.2">
      <c r="A184" s="2"/>
      <c r="B184" s="78"/>
      <c r="C184" s="224"/>
      <c r="D184" s="222"/>
      <c r="E184" s="223"/>
      <c r="F184" s="223"/>
      <c r="G184" s="223"/>
      <c r="H184" s="222"/>
      <c r="N184" s="224"/>
      <c r="O184" s="229"/>
      <c r="Y184" s="224"/>
      <c r="AJ184" s="224"/>
      <c r="AO184" s="227"/>
      <c r="AQ184" s="228"/>
      <c r="AU184" s="224"/>
      <c r="AZ184" s="227"/>
      <c r="BB184" s="228"/>
      <c r="BG184" s="224"/>
      <c r="BL184" s="227"/>
      <c r="BN184" s="228"/>
    </row>
    <row r="185" spans="1:66" ht="13.2">
      <c r="A185" s="2"/>
      <c r="B185" s="78"/>
      <c r="C185" s="224"/>
      <c r="D185" s="222"/>
      <c r="E185" s="223"/>
      <c r="F185" s="223"/>
      <c r="G185" s="223"/>
      <c r="H185" s="222"/>
      <c r="N185" s="224"/>
      <c r="O185" s="229"/>
      <c r="Y185" s="224"/>
      <c r="AJ185" s="224"/>
      <c r="AO185" s="227"/>
      <c r="AQ185" s="228"/>
      <c r="AU185" s="224"/>
      <c r="AZ185" s="227"/>
      <c r="BB185" s="228"/>
      <c r="BG185" s="224"/>
      <c r="BL185" s="227"/>
      <c r="BN185" s="228"/>
    </row>
    <row r="186" spans="1:66" ht="13.2">
      <c r="A186" s="2"/>
      <c r="B186" s="78"/>
      <c r="C186" s="224"/>
      <c r="D186" s="222"/>
      <c r="E186" s="223"/>
      <c r="F186" s="223"/>
      <c r="G186" s="223"/>
      <c r="H186" s="222"/>
      <c r="N186" s="224"/>
      <c r="O186" s="229"/>
      <c r="Y186" s="224"/>
      <c r="AJ186" s="224"/>
      <c r="AO186" s="227"/>
      <c r="AQ186" s="228"/>
      <c r="AU186" s="224"/>
      <c r="AZ186" s="227"/>
      <c r="BB186" s="228"/>
      <c r="BG186" s="224"/>
      <c r="BL186" s="227"/>
      <c r="BN186" s="228"/>
    </row>
    <row r="187" spans="1:66" ht="13.2">
      <c r="A187" s="2"/>
      <c r="B187" s="78"/>
      <c r="C187" s="224"/>
      <c r="D187" s="222"/>
      <c r="E187" s="223"/>
      <c r="F187" s="223"/>
      <c r="G187" s="223"/>
      <c r="H187" s="222"/>
      <c r="N187" s="224"/>
      <c r="O187" s="229"/>
      <c r="Y187" s="224"/>
      <c r="AJ187" s="224"/>
      <c r="AO187" s="227"/>
      <c r="AQ187" s="228"/>
      <c r="AU187" s="224"/>
      <c r="AZ187" s="227"/>
      <c r="BB187" s="228"/>
      <c r="BG187" s="224"/>
      <c r="BL187" s="227"/>
      <c r="BN187" s="228"/>
    </row>
    <row r="188" spans="1:66" ht="13.2">
      <c r="A188" s="2"/>
      <c r="B188" s="78"/>
      <c r="C188" s="224"/>
      <c r="D188" s="222"/>
      <c r="E188" s="223"/>
      <c r="F188" s="223"/>
      <c r="G188" s="223"/>
      <c r="H188" s="222"/>
      <c r="N188" s="224"/>
      <c r="O188" s="229"/>
      <c r="Y188" s="224"/>
      <c r="AJ188" s="224"/>
      <c r="AO188" s="227"/>
      <c r="AQ188" s="228"/>
      <c r="AU188" s="224"/>
      <c r="AZ188" s="227"/>
      <c r="BB188" s="228"/>
      <c r="BG188" s="224"/>
      <c r="BL188" s="227"/>
      <c r="BN188" s="228"/>
    </row>
    <row r="189" spans="1:66" ht="13.2">
      <c r="A189" s="2"/>
      <c r="B189" s="78"/>
      <c r="C189" s="224"/>
      <c r="D189" s="222"/>
      <c r="E189" s="223"/>
      <c r="F189" s="223"/>
      <c r="G189" s="223"/>
      <c r="H189" s="222"/>
      <c r="N189" s="224"/>
      <c r="O189" s="229"/>
      <c r="Y189" s="224"/>
      <c r="AJ189" s="224"/>
      <c r="AO189" s="227"/>
      <c r="AQ189" s="228"/>
      <c r="AU189" s="224"/>
      <c r="AZ189" s="227"/>
      <c r="BB189" s="228"/>
      <c r="BG189" s="224"/>
      <c r="BL189" s="227"/>
      <c r="BN189" s="228"/>
    </row>
    <row r="190" spans="1:66" ht="13.2">
      <c r="A190" s="2"/>
      <c r="B190" s="78"/>
      <c r="C190" s="224"/>
      <c r="D190" s="222"/>
      <c r="E190" s="223"/>
      <c r="F190" s="223"/>
      <c r="G190" s="223"/>
      <c r="H190" s="222"/>
      <c r="N190" s="224"/>
      <c r="O190" s="229"/>
      <c r="Y190" s="224"/>
      <c r="AJ190" s="224"/>
      <c r="AO190" s="227"/>
      <c r="AQ190" s="228"/>
      <c r="AU190" s="224"/>
      <c r="AZ190" s="227"/>
      <c r="BB190" s="228"/>
      <c r="BG190" s="224"/>
      <c r="BL190" s="227"/>
      <c r="BN190" s="228"/>
    </row>
    <row r="191" spans="1:66" ht="13.2">
      <c r="A191" s="2"/>
      <c r="B191" s="78"/>
      <c r="C191" s="224"/>
      <c r="D191" s="222"/>
      <c r="E191" s="223"/>
      <c r="F191" s="223"/>
      <c r="G191" s="223"/>
      <c r="H191" s="222"/>
      <c r="N191" s="224"/>
      <c r="O191" s="229"/>
      <c r="Y191" s="224"/>
      <c r="AJ191" s="224"/>
      <c r="AO191" s="227"/>
      <c r="AQ191" s="228"/>
      <c r="AU191" s="224"/>
      <c r="AZ191" s="227"/>
      <c r="BB191" s="228"/>
      <c r="BG191" s="224"/>
      <c r="BL191" s="227"/>
      <c r="BN191" s="228"/>
    </row>
    <row r="192" spans="1:66" ht="13.2">
      <c r="A192" s="121"/>
      <c r="B192" s="121"/>
      <c r="C192" s="224"/>
      <c r="D192" s="222"/>
      <c r="E192" s="223"/>
      <c r="F192" s="223"/>
      <c r="G192" s="223"/>
      <c r="H192" s="222"/>
      <c r="N192" s="224"/>
      <c r="O192" s="229"/>
      <c r="Y192" s="224"/>
      <c r="AJ192" s="224"/>
      <c r="AO192" s="227"/>
      <c r="AQ192" s="228"/>
      <c r="AU192" s="224"/>
      <c r="AZ192" s="227"/>
      <c r="BB192" s="228"/>
      <c r="BG192" s="224"/>
      <c r="BL192" s="227"/>
      <c r="BN192" s="228"/>
    </row>
    <row r="193" spans="1:66" ht="13.2">
      <c r="A193" s="2"/>
      <c r="B193" s="2"/>
      <c r="C193" s="224"/>
      <c r="D193" s="222"/>
      <c r="E193" s="223"/>
      <c r="F193" s="223"/>
      <c r="G193" s="223"/>
      <c r="H193" s="222"/>
      <c r="N193" s="224"/>
      <c r="O193" s="229"/>
      <c r="Y193" s="224"/>
      <c r="AJ193" s="224"/>
      <c r="AO193" s="227"/>
      <c r="AQ193" s="228"/>
      <c r="AU193" s="224"/>
      <c r="AZ193" s="227"/>
      <c r="BB193" s="228"/>
      <c r="BG193" s="224"/>
      <c r="BL193" s="227"/>
      <c r="BN193" s="228"/>
    </row>
    <row r="194" spans="1:66" ht="13.2">
      <c r="A194" s="2"/>
      <c r="B194" s="2"/>
      <c r="C194" s="224"/>
      <c r="D194" s="222"/>
      <c r="E194" s="223"/>
      <c r="F194" s="223"/>
      <c r="G194" s="223"/>
      <c r="H194" s="222"/>
      <c r="N194" s="224"/>
      <c r="O194" s="229"/>
      <c r="Y194" s="224"/>
      <c r="AJ194" s="224"/>
      <c r="AO194" s="227"/>
      <c r="AQ194" s="228"/>
      <c r="AU194" s="224"/>
      <c r="AZ194" s="227"/>
      <c r="BB194" s="228"/>
      <c r="BG194" s="224"/>
      <c r="BL194" s="227"/>
      <c r="BN194" s="228"/>
    </row>
    <row r="195" spans="1:66" ht="13.2">
      <c r="A195" s="16"/>
      <c r="B195" s="16"/>
      <c r="C195" s="224"/>
      <c r="D195" s="222"/>
      <c r="E195" s="223"/>
      <c r="F195" s="223"/>
      <c r="G195" s="223"/>
      <c r="H195" s="222"/>
      <c r="N195" s="224"/>
      <c r="O195" s="229"/>
      <c r="Y195" s="224"/>
      <c r="AJ195" s="224"/>
      <c r="AO195" s="227"/>
      <c r="AQ195" s="228"/>
      <c r="AU195" s="224"/>
      <c r="AZ195" s="227"/>
      <c r="BB195" s="228"/>
      <c r="BG195" s="224"/>
      <c r="BL195" s="227"/>
      <c r="BN195" s="228"/>
    </row>
    <row r="196" spans="1:66" ht="13.2">
      <c r="A196" s="16"/>
      <c r="B196" s="16"/>
      <c r="C196" s="224"/>
      <c r="D196" s="222"/>
      <c r="E196" s="223"/>
      <c r="F196" s="223"/>
      <c r="G196" s="223"/>
      <c r="H196" s="222"/>
      <c r="N196" s="224"/>
      <c r="O196" s="229"/>
      <c r="Y196" s="224"/>
      <c r="AJ196" s="224"/>
      <c r="AO196" s="227"/>
      <c r="AQ196" s="228"/>
      <c r="AU196" s="224"/>
      <c r="AZ196" s="227"/>
      <c r="BB196" s="228"/>
      <c r="BG196" s="224"/>
      <c r="BL196" s="227"/>
      <c r="BN196" s="228"/>
    </row>
    <row r="197" spans="1:66" ht="13.2">
      <c r="A197" s="2"/>
      <c r="B197" s="2"/>
      <c r="C197" s="224"/>
      <c r="D197" s="222"/>
      <c r="E197" s="223"/>
      <c r="F197" s="223"/>
      <c r="G197" s="223"/>
      <c r="H197" s="222"/>
      <c r="N197" s="224"/>
      <c r="O197" s="229"/>
      <c r="Y197" s="224"/>
      <c r="AJ197" s="224"/>
      <c r="AO197" s="227"/>
      <c r="AQ197" s="228"/>
      <c r="AU197" s="224"/>
      <c r="AZ197" s="227"/>
      <c r="BB197" s="228"/>
      <c r="BG197" s="224"/>
      <c r="BL197" s="227"/>
      <c r="BN197" s="228"/>
    </row>
    <row r="198" spans="1:66" ht="13.2">
      <c r="A198" s="16"/>
      <c r="B198" s="16"/>
      <c r="C198" s="224"/>
      <c r="D198" s="222"/>
      <c r="E198" s="223"/>
      <c r="F198" s="223"/>
      <c r="G198" s="223"/>
      <c r="H198" s="222"/>
      <c r="N198" s="224"/>
      <c r="O198" s="229"/>
      <c r="Y198" s="224"/>
      <c r="AJ198" s="224"/>
      <c r="AO198" s="227"/>
      <c r="AQ198" s="228"/>
      <c r="AU198" s="224"/>
      <c r="AZ198" s="227"/>
      <c r="BB198" s="228"/>
      <c r="BG198" s="224"/>
      <c r="BL198" s="227"/>
      <c r="BN198" s="228"/>
    </row>
    <row r="199" spans="1:66" ht="13.2">
      <c r="A199" s="16"/>
      <c r="B199" s="16"/>
      <c r="C199" s="224"/>
      <c r="D199" s="222"/>
      <c r="E199" s="223"/>
      <c r="F199" s="223"/>
      <c r="G199" s="223"/>
      <c r="H199" s="222"/>
      <c r="N199" s="224"/>
      <c r="O199" s="229"/>
      <c r="Y199" s="224"/>
      <c r="AJ199" s="224"/>
      <c r="AO199" s="227"/>
      <c r="AQ199" s="228"/>
      <c r="AU199" s="224"/>
      <c r="AZ199" s="227"/>
      <c r="BB199" s="228"/>
      <c r="BG199" s="224"/>
      <c r="BL199" s="227"/>
      <c r="BN199" s="228"/>
    </row>
    <row r="200" spans="1:66" ht="13.2">
      <c r="A200" s="2"/>
      <c r="B200" s="2"/>
      <c r="C200" s="224"/>
      <c r="D200" s="222"/>
      <c r="E200" s="223"/>
      <c r="F200" s="223"/>
      <c r="G200" s="223"/>
      <c r="H200" s="222"/>
      <c r="N200" s="224"/>
      <c r="O200" s="229"/>
      <c r="Y200" s="224"/>
      <c r="AJ200" s="224"/>
      <c r="AO200" s="227"/>
      <c r="AQ200" s="228"/>
      <c r="AU200" s="224"/>
      <c r="AZ200" s="227"/>
      <c r="BB200" s="228"/>
      <c r="BG200" s="224"/>
      <c r="BL200" s="227"/>
      <c r="BN200" s="228"/>
    </row>
    <row r="201" spans="1:66" ht="13.2">
      <c r="A201" s="2"/>
      <c r="B201" s="2"/>
      <c r="C201" s="224"/>
      <c r="D201" s="222"/>
      <c r="E201" s="223"/>
      <c r="F201" s="223"/>
      <c r="G201" s="223"/>
      <c r="H201" s="222"/>
      <c r="N201" s="224"/>
      <c r="O201" s="229"/>
      <c r="Y201" s="224"/>
      <c r="AJ201" s="224"/>
      <c r="AO201" s="227"/>
      <c r="AQ201" s="228"/>
      <c r="AU201" s="224"/>
      <c r="AZ201" s="227"/>
      <c r="BB201" s="228"/>
      <c r="BG201" s="224"/>
      <c r="BL201" s="227"/>
      <c r="BN201" s="228"/>
    </row>
    <row r="202" spans="1:66" ht="13.2">
      <c r="A202" s="2"/>
      <c r="B202" s="2"/>
      <c r="C202" s="224"/>
      <c r="D202" s="222"/>
      <c r="E202" s="223"/>
      <c r="F202" s="223"/>
      <c r="G202" s="223"/>
      <c r="H202" s="222"/>
      <c r="N202" s="224"/>
      <c r="O202" s="229"/>
      <c r="Y202" s="224"/>
      <c r="AJ202" s="224"/>
      <c r="AO202" s="227"/>
      <c r="AQ202" s="228"/>
      <c r="AU202" s="224"/>
      <c r="AZ202" s="227"/>
      <c r="BB202" s="228"/>
      <c r="BG202" s="224"/>
      <c r="BL202" s="227"/>
      <c r="BN202" s="228"/>
    </row>
    <row r="203" spans="1:66" ht="13.2">
      <c r="A203" s="2"/>
      <c r="B203" s="2"/>
      <c r="C203" s="224"/>
      <c r="D203" s="222"/>
      <c r="E203" s="223"/>
      <c r="F203" s="223"/>
      <c r="G203" s="223"/>
      <c r="H203" s="222"/>
      <c r="N203" s="224"/>
      <c r="O203" s="229"/>
      <c r="Y203" s="224"/>
      <c r="AJ203" s="224"/>
      <c r="AO203" s="227"/>
      <c r="AQ203" s="228"/>
      <c r="AU203" s="224"/>
      <c r="AZ203" s="227"/>
      <c r="BB203" s="228"/>
      <c r="BG203" s="224"/>
      <c r="BL203" s="227"/>
      <c r="BN203" s="228"/>
    </row>
    <row r="204" spans="1:66" ht="13.2">
      <c r="A204" s="2"/>
      <c r="B204" s="2"/>
      <c r="C204" s="224"/>
      <c r="D204" s="222"/>
      <c r="E204" s="223"/>
      <c r="F204" s="223"/>
      <c r="G204" s="223"/>
      <c r="H204" s="222"/>
      <c r="N204" s="224"/>
      <c r="O204" s="229"/>
      <c r="Y204" s="224"/>
      <c r="AJ204" s="224"/>
      <c r="AO204" s="227"/>
      <c r="AQ204" s="228"/>
      <c r="AU204" s="224"/>
      <c r="AZ204" s="227"/>
      <c r="BB204" s="228"/>
      <c r="BG204" s="224"/>
      <c r="BL204" s="227"/>
      <c r="BN204" s="228"/>
    </row>
    <row r="205" spans="1:66" ht="13.2">
      <c r="A205" s="2"/>
      <c r="B205" s="2"/>
      <c r="C205" s="224"/>
      <c r="D205" s="222"/>
      <c r="E205" s="223"/>
      <c r="F205" s="223"/>
      <c r="G205" s="223"/>
      <c r="H205" s="222"/>
      <c r="N205" s="224"/>
      <c r="O205" s="229"/>
      <c r="Y205" s="224"/>
      <c r="AJ205" s="224"/>
      <c r="AO205" s="227"/>
      <c r="AQ205" s="228"/>
      <c r="AU205" s="224"/>
      <c r="AZ205" s="227"/>
      <c r="BB205" s="228"/>
      <c r="BG205" s="224"/>
      <c r="BL205" s="227"/>
      <c r="BN205" s="228"/>
    </row>
    <row r="206" spans="1:66" ht="13.2">
      <c r="A206" s="2"/>
      <c r="B206" s="2"/>
      <c r="C206" s="224"/>
      <c r="D206" s="222"/>
      <c r="E206" s="223"/>
      <c r="F206" s="223"/>
      <c r="G206" s="223"/>
      <c r="H206" s="222"/>
      <c r="N206" s="224"/>
      <c r="O206" s="229"/>
      <c r="Y206" s="224"/>
      <c r="AJ206" s="224"/>
      <c r="AO206" s="227"/>
      <c r="AQ206" s="228"/>
      <c r="AU206" s="224"/>
      <c r="AZ206" s="227"/>
      <c r="BB206" s="228"/>
      <c r="BG206" s="224"/>
      <c r="BL206" s="227"/>
      <c r="BN206" s="228"/>
    </row>
    <row r="207" spans="1:66" ht="13.2">
      <c r="A207" s="2"/>
      <c r="B207" s="2"/>
      <c r="C207" s="224"/>
      <c r="D207" s="222"/>
      <c r="E207" s="223"/>
      <c r="F207" s="223"/>
      <c r="G207" s="223"/>
      <c r="H207" s="222"/>
      <c r="N207" s="224"/>
      <c r="O207" s="229"/>
      <c r="Y207" s="224"/>
      <c r="AJ207" s="224"/>
      <c r="AO207" s="227"/>
      <c r="AQ207" s="228"/>
      <c r="AU207" s="224"/>
      <c r="AZ207" s="227"/>
      <c r="BB207" s="228"/>
      <c r="BG207" s="224"/>
      <c r="BL207" s="227"/>
      <c r="BN207" s="228"/>
    </row>
    <row r="208" spans="1:66" ht="13.2">
      <c r="A208" s="2"/>
      <c r="B208" s="2"/>
      <c r="C208" s="224"/>
      <c r="D208" s="222"/>
      <c r="E208" s="223"/>
      <c r="F208" s="223"/>
      <c r="G208" s="223"/>
      <c r="H208" s="222"/>
      <c r="N208" s="224"/>
      <c r="O208" s="229"/>
      <c r="Y208" s="224"/>
      <c r="AJ208" s="224"/>
      <c r="AO208" s="227"/>
      <c r="AQ208" s="228"/>
      <c r="AU208" s="224"/>
      <c r="AZ208" s="227"/>
      <c r="BB208" s="228"/>
      <c r="BG208" s="224"/>
      <c r="BL208" s="227"/>
      <c r="BN208" s="228"/>
    </row>
    <row r="209" spans="1:66" ht="13.2">
      <c r="A209" s="2"/>
      <c r="B209" s="2"/>
      <c r="C209" s="224"/>
      <c r="D209" s="222"/>
      <c r="E209" s="223"/>
      <c r="F209" s="223"/>
      <c r="G209" s="223"/>
      <c r="H209" s="222"/>
      <c r="N209" s="224"/>
      <c r="O209" s="229"/>
      <c r="Y209" s="224"/>
      <c r="AJ209" s="224"/>
      <c r="AO209" s="227"/>
      <c r="AQ209" s="228"/>
      <c r="AU209" s="224"/>
      <c r="AZ209" s="227"/>
      <c r="BB209" s="228"/>
      <c r="BG209" s="224"/>
      <c r="BL209" s="227"/>
      <c r="BN209" s="228"/>
    </row>
    <row r="210" spans="1:66" ht="13.2">
      <c r="A210" s="2"/>
      <c r="B210" s="2"/>
      <c r="C210" s="224"/>
      <c r="D210" s="222"/>
      <c r="E210" s="223"/>
      <c r="F210" s="223"/>
      <c r="G210" s="223"/>
      <c r="H210" s="222"/>
      <c r="N210" s="224"/>
      <c r="O210" s="229"/>
      <c r="Y210" s="224"/>
      <c r="AJ210" s="224"/>
      <c r="AO210" s="227"/>
      <c r="AQ210" s="228"/>
      <c r="AU210" s="224"/>
      <c r="AZ210" s="227"/>
      <c r="BB210" s="228"/>
      <c r="BG210" s="224"/>
      <c r="BL210" s="227"/>
      <c r="BN210" s="228"/>
    </row>
    <row r="211" spans="1:66" ht="13.2">
      <c r="A211" s="2"/>
      <c r="B211" s="2"/>
      <c r="C211" s="224"/>
      <c r="D211" s="222"/>
      <c r="E211" s="223"/>
      <c r="F211" s="223"/>
      <c r="G211" s="223"/>
      <c r="H211" s="222"/>
      <c r="N211" s="224"/>
      <c r="O211" s="229"/>
      <c r="Y211" s="224"/>
      <c r="AJ211" s="224"/>
      <c r="AO211" s="227"/>
      <c r="AQ211" s="228"/>
      <c r="AU211" s="224"/>
      <c r="AZ211" s="227"/>
      <c r="BB211" s="228"/>
      <c r="BG211" s="224"/>
      <c r="BL211" s="227"/>
      <c r="BN211" s="228"/>
    </row>
    <row r="212" spans="1:66" ht="13.2">
      <c r="A212" s="16"/>
      <c r="B212" s="16"/>
      <c r="C212" s="224"/>
      <c r="D212" s="222"/>
      <c r="E212" s="223"/>
      <c r="F212" s="223"/>
      <c r="G212" s="223"/>
      <c r="H212" s="222"/>
      <c r="N212" s="224"/>
      <c r="O212" s="229"/>
      <c r="Y212" s="224"/>
      <c r="AJ212" s="224"/>
      <c r="AO212" s="227"/>
      <c r="AQ212" s="228"/>
      <c r="AU212" s="224"/>
      <c r="AZ212" s="227"/>
      <c r="BB212" s="228"/>
      <c r="BG212" s="224"/>
      <c r="BL212" s="227"/>
      <c r="BN212" s="228"/>
    </row>
    <row r="213" spans="1:66" ht="13.2">
      <c r="A213" s="16"/>
      <c r="B213" s="16"/>
      <c r="C213" s="224"/>
      <c r="D213" s="222"/>
      <c r="E213" s="223"/>
      <c r="F213" s="223"/>
      <c r="G213" s="223"/>
      <c r="H213" s="222"/>
      <c r="N213" s="224"/>
      <c r="O213" s="229"/>
      <c r="Y213" s="224"/>
      <c r="AJ213" s="224"/>
      <c r="AO213" s="227"/>
      <c r="AQ213" s="228"/>
      <c r="AU213" s="224"/>
      <c r="AZ213" s="227"/>
      <c r="BB213" s="228"/>
      <c r="BG213" s="224"/>
      <c r="BL213" s="227"/>
      <c r="BN213" s="228"/>
    </row>
    <row r="214" spans="1:66" ht="13.2">
      <c r="A214" s="16"/>
      <c r="B214" s="16"/>
      <c r="C214" s="224"/>
      <c r="D214" s="222"/>
      <c r="E214" s="223"/>
      <c r="F214" s="223"/>
      <c r="G214" s="223"/>
      <c r="H214" s="222"/>
      <c r="N214" s="224"/>
      <c r="O214" s="229"/>
      <c r="Y214" s="224"/>
      <c r="AJ214" s="224"/>
      <c r="AO214" s="227"/>
      <c r="AQ214" s="228"/>
      <c r="AU214" s="224"/>
      <c r="AZ214" s="227"/>
      <c r="BB214" s="228"/>
      <c r="BG214" s="224"/>
      <c r="BL214" s="227"/>
      <c r="BN214" s="228"/>
    </row>
    <row r="215" spans="1:66" ht="13.2">
      <c r="A215" s="16"/>
      <c r="B215" s="16"/>
      <c r="C215" s="224"/>
      <c r="D215" s="222"/>
      <c r="E215" s="223"/>
      <c r="F215" s="223"/>
      <c r="G215" s="223"/>
      <c r="H215" s="222"/>
      <c r="N215" s="224"/>
      <c r="O215" s="229"/>
      <c r="Y215" s="224"/>
      <c r="AJ215" s="224"/>
      <c r="AO215" s="227"/>
      <c r="AQ215" s="228"/>
      <c r="AU215" s="224"/>
      <c r="AZ215" s="227"/>
      <c r="BB215" s="228"/>
      <c r="BG215" s="224"/>
      <c r="BL215" s="227"/>
      <c r="BN215" s="228"/>
    </row>
    <row r="216" spans="1:66" ht="13.2">
      <c r="A216" s="2"/>
      <c r="B216" s="2"/>
      <c r="C216" s="224"/>
      <c r="D216" s="222"/>
      <c r="E216" s="223"/>
      <c r="F216" s="223"/>
      <c r="G216" s="223"/>
      <c r="H216" s="222"/>
      <c r="N216" s="224"/>
      <c r="O216" s="229"/>
      <c r="Y216" s="224"/>
      <c r="AJ216" s="224"/>
      <c r="AO216" s="227"/>
      <c r="AQ216" s="228"/>
      <c r="AU216" s="224"/>
      <c r="AZ216" s="227"/>
      <c r="BB216" s="228"/>
      <c r="BG216" s="224"/>
      <c r="BL216" s="227"/>
      <c r="BN216" s="228"/>
    </row>
    <row r="217" spans="1:66" ht="13.2">
      <c r="A217" s="16"/>
      <c r="B217" s="16"/>
      <c r="C217" s="224"/>
      <c r="D217" s="222"/>
      <c r="E217" s="223"/>
      <c r="F217" s="223"/>
      <c r="G217" s="223"/>
      <c r="H217" s="222"/>
      <c r="N217" s="224"/>
      <c r="O217" s="229"/>
      <c r="Y217" s="224"/>
      <c r="AJ217" s="224"/>
      <c r="AO217" s="227"/>
      <c r="AQ217" s="228"/>
      <c r="AU217" s="224"/>
      <c r="AZ217" s="227"/>
      <c r="BB217" s="228"/>
      <c r="BG217" s="224"/>
      <c r="BL217" s="227"/>
      <c r="BN217" s="228"/>
    </row>
    <row r="218" spans="1:66" ht="13.2">
      <c r="A218" s="77"/>
      <c r="B218" s="77"/>
      <c r="C218" s="224"/>
      <c r="D218" s="222"/>
      <c r="E218" s="223"/>
      <c r="F218" s="223"/>
      <c r="G218" s="223"/>
      <c r="H218" s="222"/>
      <c r="N218" s="224"/>
      <c r="O218" s="229"/>
      <c r="Y218" s="224"/>
      <c r="AJ218" s="224"/>
      <c r="AO218" s="227"/>
      <c r="AQ218" s="228"/>
      <c r="AU218" s="224"/>
      <c r="AZ218" s="227"/>
      <c r="BB218" s="228"/>
      <c r="BG218" s="224"/>
      <c r="BL218" s="227"/>
      <c r="BN218" s="228"/>
    </row>
    <row r="219" spans="1:66" ht="13.2">
      <c r="A219" s="77"/>
      <c r="B219" s="77"/>
      <c r="C219" s="224"/>
      <c r="D219" s="222"/>
      <c r="E219" s="223"/>
      <c r="F219" s="223"/>
      <c r="G219" s="223"/>
      <c r="H219" s="222"/>
      <c r="N219" s="224"/>
      <c r="O219" s="229"/>
      <c r="Y219" s="224"/>
      <c r="AJ219" s="224"/>
      <c r="AO219" s="227"/>
      <c r="AQ219" s="228"/>
      <c r="AU219" s="224"/>
      <c r="AZ219" s="227"/>
      <c r="BB219" s="228"/>
      <c r="BG219" s="224"/>
      <c r="BL219" s="227"/>
      <c r="BN219" s="228"/>
    </row>
    <row r="220" spans="1:66" ht="13.2">
      <c r="A220" s="77"/>
      <c r="B220" s="77"/>
      <c r="C220" s="224"/>
      <c r="D220" s="222"/>
      <c r="E220" s="223"/>
      <c r="F220" s="223"/>
      <c r="G220" s="223"/>
      <c r="H220" s="222"/>
      <c r="N220" s="224"/>
      <c r="O220" s="229"/>
      <c r="Y220" s="224"/>
      <c r="AJ220" s="224"/>
      <c r="AO220" s="227"/>
      <c r="AQ220" s="228"/>
      <c r="AU220" s="224"/>
      <c r="AZ220" s="227"/>
      <c r="BB220" s="228"/>
      <c r="BG220" s="224"/>
      <c r="BL220" s="227"/>
      <c r="BN220" s="228"/>
    </row>
    <row r="221" spans="1:66" ht="13.2">
      <c r="A221" s="77"/>
      <c r="B221" s="77"/>
      <c r="C221" s="224"/>
      <c r="D221" s="222"/>
      <c r="E221" s="223"/>
      <c r="F221" s="223"/>
      <c r="G221" s="223"/>
      <c r="H221" s="222"/>
      <c r="N221" s="224"/>
      <c r="O221" s="229"/>
      <c r="Y221" s="224"/>
      <c r="AJ221" s="224"/>
      <c r="AO221" s="227"/>
      <c r="AQ221" s="228"/>
      <c r="AU221" s="224"/>
      <c r="AZ221" s="227"/>
      <c r="BB221" s="228"/>
      <c r="BG221" s="224"/>
      <c r="BL221" s="227"/>
      <c r="BN221" s="228"/>
    </row>
    <row r="222" spans="1:66" ht="13.2">
      <c r="A222" s="77"/>
      <c r="B222" s="77"/>
      <c r="C222" s="224"/>
      <c r="D222" s="222"/>
      <c r="E222" s="223"/>
      <c r="F222" s="223"/>
      <c r="G222" s="223"/>
      <c r="H222" s="222"/>
      <c r="N222" s="224"/>
      <c r="O222" s="229"/>
      <c r="Y222" s="224"/>
      <c r="AJ222" s="224"/>
      <c r="AO222" s="227"/>
      <c r="AQ222" s="228"/>
      <c r="AU222" s="224"/>
      <c r="AZ222" s="227"/>
      <c r="BB222" s="228"/>
      <c r="BG222" s="224"/>
      <c r="BL222" s="227"/>
      <c r="BN222" s="228"/>
    </row>
    <row r="223" spans="1:66" ht="13.2">
      <c r="A223" s="77"/>
      <c r="B223" s="77"/>
      <c r="C223" s="224"/>
      <c r="D223" s="222"/>
      <c r="E223" s="223"/>
      <c r="F223" s="223"/>
      <c r="G223" s="223"/>
      <c r="H223" s="222"/>
      <c r="N223" s="224"/>
      <c r="O223" s="229"/>
      <c r="Y223" s="224"/>
      <c r="AJ223" s="224"/>
      <c r="AO223" s="227"/>
      <c r="AQ223" s="228"/>
      <c r="AU223" s="224"/>
      <c r="AZ223" s="227"/>
      <c r="BB223" s="228"/>
      <c r="BG223" s="224"/>
      <c r="BL223" s="227"/>
      <c r="BN223" s="228"/>
    </row>
    <row r="224" spans="1:66" ht="13.2">
      <c r="A224" s="77"/>
      <c r="B224" s="77"/>
      <c r="C224" s="224"/>
      <c r="D224" s="222"/>
      <c r="E224" s="223"/>
      <c r="F224" s="223"/>
      <c r="G224" s="223"/>
      <c r="H224" s="222"/>
      <c r="N224" s="224"/>
      <c r="O224" s="229"/>
      <c r="Y224" s="224"/>
      <c r="AJ224" s="224"/>
      <c r="AO224" s="227"/>
      <c r="AQ224" s="228"/>
      <c r="AU224" s="224"/>
      <c r="AZ224" s="227"/>
      <c r="BB224" s="228"/>
      <c r="BG224" s="224"/>
      <c r="BL224" s="227"/>
      <c r="BN224" s="228"/>
    </row>
    <row r="225" spans="1:66" ht="13.2">
      <c r="A225" s="77"/>
      <c r="B225" s="77"/>
      <c r="C225" s="224"/>
      <c r="D225" s="222"/>
      <c r="E225" s="223"/>
      <c r="F225" s="223"/>
      <c r="G225" s="223"/>
      <c r="H225" s="222"/>
      <c r="N225" s="224"/>
      <c r="O225" s="229"/>
      <c r="Y225" s="224"/>
      <c r="AJ225" s="224"/>
      <c r="AO225" s="227"/>
      <c r="AQ225" s="228"/>
      <c r="AU225" s="224"/>
      <c r="AZ225" s="227"/>
      <c r="BB225" s="228"/>
      <c r="BG225" s="224"/>
      <c r="BL225" s="227"/>
      <c r="BN225" s="228"/>
    </row>
    <row r="226" spans="1:66" ht="13.2">
      <c r="A226" s="77"/>
      <c r="B226" s="77"/>
      <c r="C226" s="224"/>
      <c r="D226" s="222"/>
      <c r="E226" s="223"/>
      <c r="F226" s="223"/>
      <c r="G226" s="223"/>
      <c r="H226" s="222"/>
      <c r="N226" s="224"/>
      <c r="O226" s="229"/>
      <c r="Y226" s="224"/>
      <c r="AJ226" s="224"/>
      <c r="AO226" s="227"/>
      <c r="AQ226" s="228"/>
      <c r="AU226" s="224"/>
      <c r="AZ226" s="227"/>
      <c r="BB226" s="228"/>
      <c r="BG226" s="224"/>
      <c r="BL226" s="227"/>
      <c r="BN226" s="228"/>
    </row>
    <row r="227" spans="1:66" ht="13.2">
      <c r="A227" s="77"/>
      <c r="B227" s="77"/>
      <c r="C227" s="224"/>
      <c r="D227" s="222"/>
      <c r="E227" s="223"/>
      <c r="F227" s="223"/>
      <c r="G227" s="223"/>
      <c r="H227" s="222"/>
      <c r="N227" s="224"/>
      <c r="O227" s="229"/>
      <c r="Y227" s="224"/>
      <c r="AJ227" s="224"/>
      <c r="AO227" s="227"/>
      <c r="AQ227" s="228"/>
      <c r="AU227" s="224"/>
      <c r="AZ227" s="227"/>
      <c r="BB227" s="228"/>
      <c r="BG227" s="224"/>
      <c r="BL227" s="227"/>
      <c r="BN227" s="228"/>
    </row>
    <row r="228" spans="1:66" ht="13.2">
      <c r="A228" s="77"/>
      <c r="B228" s="77"/>
      <c r="C228" s="224"/>
      <c r="D228" s="222"/>
      <c r="E228" s="223"/>
      <c r="F228" s="223"/>
      <c r="G228" s="223"/>
      <c r="H228" s="222"/>
      <c r="N228" s="224"/>
      <c r="O228" s="229"/>
      <c r="Y228" s="224"/>
      <c r="AJ228" s="224"/>
      <c r="AO228" s="227"/>
      <c r="AQ228" s="228"/>
      <c r="AU228" s="224"/>
      <c r="AZ228" s="227"/>
      <c r="BB228" s="228"/>
      <c r="BG228" s="224"/>
      <c r="BL228" s="227"/>
      <c r="BN228" s="228"/>
    </row>
    <row r="229" spans="1:66" ht="13.2">
      <c r="A229" s="77"/>
      <c r="B229" s="77"/>
      <c r="C229" s="224"/>
      <c r="D229" s="222"/>
      <c r="E229" s="223"/>
      <c r="F229" s="223"/>
      <c r="G229" s="223"/>
      <c r="H229" s="222"/>
      <c r="N229" s="224"/>
      <c r="O229" s="229"/>
      <c r="Y229" s="224"/>
      <c r="AJ229" s="224"/>
      <c r="AO229" s="227"/>
      <c r="AQ229" s="228"/>
      <c r="AU229" s="224"/>
      <c r="AZ229" s="227"/>
      <c r="BB229" s="228"/>
      <c r="BG229" s="224"/>
      <c r="BL229" s="227"/>
      <c r="BN229" s="228"/>
    </row>
    <row r="230" spans="1:66" ht="13.2">
      <c r="A230" s="77"/>
      <c r="B230" s="77"/>
      <c r="C230" s="224"/>
      <c r="D230" s="222"/>
      <c r="E230" s="223"/>
      <c r="F230" s="223"/>
      <c r="G230" s="223"/>
      <c r="H230" s="222"/>
      <c r="N230" s="224"/>
      <c r="O230" s="229"/>
      <c r="Y230" s="224"/>
      <c r="AJ230" s="224"/>
      <c r="AO230" s="227"/>
      <c r="AQ230" s="228"/>
      <c r="AU230" s="224"/>
      <c r="AZ230" s="227"/>
      <c r="BB230" s="228"/>
      <c r="BG230" s="224"/>
      <c r="BL230" s="227"/>
      <c r="BN230" s="228"/>
    </row>
    <row r="231" spans="1:66" ht="13.2">
      <c r="A231" s="77"/>
      <c r="B231" s="77"/>
      <c r="C231" s="224"/>
      <c r="D231" s="222"/>
      <c r="E231" s="223"/>
      <c r="F231" s="223"/>
      <c r="G231" s="223"/>
      <c r="H231" s="222"/>
      <c r="N231" s="224"/>
      <c r="O231" s="229"/>
      <c r="Y231" s="224"/>
      <c r="AJ231" s="224"/>
      <c r="AO231" s="227"/>
      <c r="AQ231" s="228"/>
      <c r="AU231" s="224"/>
      <c r="AZ231" s="227"/>
      <c r="BB231" s="228"/>
      <c r="BG231" s="224"/>
      <c r="BL231" s="227"/>
      <c r="BN231" s="228"/>
    </row>
    <row r="232" spans="1:66" ht="13.2">
      <c r="A232" s="77"/>
      <c r="B232" s="77"/>
      <c r="C232" s="224"/>
      <c r="D232" s="222"/>
      <c r="E232" s="223"/>
      <c r="F232" s="223"/>
      <c r="G232" s="223"/>
      <c r="H232" s="222"/>
      <c r="N232" s="224"/>
      <c r="O232" s="229"/>
      <c r="Y232" s="224"/>
      <c r="AJ232" s="224"/>
      <c r="AO232" s="227"/>
      <c r="AQ232" s="228"/>
      <c r="AU232" s="224"/>
      <c r="AZ232" s="227"/>
      <c r="BB232" s="228"/>
      <c r="BG232" s="224"/>
      <c r="BL232" s="227"/>
      <c r="BN232" s="228"/>
    </row>
    <row r="233" spans="1:66" ht="13.2">
      <c r="A233" s="77"/>
      <c r="B233" s="77"/>
      <c r="C233" s="224"/>
      <c r="D233" s="222"/>
      <c r="E233" s="223"/>
      <c r="F233" s="223"/>
      <c r="G233" s="223"/>
      <c r="H233" s="222"/>
      <c r="N233" s="224"/>
      <c r="O233" s="229"/>
      <c r="Y233" s="224"/>
      <c r="AJ233" s="224"/>
      <c r="AO233" s="227"/>
      <c r="AQ233" s="228"/>
      <c r="AU233" s="224"/>
      <c r="AZ233" s="227"/>
      <c r="BB233" s="228"/>
      <c r="BG233" s="224"/>
      <c r="BL233" s="227"/>
      <c r="BN233" s="228"/>
    </row>
    <row r="234" spans="1:66" ht="13.2">
      <c r="A234" s="77"/>
      <c r="B234" s="77"/>
      <c r="C234" s="224"/>
      <c r="D234" s="222"/>
      <c r="E234" s="223"/>
      <c r="F234" s="223"/>
      <c r="G234" s="223"/>
      <c r="H234" s="222"/>
      <c r="N234" s="224"/>
      <c r="O234" s="229"/>
      <c r="Y234" s="224"/>
      <c r="AJ234" s="224"/>
      <c r="AO234" s="227"/>
      <c r="AQ234" s="228"/>
      <c r="AU234" s="224"/>
      <c r="AZ234" s="227"/>
      <c r="BB234" s="228"/>
      <c r="BG234" s="224"/>
      <c r="BL234" s="227"/>
      <c r="BN234" s="228"/>
    </row>
    <row r="235" spans="1:66" ht="13.2">
      <c r="A235" s="77"/>
      <c r="B235" s="77"/>
      <c r="C235" s="224"/>
      <c r="D235" s="222"/>
      <c r="E235" s="223"/>
      <c r="F235" s="223"/>
      <c r="G235" s="223"/>
      <c r="H235" s="222"/>
      <c r="N235" s="224"/>
      <c r="O235" s="229"/>
      <c r="Y235" s="224"/>
      <c r="AJ235" s="224"/>
      <c r="AO235" s="227"/>
      <c r="AQ235" s="228"/>
      <c r="AU235" s="224"/>
      <c r="AZ235" s="227"/>
      <c r="BB235" s="228"/>
      <c r="BG235" s="224"/>
      <c r="BL235" s="227"/>
      <c r="BN235" s="228"/>
    </row>
    <row r="236" spans="1:66" ht="13.2">
      <c r="A236" s="77"/>
      <c r="B236" s="77"/>
      <c r="C236" s="224"/>
      <c r="D236" s="222"/>
      <c r="E236" s="223"/>
      <c r="F236" s="223"/>
      <c r="G236" s="223"/>
      <c r="H236" s="222"/>
      <c r="N236" s="224"/>
      <c r="O236" s="229"/>
      <c r="Y236" s="224"/>
      <c r="AJ236" s="224"/>
      <c r="AO236" s="227"/>
      <c r="AQ236" s="228"/>
      <c r="AU236" s="224"/>
      <c r="AZ236" s="227"/>
      <c r="BB236" s="228"/>
      <c r="BG236" s="224"/>
      <c r="BL236" s="227"/>
      <c r="BN236" s="228"/>
    </row>
    <row r="237" spans="1:66" ht="13.2">
      <c r="A237" s="77"/>
      <c r="B237" s="77"/>
      <c r="C237" s="224"/>
      <c r="D237" s="222"/>
      <c r="E237" s="223"/>
      <c r="F237" s="223"/>
      <c r="G237" s="223"/>
      <c r="H237" s="222"/>
      <c r="N237" s="224"/>
      <c r="O237" s="229"/>
      <c r="Y237" s="224"/>
      <c r="AJ237" s="224"/>
      <c r="AO237" s="227"/>
      <c r="AQ237" s="228"/>
      <c r="AU237" s="224"/>
      <c r="AZ237" s="227"/>
      <c r="BB237" s="228"/>
      <c r="BG237" s="224"/>
      <c r="BL237" s="227"/>
      <c r="BN237" s="228"/>
    </row>
    <row r="238" spans="1:66" ht="13.2">
      <c r="A238" s="77"/>
      <c r="B238" s="77"/>
      <c r="C238" s="224"/>
      <c r="D238" s="222"/>
      <c r="E238" s="223"/>
      <c r="F238" s="223"/>
      <c r="G238" s="223"/>
      <c r="H238" s="222"/>
      <c r="N238" s="224"/>
      <c r="O238" s="229"/>
      <c r="Y238" s="224"/>
      <c r="AJ238" s="224"/>
      <c r="AO238" s="227"/>
      <c r="AQ238" s="228"/>
      <c r="AU238" s="224"/>
      <c r="AZ238" s="227"/>
      <c r="BB238" s="228"/>
      <c r="BG238" s="224"/>
      <c r="BL238" s="227"/>
      <c r="BN238" s="228"/>
    </row>
    <row r="239" spans="1:66" ht="13.2">
      <c r="A239" s="77"/>
      <c r="B239" s="77"/>
      <c r="C239" s="224"/>
      <c r="D239" s="222"/>
      <c r="E239" s="223"/>
      <c r="F239" s="223"/>
      <c r="G239" s="223"/>
      <c r="H239" s="222"/>
      <c r="N239" s="224"/>
      <c r="O239" s="229"/>
      <c r="Y239" s="224"/>
      <c r="AJ239" s="224"/>
      <c r="AO239" s="227"/>
      <c r="AQ239" s="228"/>
      <c r="AU239" s="224"/>
      <c r="AZ239" s="227"/>
      <c r="BB239" s="228"/>
      <c r="BG239" s="224"/>
      <c r="BL239" s="227"/>
      <c r="BN239" s="228"/>
    </row>
    <row r="240" spans="1:66" ht="13.2">
      <c r="A240" s="77"/>
      <c r="B240" s="77"/>
      <c r="C240" s="224"/>
      <c r="D240" s="222"/>
      <c r="E240" s="223"/>
      <c r="F240" s="223"/>
      <c r="G240" s="223"/>
      <c r="H240" s="222"/>
      <c r="N240" s="224"/>
      <c r="O240" s="229"/>
      <c r="Y240" s="224"/>
      <c r="AJ240" s="224"/>
      <c r="AO240" s="227"/>
      <c r="AQ240" s="228"/>
      <c r="AU240" s="224"/>
      <c r="AZ240" s="227"/>
      <c r="BB240" s="228"/>
      <c r="BG240" s="224"/>
      <c r="BL240" s="227"/>
      <c r="BN240" s="228"/>
    </row>
    <row r="241" spans="1:66" ht="13.2">
      <c r="A241" s="77"/>
      <c r="B241" s="77"/>
      <c r="C241" s="224"/>
      <c r="D241" s="222"/>
      <c r="E241" s="223"/>
      <c r="F241" s="223"/>
      <c r="G241" s="223"/>
      <c r="H241" s="222"/>
      <c r="N241" s="224"/>
      <c r="O241" s="229"/>
      <c r="Y241" s="224"/>
      <c r="AJ241" s="224"/>
      <c r="AO241" s="227"/>
      <c r="AQ241" s="228"/>
      <c r="AU241" s="224"/>
      <c r="AZ241" s="227"/>
      <c r="BB241" s="228"/>
      <c r="BG241" s="224"/>
      <c r="BL241" s="227"/>
      <c r="BN241" s="228"/>
    </row>
    <row r="242" spans="1:66" ht="13.2">
      <c r="A242" s="77"/>
      <c r="B242" s="77"/>
      <c r="C242" s="224"/>
      <c r="D242" s="222"/>
      <c r="E242" s="223"/>
      <c r="F242" s="223"/>
      <c r="G242" s="223"/>
      <c r="H242" s="222"/>
      <c r="N242" s="224"/>
      <c r="O242" s="229"/>
      <c r="Y242" s="224"/>
      <c r="AJ242" s="224"/>
      <c r="AO242" s="227"/>
      <c r="AQ242" s="228"/>
      <c r="AU242" s="224"/>
      <c r="AZ242" s="227"/>
      <c r="BB242" s="228"/>
      <c r="BG242" s="224"/>
      <c r="BL242" s="227"/>
      <c r="BN242" s="228"/>
    </row>
    <row r="243" spans="1:66" ht="13.2">
      <c r="A243" s="77"/>
      <c r="B243" s="77"/>
      <c r="C243" s="224"/>
      <c r="D243" s="222"/>
      <c r="E243" s="223"/>
      <c r="F243" s="223"/>
      <c r="G243" s="223"/>
      <c r="H243" s="222"/>
      <c r="N243" s="224"/>
      <c r="O243" s="229"/>
      <c r="Y243" s="224"/>
      <c r="AJ243" s="224"/>
      <c r="AO243" s="227"/>
      <c r="AQ243" s="228"/>
      <c r="AU243" s="224"/>
      <c r="AZ243" s="227"/>
      <c r="BB243" s="228"/>
      <c r="BG243" s="224"/>
      <c r="BL243" s="227"/>
      <c r="BN243" s="228"/>
    </row>
    <row r="244" spans="1:66" ht="13.2">
      <c r="A244" s="77"/>
      <c r="B244" s="77"/>
      <c r="C244" s="224"/>
      <c r="D244" s="222"/>
      <c r="E244" s="223"/>
      <c r="F244" s="223"/>
      <c r="G244" s="223"/>
      <c r="H244" s="222"/>
      <c r="N244" s="224"/>
      <c r="O244" s="229"/>
      <c r="Y244" s="224"/>
      <c r="AJ244" s="224"/>
      <c r="AO244" s="227"/>
      <c r="AQ244" s="228"/>
      <c r="AU244" s="224"/>
      <c r="AZ244" s="227"/>
      <c r="BB244" s="228"/>
      <c r="BG244" s="224"/>
      <c r="BL244" s="227"/>
      <c r="BN244" s="228"/>
    </row>
    <row r="245" spans="1:66" ht="13.2">
      <c r="A245" s="77"/>
      <c r="B245" s="77"/>
      <c r="C245" s="224"/>
      <c r="D245" s="222"/>
      <c r="E245" s="223"/>
      <c r="F245" s="223"/>
      <c r="G245" s="223"/>
      <c r="H245" s="222"/>
      <c r="N245" s="224"/>
      <c r="O245" s="229"/>
      <c r="Y245" s="224"/>
      <c r="AJ245" s="224"/>
      <c r="AO245" s="227"/>
      <c r="AQ245" s="228"/>
      <c r="AU245" s="224"/>
      <c r="AZ245" s="227"/>
      <c r="BB245" s="228"/>
      <c r="BG245" s="224"/>
      <c r="BL245" s="227"/>
      <c r="BN245" s="228"/>
    </row>
    <row r="246" spans="1:66" ht="13.2">
      <c r="A246" s="77"/>
      <c r="B246" s="77"/>
      <c r="C246" s="224"/>
      <c r="D246" s="222"/>
      <c r="E246" s="223"/>
      <c r="F246" s="223"/>
      <c r="G246" s="223"/>
      <c r="H246" s="222"/>
      <c r="N246" s="224"/>
      <c r="O246" s="229"/>
      <c r="Y246" s="224"/>
      <c r="AJ246" s="224"/>
      <c r="AO246" s="227"/>
      <c r="AQ246" s="228"/>
      <c r="AU246" s="224"/>
      <c r="AZ246" s="227"/>
      <c r="BB246" s="228"/>
      <c r="BG246" s="224"/>
      <c r="BL246" s="227"/>
      <c r="BN246" s="228"/>
    </row>
    <row r="247" spans="1:66" ht="13.2">
      <c r="A247" s="77"/>
      <c r="B247" s="77"/>
      <c r="C247" s="224"/>
      <c r="D247" s="222"/>
      <c r="E247" s="223"/>
      <c r="F247" s="223"/>
      <c r="G247" s="223"/>
      <c r="H247" s="222"/>
      <c r="N247" s="224"/>
      <c r="O247" s="229"/>
      <c r="Y247" s="224"/>
      <c r="AJ247" s="224"/>
      <c r="AO247" s="227"/>
      <c r="AQ247" s="228"/>
      <c r="AU247" s="224"/>
      <c r="AZ247" s="227"/>
      <c r="BB247" s="228"/>
      <c r="BG247" s="224"/>
      <c r="BL247" s="227"/>
      <c r="BN247" s="228"/>
    </row>
    <row r="248" spans="1:66" ht="13.2">
      <c r="A248" s="77"/>
      <c r="B248" s="77"/>
      <c r="C248" s="224"/>
      <c r="D248" s="222"/>
      <c r="E248" s="223"/>
      <c r="F248" s="223"/>
      <c r="G248" s="223"/>
      <c r="H248" s="222"/>
      <c r="N248" s="224"/>
      <c r="O248" s="229"/>
      <c r="Y248" s="224"/>
      <c r="AJ248" s="224"/>
      <c r="AO248" s="227"/>
      <c r="AQ248" s="228"/>
      <c r="AU248" s="224"/>
      <c r="AZ248" s="227"/>
      <c r="BB248" s="228"/>
      <c r="BG248" s="224"/>
      <c r="BL248" s="227"/>
      <c r="BN248" s="228"/>
    </row>
    <row r="249" spans="1:66" ht="13.2">
      <c r="A249" s="77"/>
      <c r="B249" s="77"/>
      <c r="C249" s="224"/>
      <c r="D249" s="222"/>
      <c r="E249" s="223"/>
      <c r="F249" s="223"/>
      <c r="G249" s="223"/>
      <c r="H249" s="222"/>
      <c r="N249" s="224"/>
      <c r="O249" s="229"/>
      <c r="Y249" s="224"/>
      <c r="AJ249" s="224"/>
      <c r="AO249" s="227"/>
      <c r="AQ249" s="228"/>
      <c r="AU249" s="224"/>
      <c r="AZ249" s="227"/>
      <c r="BB249" s="228"/>
      <c r="BG249" s="224"/>
      <c r="BL249" s="227"/>
      <c r="BN249" s="228"/>
    </row>
    <row r="250" spans="1:66" ht="13.2">
      <c r="A250" s="77"/>
      <c r="B250" s="77"/>
      <c r="C250" s="224"/>
      <c r="D250" s="222"/>
      <c r="E250" s="223"/>
      <c r="F250" s="223"/>
      <c r="G250" s="223"/>
      <c r="H250" s="222"/>
      <c r="N250" s="224"/>
      <c r="O250" s="229"/>
      <c r="Y250" s="224"/>
      <c r="AJ250" s="224"/>
      <c r="AO250" s="227"/>
      <c r="AQ250" s="228"/>
      <c r="AU250" s="224"/>
      <c r="AZ250" s="227"/>
      <c r="BB250" s="228"/>
      <c r="BG250" s="224"/>
      <c r="BL250" s="227"/>
      <c r="BN250" s="228"/>
    </row>
    <row r="251" spans="1:66" ht="13.2">
      <c r="A251" s="77"/>
      <c r="B251" s="77"/>
      <c r="C251" s="224"/>
      <c r="D251" s="222"/>
      <c r="E251" s="223"/>
      <c r="F251" s="223"/>
      <c r="G251" s="223"/>
      <c r="H251" s="222"/>
      <c r="N251" s="224"/>
      <c r="O251" s="229"/>
      <c r="Y251" s="224"/>
      <c r="AJ251" s="224"/>
      <c r="AO251" s="227"/>
      <c r="AQ251" s="228"/>
      <c r="AU251" s="224"/>
      <c r="AZ251" s="227"/>
      <c r="BB251" s="228"/>
      <c r="BG251" s="224"/>
      <c r="BL251" s="227"/>
      <c r="BN251" s="228"/>
    </row>
    <row r="252" spans="1:66" ht="13.2">
      <c r="A252" s="77"/>
      <c r="B252" s="77"/>
      <c r="C252" s="224"/>
      <c r="D252" s="222"/>
      <c r="E252" s="223"/>
      <c r="F252" s="223"/>
      <c r="G252" s="223"/>
      <c r="H252" s="222"/>
      <c r="N252" s="224"/>
      <c r="O252" s="229"/>
      <c r="Y252" s="224"/>
      <c r="AJ252" s="224"/>
      <c r="AO252" s="227"/>
      <c r="AQ252" s="228"/>
      <c r="AU252" s="224"/>
      <c r="AZ252" s="227"/>
      <c r="BB252" s="228"/>
      <c r="BG252" s="224"/>
      <c r="BL252" s="227"/>
      <c r="BN252" s="228"/>
    </row>
    <row r="253" spans="1:66" ht="13.2">
      <c r="A253" s="2"/>
      <c r="B253" s="2"/>
      <c r="C253" s="224"/>
      <c r="D253" s="222"/>
      <c r="E253" s="223"/>
      <c r="F253" s="223"/>
      <c r="G253" s="223"/>
      <c r="H253" s="222"/>
      <c r="N253" s="224"/>
      <c r="O253" s="229"/>
      <c r="Y253" s="224"/>
      <c r="AJ253" s="224"/>
      <c r="AO253" s="227"/>
      <c r="AQ253" s="228"/>
      <c r="AU253" s="224"/>
      <c r="AZ253" s="227"/>
      <c r="BB253" s="228"/>
      <c r="BG253" s="224"/>
      <c r="BL253" s="227"/>
      <c r="BN253" s="228"/>
    </row>
    <row r="254" spans="1:66" ht="13.2">
      <c r="A254" s="2"/>
      <c r="B254" s="2"/>
      <c r="C254" s="224"/>
      <c r="D254" s="222"/>
      <c r="E254" s="223"/>
      <c r="F254" s="223"/>
      <c r="G254" s="223"/>
      <c r="H254" s="222"/>
      <c r="N254" s="224"/>
      <c r="O254" s="229"/>
      <c r="Y254" s="224"/>
      <c r="AJ254" s="224"/>
      <c r="AO254" s="227"/>
      <c r="AQ254" s="228"/>
      <c r="AU254" s="224"/>
      <c r="AZ254" s="227"/>
      <c r="BB254" s="228"/>
      <c r="BG254" s="224"/>
      <c r="BL254" s="227"/>
      <c r="BN254" s="228"/>
    </row>
    <row r="255" spans="1:66" ht="13.2">
      <c r="A255" s="2"/>
      <c r="B255" s="2"/>
      <c r="C255" s="224"/>
      <c r="D255" s="222"/>
      <c r="E255" s="223"/>
      <c r="F255" s="223"/>
      <c r="G255" s="223"/>
      <c r="H255" s="222"/>
      <c r="N255" s="224"/>
      <c r="O255" s="229"/>
      <c r="Y255" s="224"/>
      <c r="AJ255" s="224"/>
      <c r="AO255" s="227"/>
      <c r="AQ255" s="228"/>
      <c r="AU255" s="224"/>
      <c r="AZ255" s="227"/>
      <c r="BB255" s="228"/>
      <c r="BG255" s="224"/>
      <c r="BL255" s="227"/>
      <c r="BN255" s="228"/>
    </row>
    <row r="256" spans="1:66" ht="13.2">
      <c r="A256" s="2"/>
      <c r="B256" s="2"/>
      <c r="C256" s="224"/>
      <c r="D256" s="222"/>
      <c r="E256" s="223"/>
      <c r="F256" s="223"/>
      <c r="G256" s="223"/>
      <c r="H256" s="222"/>
      <c r="N256" s="224"/>
      <c r="O256" s="229"/>
      <c r="Y256" s="224"/>
      <c r="AJ256" s="224"/>
      <c r="AO256" s="227"/>
      <c r="AQ256" s="228"/>
      <c r="AU256" s="224"/>
      <c r="AZ256" s="227"/>
      <c r="BB256" s="228"/>
      <c r="BG256" s="224"/>
      <c r="BL256" s="227"/>
      <c r="BN256" s="228"/>
    </row>
    <row r="257" spans="1:66" ht="13.2">
      <c r="A257" s="2"/>
      <c r="B257" s="2"/>
      <c r="C257" s="224"/>
      <c r="D257" s="222"/>
      <c r="E257" s="223"/>
      <c r="F257" s="223"/>
      <c r="G257" s="223"/>
      <c r="H257" s="222"/>
      <c r="N257" s="224"/>
      <c r="O257" s="229"/>
      <c r="Y257" s="224"/>
      <c r="AJ257" s="224"/>
      <c r="AO257" s="227"/>
      <c r="AQ257" s="228"/>
      <c r="AU257" s="224"/>
      <c r="AZ257" s="227"/>
      <c r="BB257" s="228"/>
      <c r="BG257" s="224"/>
      <c r="BL257" s="227"/>
      <c r="BN257" s="228"/>
    </row>
    <row r="258" spans="1:66" ht="13.2">
      <c r="A258" s="2"/>
      <c r="B258" s="2"/>
      <c r="C258" s="224"/>
      <c r="D258" s="222"/>
      <c r="E258" s="223"/>
      <c r="F258" s="223"/>
      <c r="G258" s="223"/>
      <c r="H258" s="222"/>
      <c r="N258" s="224"/>
      <c r="O258" s="229"/>
      <c r="Y258" s="224"/>
      <c r="AJ258" s="224"/>
      <c r="AO258" s="227"/>
      <c r="AQ258" s="228"/>
      <c r="AU258" s="224"/>
      <c r="AZ258" s="227"/>
      <c r="BB258" s="228"/>
      <c r="BG258" s="224"/>
      <c r="BL258" s="227"/>
      <c r="BN258" s="228"/>
    </row>
    <row r="259" spans="1:66" ht="13.2">
      <c r="A259" s="2"/>
      <c r="B259" s="2"/>
      <c r="C259" s="224"/>
      <c r="D259" s="222"/>
      <c r="E259" s="223"/>
      <c r="F259" s="223"/>
      <c r="G259" s="223"/>
      <c r="H259" s="222"/>
      <c r="N259" s="224"/>
      <c r="O259" s="229"/>
      <c r="Y259" s="224"/>
      <c r="AJ259" s="224"/>
      <c r="AO259" s="227"/>
      <c r="AQ259" s="228"/>
      <c r="AU259" s="224"/>
      <c r="AZ259" s="227"/>
      <c r="BB259" s="228"/>
      <c r="BG259" s="224"/>
      <c r="BL259" s="227"/>
      <c r="BN259" s="228"/>
    </row>
    <row r="260" spans="1:66" ht="13.2">
      <c r="A260" s="2"/>
      <c r="B260" s="2"/>
      <c r="C260" s="224"/>
      <c r="D260" s="222"/>
      <c r="E260" s="223"/>
      <c r="F260" s="223"/>
      <c r="G260" s="223"/>
      <c r="H260" s="222"/>
      <c r="N260" s="224"/>
      <c r="O260" s="229"/>
      <c r="Y260" s="224"/>
      <c r="AJ260" s="224"/>
      <c r="AO260" s="227"/>
      <c r="AQ260" s="228"/>
      <c r="AU260" s="224"/>
      <c r="AZ260" s="227"/>
      <c r="BB260" s="228"/>
      <c r="BG260" s="224"/>
      <c r="BL260" s="227"/>
      <c r="BN260" s="228"/>
    </row>
    <row r="261" spans="1:66" ht="13.2">
      <c r="A261" s="2"/>
      <c r="B261" s="2"/>
      <c r="C261" s="224"/>
      <c r="D261" s="222"/>
      <c r="E261" s="223"/>
      <c r="F261" s="223"/>
      <c r="G261" s="223"/>
      <c r="H261" s="222"/>
      <c r="N261" s="224"/>
      <c r="O261" s="229"/>
      <c r="Y261" s="224"/>
      <c r="AJ261" s="224"/>
      <c r="AO261" s="227"/>
      <c r="AQ261" s="228"/>
      <c r="AU261" s="224"/>
      <c r="AZ261" s="227"/>
      <c r="BB261" s="228"/>
      <c r="BG261" s="224"/>
      <c r="BL261" s="227"/>
      <c r="BN261" s="228"/>
    </row>
    <row r="262" spans="1:66" ht="13.2">
      <c r="A262" s="2"/>
      <c r="B262" s="2"/>
      <c r="C262" s="224"/>
      <c r="D262" s="222"/>
      <c r="E262" s="223"/>
      <c r="F262" s="223"/>
      <c r="G262" s="223"/>
      <c r="H262" s="222"/>
      <c r="N262" s="224"/>
      <c r="O262" s="229"/>
      <c r="Y262" s="224"/>
      <c r="AJ262" s="224"/>
      <c r="AO262" s="227"/>
      <c r="AQ262" s="228"/>
      <c r="AU262" s="224"/>
      <c r="AZ262" s="227"/>
      <c r="BB262" s="228"/>
      <c r="BG262" s="224"/>
      <c r="BL262" s="227"/>
      <c r="BN262" s="228"/>
    </row>
    <row r="263" spans="1:66" ht="13.2">
      <c r="A263" s="2"/>
      <c r="B263" s="2"/>
      <c r="C263" s="224"/>
      <c r="D263" s="222"/>
      <c r="E263" s="223"/>
      <c r="F263" s="223"/>
      <c r="G263" s="223"/>
      <c r="H263" s="222"/>
      <c r="N263" s="224"/>
      <c r="O263" s="229"/>
      <c r="Y263" s="224"/>
      <c r="AJ263" s="224"/>
      <c r="AO263" s="227"/>
      <c r="AQ263" s="228"/>
      <c r="AU263" s="224"/>
      <c r="AZ263" s="227"/>
      <c r="BB263" s="228"/>
      <c r="BG263" s="224"/>
      <c r="BL263" s="227"/>
      <c r="BN263" s="228"/>
    </row>
    <row r="264" spans="1:66" ht="13.2">
      <c r="A264" s="2"/>
      <c r="B264" s="2"/>
      <c r="C264" s="224"/>
      <c r="D264" s="222"/>
      <c r="E264" s="223"/>
      <c r="F264" s="223"/>
      <c r="G264" s="223"/>
      <c r="H264" s="222"/>
      <c r="N264" s="224"/>
      <c r="O264" s="229"/>
      <c r="Y264" s="224"/>
      <c r="AJ264" s="224"/>
      <c r="AO264" s="227"/>
      <c r="AQ264" s="228"/>
      <c r="AU264" s="224"/>
      <c r="AZ264" s="227"/>
      <c r="BB264" s="228"/>
      <c r="BG264" s="224"/>
      <c r="BL264" s="227"/>
      <c r="BN264" s="228"/>
    </row>
    <row r="265" spans="1:66" ht="13.2">
      <c r="A265" s="2"/>
      <c r="B265" s="2"/>
      <c r="C265" s="224"/>
      <c r="D265" s="222"/>
      <c r="E265" s="223"/>
      <c r="F265" s="223"/>
      <c r="G265" s="223"/>
      <c r="H265" s="222"/>
      <c r="N265" s="224"/>
      <c r="O265" s="229"/>
      <c r="Y265" s="224"/>
      <c r="AJ265" s="224"/>
      <c r="AO265" s="227"/>
      <c r="AQ265" s="228"/>
      <c r="AU265" s="224"/>
      <c r="AZ265" s="227"/>
      <c r="BB265" s="228"/>
      <c r="BG265" s="224"/>
      <c r="BL265" s="227"/>
      <c r="BN265" s="228"/>
    </row>
    <row r="266" spans="1:66" ht="13.2">
      <c r="A266" s="2"/>
      <c r="B266" s="2"/>
      <c r="C266" s="224"/>
      <c r="D266" s="222"/>
      <c r="E266" s="223"/>
      <c r="F266" s="223"/>
      <c r="G266" s="223"/>
      <c r="H266" s="222"/>
      <c r="N266" s="224"/>
      <c r="O266" s="229"/>
      <c r="Y266" s="224"/>
      <c r="AJ266" s="224"/>
      <c r="AO266" s="227"/>
      <c r="AQ266" s="228"/>
      <c r="AU266" s="224"/>
      <c r="AZ266" s="227"/>
      <c r="BB266" s="228"/>
      <c r="BG266" s="224"/>
      <c r="BL266" s="227"/>
      <c r="BN266" s="228"/>
    </row>
    <row r="267" spans="1:66" ht="13.2">
      <c r="A267" s="2"/>
      <c r="B267" s="2"/>
      <c r="C267" s="224"/>
      <c r="D267" s="222"/>
      <c r="E267" s="223"/>
      <c r="F267" s="223"/>
      <c r="G267" s="223"/>
      <c r="H267" s="222"/>
      <c r="N267" s="224"/>
      <c r="O267" s="229"/>
      <c r="Y267" s="224"/>
      <c r="AJ267" s="224"/>
      <c r="AO267" s="227"/>
      <c r="AQ267" s="228"/>
      <c r="AU267" s="224"/>
      <c r="AZ267" s="227"/>
      <c r="BB267" s="228"/>
      <c r="BG267" s="224"/>
      <c r="BL267" s="227"/>
      <c r="BN267" s="228"/>
    </row>
    <row r="268" spans="1:66" ht="13.2">
      <c r="A268" s="2"/>
      <c r="B268" s="2"/>
      <c r="C268" s="224"/>
      <c r="D268" s="222"/>
      <c r="E268" s="223"/>
      <c r="F268" s="223"/>
      <c r="G268" s="223"/>
      <c r="H268" s="222"/>
      <c r="N268" s="224"/>
      <c r="O268" s="229"/>
      <c r="Y268" s="224"/>
      <c r="AJ268" s="224"/>
      <c r="AO268" s="227"/>
      <c r="AQ268" s="228"/>
      <c r="AU268" s="224"/>
      <c r="AZ268" s="227"/>
      <c r="BB268" s="228"/>
      <c r="BG268" s="224"/>
      <c r="BL268" s="227"/>
      <c r="BN268" s="228"/>
    </row>
    <row r="269" spans="1:66" ht="13.2">
      <c r="A269" s="2"/>
      <c r="B269" s="2"/>
      <c r="C269" s="224"/>
      <c r="D269" s="222"/>
      <c r="E269" s="223"/>
      <c r="F269" s="223"/>
      <c r="G269" s="223"/>
      <c r="H269" s="222"/>
      <c r="N269" s="224"/>
      <c r="O269" s="229"/>
      <c r="Y269" s="224"/>
      <c r="AJ269" s="224"/>
      <c r="AO269" s="227"/>
      <c r="AQ269" s="228"/>
      <c r="AU269" s="224"/>
      <c r="AZ269" s="227"/>
      <c r="BB269" s="228"/>
      <c r="BG269" s="224"/>
      <c r="BL269" s="227"/>
      <c r="BN269" s="228"/>
    </row>
    <row r="270" spans="1:66" ht="13.2">
      <c r="A270" s="2"/>
      <c r="B270" s="2"/>
      <c r="C270" s="224"/>
      <c r="D270" s="222"/>
      <c r="E270" s="223"/>
      <c r="F270" s="223"/>
      <c r="G270" s="223"/>
      <c r="H270" s="222"/>
      <c r="N270" s="224"/>
      <c r="O270" s="229"/>
      <c r="Y270" s="224"/>
      <c r="AJ270" s="224"/>
      <c r="AO270" s="227"/>
      <c r="AQ270" s="228"/>
      <c r="AU270" s="224"/>
      <c r="AZ270" s="227"/>
      <c r="BB270" s="228"/>
      <c r="BG270" s="224"/>
      <c r="BL270" s="227"/>
      <c r="BN270" s="228"/>
    </row>
    <row r="271" spans="1:66" ht="13.2">
      <c r="A271" s="2"/>
      <c r="B271" s="2"/>
      <c r="C271" s="224"/>
      <c r="D271" s="222"/>
      <c r="E271" s="223"/>
      <c r="F271" s="223"/>
      <c r="G271" s="223"/>
      <c r="H271" s="222"/>
      <c r="N271" s="224"/>
      <c r="O271" s="229"/>
      <c r="Y271" s="224"/>
      <c r="AJ271" s="224"/>
      <c r="AO271" s="227"/>
      <c r="AQ271" s="228"/>
      <c r="AU271" s="224"/>
      <c r="AZ271" s="227"/>
      <c r="BB271" s="228"/>
      <c r="BG271" s="224"/>
      <c r="BL271" s="227"/>
      <c r="BN271" s="228"/>
    </row>
    <row r="272" spans="1:66" ht="13.2">
      <c r="A272" s="2"/>
      <c r="B272" s="2"/>
      <c r="C272" s="224"/>
      <c r="D272" s="222"/>
      <c r="E272" s="223"/>
      <c r="F272" s="223"/>
      <c r="G272" s="223"/>
      <c r="H272" s="222"/>
      <c r="N272" s="224"/>
      <c r="O272" s="229"/>
      <c r="Y272" s="224"/>
      <c r="AJ272" s="224"/>
      <c r="AO272" s="227"/>
      <c r="AQ272" s="228"/>
      <c r="AU272" s="224"/>
      <c r="AZ272" s="227"/>
      <c r="BB272" s="228"/>
      <c r="BG272" s="224"/>
      <c r="BL272" s="227"/>
      <c r="BN272" s="228"/>
    </row>
    <row r="273" spans="1:66" ht="13.2">
      <c r="A273" s="2"/>
      <c r="B273" s="2"/>
      <c r="C273" s="224"/>
      <c r="D273" s="222"/>
      <c r="E273" s="223"/>
      <c r="F273" s="223"/>
      <c r="G273" s="223"/>
      <c r="H273" s="222"/>
      <c r="N273" s="224"/>
      <c r="O273" s="229"/>
      <c r="Y273" s="224"/>
      <c r="AJ273" s="224"/>
      <c r="AO273" s="227"/>
      <c r="AQ273" s="228"/>
      <c r="AU273" s="224"/>
      <c r="AZ273" s="227"/>
      <c r="BB273" s="228"/>
      <c r="BG273" s="224"/>
      <c r="BL273" s="227"/>
      <c r="BN273" s="228"/>
    </row>
    <row r="274" spans="1:66" ht="13.2">
      <c r="A274" s="2"/>
      <c r="B274" s="2"/>
      <c r="C274" s="224"/>
      <c r="D274" s="222"/>
      <c r="E274" s="223"/>
      <c r="F274" s="223"/>
      <c r="G274" s="223"/>
      <c r="H274" s="222"/>
      <c r="N274" s="224"/>
      <c r="O274" s="229"/>
      <c r="Y274" s="224"/>
      <c r="AJ274" s="224"/>
      <c r="AO274" s="227"/>
      <c r="AQ274" s="228"/>
      <c r="AU274" s="224"/>
      <c r="AZ274" s="227"/>
      <c r="BB274" s="228"/>
      <c r="BG274" s="224"/>
      <c r="BL274" s="227"/>
      <c r="BN274" s="228"/>
    </row>
    <row r="275" spans="1:66" ht="13.2">
      <c r="A275" s="2"/>
      <c r="B275" s="2"/>
      <c r="C275" s="224"/>
      <c r="D275" s="222"/>
      <c r="E275" s="223"/>
      <c r="F275" s="223"/>
      <c r="G275" s="223"/>
      <c r="H275" s="222"/>
      <c r="N275" s="224"/>
      <c r="O275" s="229"/>
      <c r="Y275" s="224"/>
      <c r="AJ275" s="224"/>
      <c r="AO275" s="227"/>
      <c r="AQ275" s="228"/>
      <c r="AU275" s="224"/>
      <c r="AZ275" s="227"/>
      <c r="BB275" s="228"/>
      <c r="BG275" s="224"/>
      <c r="BL275" s="227"/>
      <c r="BN275" s="228"/>
    </row>
    <row r="276" spans="1:66" ht="13.2">
      <c r="A276" s="2"/>
      <c r="B276" s="2"/>
      <c r="C276" s="224"/>
      <c r="D276" s="222"/>
      <c r="E276" s="223"/>
      <c r="F276" s="223"/>
      <c r="G276" s="223"/>
      <c r="H276" s="222"/>
      <c r="N276" s="224"/>
      <c r="O276" s="229"/>
      <c r="Y276" s="224"/>
      <c r="AJ276" s="224"/>
      <c r="AO276" s="227"/>
      <c r="AQ276" s="228"/>
      <c r="AU276" s="224"/>
      <c r="AZ276" s="227"/>
      <c r="BB276" s="228"/>
      <c r="BG276" s="224"/>
      <c r="BL276" s="227"/>
      <c r="BN276" s="228"/>
    </row>
    <row r="277" spans="1:66" ht="13.2">
      <c r="A277" s="2"/>
      <c r="B277" s="2"/>
      <c r="C277" s="224"/>
      <c r="D277" s="222"/>
      <c r="E277" s="223"/>
      <c r="F277" s="223"/>
      <c r="G277" s="223"/>
      <c r="H277" s="222"/>
      <c r="N277" s="224"/>
      <c r="O277" s="229"/>
      <c r="Y277" s="224"/>
      <c r="AJ277" s="224"/>
      <c r="AO277" s="227"/>
      <c r="AQ277" s="228"/>
      <c r="AU277" s="224"/>
      <c r="AZ277" s="227"/>
      <c r="BB277" s="228"/>
      <c r="BG277" s="224"/>
      <c r="BL277" s="227"/>
      <c r="BN277" s="228"/>
    </row>
    <row r="278" spans="1:66" ht="13.2">
      <c r="A278" s="2"/>
      <c r="B278" s="2"/>
      <c r="C278" s="224"/>
      <c r="D278" s="222"/>
      <c r="E278" s="223"/>
      <c r="F278" s="223"/>
      <c r="G278" s="223"/>
      <c r="H278" s="222"/>
      <c r="N278" s="224"/>
      <c r="O278" s="229"/>
      <c r="Y278" s="224"/>
      <c r="AJ278" s="224"/>
      <c r="AO278" s="227"/>
      <c r="AQ278" s="228"/>
      <c r="AU278" s="224"/>
      <c r="AZ278" s="227"/>
      <c r="BB278" s="228"/>
      <c r="BG278" s="224"/>
      <c r="BL278" s="227"/>
      <c r="BN278" s="228"/>
    </row>
    <row r="279" spans="1:66" ht="13.2">
      <c r="A279" s="2"/>
      <c r="B279" s="2"/>
      <c r="C279" s="224"/>
      <c r="D279" s="222"/>
      <c r="E279" s="223"/>
      <c r="F279" s="223"/>
      <c r="G279" s="223"/>
      <c r="H279" s="222"/>
      <c r="N279" s="224"/>
      <c r="O279" s="229"/>
      <c r="Y279" s="224"/>
      <c r="AJ279" s="224"/>
      <c r="AO279" s="227"/>
      <c r="AQ279" s="228"/>
      <c r="AU279" s="224"/>
      <c r="AZ279" s="227"/>
      <c r="BB279" s="228"/>
      <c r="BG279" s="224"/>
      <c r="BL279" s="227"/>
      <c r="BN279" s="228"/>
    </row>
    <row r="280" spans="1:66" ht="13.2">
      <c r="A280" s="2"/>
      <c r="B280" s="2"/>
      <c r="C280" s="224"/>
      <c r="D280" s="222"/>
      <c r="E280" s="223"/>
      <c r="F280" s="223"/>
      <c r="G280" s="223"/>
      <c r="H280" s="222"/>
      <c r="N280" s="224"/>
      <c r="O280" s="229"/>
      <c r="Y280" s="224"/>
      <c r="AJ280" s="224"/>
      <c r="AO280" s="227"/>
      <c r="AQ280" s="228"/>
      <c r="AU280" s="224"/>
      <c r="AZ280" s="227"/>
      <c r="BB280" s="228"/>
      <c r="BG280" s="224"/>
      <c r="BL280" s="227"/>
      <c r="BN280" s="228"/>
    </row>
    <row r="281" spans="1:66" ht="13.2">
      <c r="A281" s="2"/>
      <c r="B281" s="2"/>
      <c r="C281" s="224"/>
      <c r="D281" s="222"/>
      <c r="E281" s="223"/>
      <c r="F281" s="223"/>
      <c r="G281" s="223"/>
      <c r="H281" s="222"/>
      <c r="N281" s="224"/>
      <c r="O281" s="229"/>
      <c r="Y281" s="224"/>
      <c r="AJ281" s="224"/>
      <c r="AO281" s="227"/>
      <c r="AQ281" s="228"/>
      <c r="AU281" s="224"/>
      <c r="AZ281" s="227"/>
      <c r="BB281" s="228"/>
      <c r="BG281" s="224"/>
      <c r="BL281" s="227"/>
      <c r="BN281" s="228"/>
    </row>
    <row r="282" spans="1:66" ht="13.2">
      <c r="A282" s="2"/>
      <c r="B282" s="2"/>
      <c r="C282" s="224"/>
      <c r="D282" s="222"/>
      <c r="E282" s="223"/>
      <c r="F282" s="223"/>
      <c r="G282" s="223"/>
      <c r="H282" s="222"/>
      <c r="N282" s="224"/>
      <c r="O282" s="229"/>
      <c r="Y282" s="224"/>
      <c r="AJ282" s="224"/>
      <c r="AO282" s="227"/>
      <c r="AQ282" s="228"/>
      <c r="AU282" s="224"/>
      <c r="AZ282" s="227"/>
      <c r="BB282" s="228"/>
      <c r="BG282" s="224"/>
      <c r="BL282" s="227"/>
      <c r="BN282" s="228"/>
    </row>
    <row r="283" spans="1:66" ht="13.2">
      <c r="A283" s="2"/>
      <c r="B283" s="2"/>
      <c r="C283" s="224"/>
      <c r="D283" s="222"/>
      <c r="E283" s="223"/>
      <c r="F283" s="223"/>
      <c r="G283" s="223"/>
      <c r="H283" s="222"/>
      <c r="N283" s="224"/>
      <c r="O283" s="229"/>
      <c r="Y283" s="224"/>
      <c r="AJ283" s="224"/>
      <c r="AO283" s="227"/>
      <c r="AQ283" s="228"/>
      <c r="AU283" s="224"/>
      <c r="AZ283" s="227"/>
      <c r="BB283" s="228"/>
      <c r="BG283" s="224"/>
      <c r="BL283" s="227"/>
      <c r="BN283" s="228"/>
    </row>
    <row r="284" spans="1:66" ht="13.2">
      <c r="A284" s="2"/>
      <c r="B284" s="2"/>
      <c r="C284" s="224"/>
      <c r="D284" s="222"/>
      <c r="E284" s="223"/>
      <c r="F284" s="223"/>
      <c r="G284" s="223"/>
      <c r="H284" s="222"/>
      <c r="N284" s="224"/>
      <c r="O284" s="229"/>
      <c r="Y284" s="224"/>
      <c r="AJ284" s="224"/>
      <c r="AO284" s="227"/>
      <c r="AQ284" s="228"/>
      <c r="AU284" s="224"/>
      <c r="AZ284" s="227"/>
      <c r="BB284" s="228"/>
      <c r="BG284" s="224"/>
      <c r="BL284" s="227"/>
      <c r="BN284" s="228"/>
    </row>
    <row r="285" spans="1:66" ht="13.2">
      <c r="A285" s="2"/>
      <c r="B285" s="2"/>
      <c r="C285" s="224"/>
      <c r="D285" s="222"/>
      <c r="E285" s="223"/>
      <c r="F285" s="223"/>
      <c r="G285" s="223"/>
      <c r="H285" s="222"/>
      <c r="N285" s="224"/>
      <c r="O285" s="229"/>
      <c r="Y285" s="224"/>
      <c r="AJ285" s="224"/>
      <c r="AO285" s="227"/>
      <c r="AQ285" s="228"/>
      <c r="AU285" s="224"/>
      <c r="AZ285" s="227"/>
      <c r="BB285" s="228"/>
      <c r="BG285" s="224"/>
      <c r="BL285" s="227"/>
      <c r="BN285" s="228"/>
    </row>
    <row r="286" spans="1:66" ht="13.2">
      <c r="A286" s="2"/>
      <c r="B286" s="2"/>
      <c r="C286" s="224"/>
      <c r="D286" s="222"/>
      <c r="E286" s="223"/>
      <c r="F286" s="223"/>
      <c r="G286" s="223"/>
      <c r="H286" s="222"/>
      <c r="N286" s="224"/>
      <c r="O286" s="229"/>
      <c r="Y286" s="224"/>
      <c r="AJ286" s="224"/>
      <c r="AO286" s="227"/>
      <c r="AQ286" s="228"/>
      <c r="AU286" s="224"/>
      <c r="AZ286" s="227"/>
      <c r="BB286" s="228"/>
      <c r="BG286" s="224"/>
      <c r="BL286" s="227"/>
      <c r="BN286" s="228"/>
    </row>
    <row r="287" spans="1:66" ht="13.2">
      <c r="A287" s="2"/>
      <c r="B287" s="2"/>
      <c r="C287" s="224"/>
      <c r="D287" s="222"/>
      <c r="E287" s="223"/>
      <c r="F287" s="223"/>
      <c r="G287" s="223"/>
      <c r="H287" s="222"/>
      <c r="N287" s="224"/>
      <c r="O287" s="229"/>
      <c r="Y287" s="224"/>
      <c r="AJ287" s="224"/>
      <c r="AO287" s="227"/>
      <c r="AQ287" s="228"/>
      <c r="AU287" s="224"/>
      <c r="AZ287" s="227"/>
      <c r="BB287" s="228"/>
      <c r="BG287" s="224"/>
      <c r="BL287" s="227"/>
      <c r="BN287" s="228"/>
    </row>
    <row r="288" spans="1:66" ht="13.2">
      <c r="A288" s="2"/>
      <c r="B288" s="2"/>
      <c r="C288" s="224"/>
      <c r="D288" s="222"/>
      <c r="E288" s="223"/>
      <c r="F288" s="223"/>
      <c r="G288" s="223"/>
      <c r="H288" s="222"/>
      <c r="N288" s="224"/>
      <c r="O288" s="229"/>
      <c r="Y288" s="224"/>
      <c r="AJ288" s="224"/>
      <c r="AO288" s="227"/>
      <c r="AQ288" s="228"/>
      <c r="AU288" s="224"/>
      <c r="AZ288" s="227"/>
      <c r="BB288" s="228"/>
      <c r="BG288" s="224"/>
      <c r="BL288" s="227"/>
      <c r="BN288" s="228"/>
    </row>
    <row r="289" spans="1:66" ht="13.2">
      <c r="A289" s="2"/>
      <c r="B289" s="2"/>
      <c r="C289" s="224"/>
      <c r="D289" s="222"/>
      <c r="E289" s="223"/>
      <c r="F289" s="223"/>
      <c r="G289" s="223"/>
      <c r="H289" s="222"/>
      <c r="N289" s="224"/>
      <c r="O289" s="229"/>
      <c r="Y289" s="224"/>
      <c r="AJ289" s="224"/>
      <c r="AO289" s="227"/>
      <c r="AQ289" s="228"/>
      <c r="AU289" s="224"/>
      <c r="AZ289" s="227"/>
      <c r="BB289" s="228"/>
      <c r="BG289" s="224"/>
      <c r="BL289" s="227"/>
      <c r="BN289" s="228"/>
    </row>
    <row r="290" spans="1:66" ht="13.2">
      <c r="A290" s="2"/>
      <c r="B290" s="2"/>
      <c r="C290" s="224"/>
      <c r="D290" s="222"/>
      <c r="E290" s="223"/>
      <c r="F290" s="223"/>
      <c r="G290" s="223"/>
      <c r="H290" s="222"/>
      <c r="N290" s="224"/>
      <c r="O290" s="229"/>
      <c r="Y290" s="224"/>
      <c r="AJ290" s="224"/>
      <c r="AO290" s="227"/>
      <c r="AQ290" s="228"/>
      <c r="AU290" s="224"/>
      <c r="AZ290" s="227"/>
      <c r="BB290" s="228"/>
      <c r="BG290" s="224"/>
      <c r="BL290" s="227"/>
      <c r="BN290" s="228"/>
    </row>
    <row r="291" spans="1:66" ht="13.2">
      <c r="A291" s="2"/>
      <c r="B291" s="2"/>
      <c r="C291" s="224"/>
      <c r="D291" s="222"/>
      <c r="E291" s="223"/>
      <c r="F291" s="223"/>
      <c r="G291" s="223"/>
      <c r="H291" s="222"/>
      <c r="N291" s="224"/>
      <c r="O291" s="229"/>
      <c r="Y291" s="224"/>
      <c r="AJ291" s="224"/>
      <c r="AO291" s="227"/>
      <c r="AQ291" s="228"/>
      <c r="AU291" s="224"/>
      <c r="AZ291" s="227"/>
      <c r="BB291" s="228"/>
      <c r="BG291" s="224"/>
      <c r="BL291" s="227"/>
      <c r="BN291" s="228"/>
    </row>
    <row r="292" spans="1:66" ht="13.2">
      <c r="A292" s="2"/>
      <c r="B292" s="2"/>
      <c r="C292" s="224"/>
      <c r="D292" s="222"/>
      <c r="E292" s="223"/>
      <c r="F292" s="223"/>
      <c r="G292" s="223"/>
      <c r="H292" s="222"/>
      <c r="N292" s="224"/>
      <c r="O292" s="229"/>
      <c r="Y292" s="224"/>
      <c r="AJ292" s="224"/>
      <c r="AO292" s="227"/>
      <c r="AQ292" s="228"/>
      <c r="AU292" s="224"/>
      <c r="AZ292" s="227"/>
      <c r="BB292" s="228"/>
      <c r="BG292" s="224"/>
      <c r="BL292" s="227"/>
      <c r="BN292" s="228"/>
    </row>
    <row r="293" spans="1:66" ht="13.2">
      <c r="A293" s="2"/>
      <c r="B293" s="2"/>
      <c r="C293" s="224"/>
      <c r="D293" s="222"/>
      <c r="E293" s="223"/>
      <c r="F293" s="223"/>
      <c r="G293" s="223"/>
      <c r="H293" s="222"/>
      <c r="N293" s="224"/>
      <c r="O293" s="229"/>
      <c r="Y293" s="224"/>
      <c r="AJ293" s="224"/>
      <c r="AO293" s="227"/>
      <c r="AQ293" s="228"/>
      <c r="AU293" s="224"/>
      <c r="AZ293" s="227"/>
      <c r="BB293" s="228"/>
      <c r="BG293" s="224"/>
      <c r="BL293" s="227"/>
      <c r="BN293" s="228"/>
    </row>
    <row r="294" spans="1:66" ht="13.2">
      <c r="A294" s="2"/>
      <c r="B294" s="2"/>
      <c r="C294" s="224"/>
      <c r="D294" s="222"/>
      <c r="E294" s="223"/>
      <c r="F294" s="223"/>
      <c r="G294" s="223"/>
      <c r="H294" s="222"/>
      <c r="N294" s="224"/>
      <c r="O294" s="229"/>
      <c r="Y294" s="224"/>
      <c r="AJ294" s="224"/>
      <c r="AO294" s="227"/>
      <c r="AQ294" s="228"/>
      <c r="AU294" s="224"/>
      <c r="AZ294" s="227"/>
      <c r="BB294" s="228"/>
      <c r="BG294" s="224"/>
      <c r="BL294" s="227"/>
      <c r="BN294" s="228"/>
    </row>
    <row r="295" spans="1:66" ht="13.2">
      <c r="A295" s="2"/>
      <c r="B295" s="2"/>
      <c r="C295" s="224"/>
      <c r="D295" s="222"/>
      <c r="E295" s="223"/>
      <c r="F295" s="223"/>
      <c r="G295" s="223"/>
      <c r="H295" s="222"/>
      <c r="N295" s="224"/>
      <c r="O295" s="229"/>
      <c r="Y295" s="224"/>
      <c r="AJ295" s="224"/>
      <c r="AO295" s="227"/>
      <c r="AQ295" s="228"/>
      <c r="AU295" s="224"/>
      <c r="AZ295" s="227"/>
      <c r="BB295" s="228"/>
      <c r="BG295" s="224"/>
      <c r="BL295" s="227"/>
      <c r="BN295" s="228"/>
    </row>
    <row r="296" spans="1:66" ht="13.2">
      <c r="A296" s="2"/>
      <c r="B296" s="2"/>
      <c r="C296" s="224"/>
      <c r="D296" s="222"/>
      <c r="E296" s="223"/>
      <c r="F296" s="223"/>
      <c r="G296" s="223"/>
      <c r="H296" s="222"/>
      <c r="N296" s="224"/>
      <c r="O296" s="229"/>
      <c r="Y296" s="224"/>
      <c r="AJ296" s="224"/>
      <c r="AO296" s="227"/>
      <c r="AQ296" s="228"/>
      <c r="AU296" s="224"/>
      <c r="AZ296" s="227"/>
      <c r="BB296" s="228"/>
      <c r="BG296" s="224"/>
      <c r="BL296" s="227"/>
      <c r="BN296" s="228"/>
    </row>
    <row r="297" spans="1:66" ht="13.2">
      <c r="A297" s="2"/>
      <c r="B297" s="2"/>
      <c r="C297" s="224"/>
      <c r="D297" s="222"/>
      <c r="E297" s="223"/>
      <c r="F297" s="223"/>
      <c r="G297" s="223"/>
      <c r="H297" s="222"/>
      <c r="N297" s="224"/>
      <c r="O297" s="229"/>
      <c r="Y297" s="224"/>
      <c r="AJ297" s="224"/>
      <c r="AO297" s="227"/>
      <c r="AQ297" s="228"/>
      <c r="AU297" s="224"/>
      <c r="AZ297" s="227"/>
      <c r="BB297" s="228"/>
      <c r="BG297" s="224"/>
      <c r="BL297" s="227"/>
      <c r="BN297" s="228"/>
    </row>
    <row r="298" spans="1:66" ht="13.2">
      <c r="A298" s="2"/>
      <c r="B298" s="2"/>
      <c r="C298" s="224"/>
      <c r="D298" s="222"/>
      <c r="E298" s="223"/>
      <c r="F298" s="223"/>
      <c r="G298" s="223"/>
      <c r="H298" s="222"/>
      <c r="N298" s="224"/>
      <c r="O298" s="229"/>
      <c r="Y298" s="224"/>
      <c r="AJ298" s="224"/>
      <c r="AO298" s="227"/>
      <c r="AQ298" s="228"/>
      <c r="AU298" s="224"/>
      <c r="AZ298" s="227"/>
      <c r="BB298" s="228"/>
      <c r="BG298" s="224"/>
      <c r="BL298" s="227"/>
      <c r="BN298" s="228"/>
    </row>
    <row r="299" spans="1:66" ht="13.2">
      <c r="A299" s="2"/>
      <c r="B299" s="2"/>
      <c r="C299" s="224"/>
      <c r="D299" s="222"/>
      <c r="E299" s="223"/>
      <c r="F299" s="223"/>
      <c r="G299" s="223"/>
      <c r="H299" s="222"/>
      <c r="N299" s="224"/>
      <c r="O299" s="229"/>
      <c r="Y299" s="224"/>
      <c r="AJ299" s="224"/>
      <c r="AO299" s="227"/>
      <c r="AQ299" s="228"/>
      <c r="AU299" s="224"/>
      <c r="AZ299" s="227"/>
      <c r="BB299" s="228"/>
      <c r="BG299" s="224"/>
      <c r="BL299" s="227"/>
      <c r="BN299" s="228"/>
    </row>
    <row r="300" spans="1:66" ht="13.2">
      <c r="A300" s="2"/>
      <c r="B300" s="2"/>
      <c r="C300" s="224"/>
      <c r="D300" s="222"/>
      <c r="E300" s="223"/>
      <c r="F300" s="223"/>
      <c r="G300" s="223"/>
      <c r="H300" s="222"/>
      <c r="N300" s="224"/>
      <c r="O300" s="229"/>
      <c r="Y300" s="224"/>
      <c r="AJ300" s="224"/>
      <c r="AO300" s="227"/>
      <c r="AQ300" s="228"/>
      <c r="AU300" s="224"/>
      <c r="AZ300" s="227"/>
      <c r="BB300" s="228"/>
      <c r="BG300" s="224"/>
      <c r="BL300" s="227"/>
      <c r="BN300" s="228"/>
    </row>
    <row r="301" spans="1:66" ht="13.2">
      <c r="A301" s="2"/>
      <c r="B301" s="2"/>
      <c r="C301" s="224"/>
      <c r="D301" s="222"/>
      <c r="E301" s="223"/>
      <c r="F301" s="223"/>
      <c r="G301" s="223"/>
      <c r="H301" s="222"/>
      <c r="N301" s="224"/>
      <c r="O301" s="229"/>
      <c r="Y301" s="224"/>
      <c r="AJ301" s="224"/>
      <c r="AO301" s="227"/>
      <c r="AQ301" s="228"/>
      <c r="AU301" s="224"/>
      <c r="AZ301" s="227"/>
      <c r="BB301" s="228"/>
      <c r="BG301" s="224"/>
      <c r="BL301" s="227"/>
      <c r="BN301" s="228"/>
    </row>
    <row r="302" spans="1:66" ht="13.2">
      <c r="A302" s="2"/>
      <c r="B302" s="2"/>
      <c r="C302" s="224"/>
      <c r="D302" s="222"/>
      <c r="E302" s="223"/>
      <c r="F302" s="223"/>
      <c r="G302" s="223"/>
      <c r="H302" s="222"/>
      <c r="N302" s="224"/>
      <c r="O302" s="229"/>
      <c r="Y302" s="224"/>
      <c r="AJ302" s="224"/>
      <c r="AO302" s="227"/>
      <c r="AQ302" s="228"/>
      <c r="AU302" s="224"/>
      <c r="AZ302" s="227"/>
      <c r="BB302" s="228"/>
      <c r="BG302" s="224"/>
      <c r="BL302" s="227"/>
      <c r="BN302" s="228"/>
    </row>
    <row r="303" spans="1:66" ht="13.2">
      <c r="A303" s="2"/>
      <c r="B303" s="2"/>
      <c r="C303" s="224"/>
      <c r="D303" s="222"/>
      <c r="E303" s="223"/>
      <c r="F303" s="223"/>
      <c r="G303" s="223"/>
      <c r="H303" s="222"/>
      <c r="N303" s="224"/>
      <c r="O303" s="229"/>
      <c r="Y303" s="224"/>
      <c r="AJ303" s="224"/>
      <c r="AO303" s="227"/>
      <c r="AQ303" s="228"/>
      <c r="AU303" s="224"/>
      <c r="AZ303" s="227"/>
      <c r="BB303" s="228"/>
      <c r="BG303" s="224"/>
      <c r="BL303" s="227"/>
      <c r="BN303" s="228"/>
    </row>
    <row r="304" spans="1:66" ht="13.2">
      <c r="A304" s="2"/>
      <c r="B304" s="2"/>
      <c r="C304" s="224"/>
      <c r="D304" s="222"/>
      <c r="E304" s="223"/>
      <c r="F304" s="223"/>
      <c r="G304" s="223"/>
      <c r="H304" s="222"/>
      <c r="N304" s="224"/>
      <c r="O304" s="229"/>
      <c r="Y304" s="224"/>
      <c r="AJ304" s="224"/>
      <c r="AO304" s="227"/>
      <c r="AQ304" s="228"/>
      <c r="AU304" s="224"/>
      <c r="AZ304" s="227"/>
      <c r="BB304" s="228"/>
      <c r="BG304" s="224"/>
      <c r="BL304" s="227"/>
      <c r="BN304" s="228"/>
    </row>
    <row r="305" spans="1:66" ht="13.2">
      <c r="A305" s="2"/>
      <c r="B305" s="2"/>
      <c r="C305" s="224"/>
      <c r="D305" s="222"/>
      <c r="E305" s="223"/>
      <c r="F305" s="223"/>
      <c r="G305" s="223"/>
      <c r="H305" s="222"/>
      <c r="N305" s="224"/>
      <c r="O305" s="229"/>
      <c r="Y305" s="224"/>
      <c r="AJ305" s="224"/>
      <c r="AO305" s="227"/>
      <c r="AQ305" s="228"/>
      <c r="AU305" s="224"/>
      <c r="AZ305" s="227"/>
      <c r="BB305" s="228"/>
      <c r="BG305" s="224"/>
      <c r="BL305" s="227"/>
      <c r="BN305" s="228"/>
    </row>
    <row r="306" spans="1:66" ht="13.2">
      <c r="A306" s="2"/>
      <c r="B306" s="2"/>
      <c r="C306" s="224"/>
      <c r="D306" s="222"/>
      <c r="E306" s="223"/>
      <c r="F306" s="223"/>
      <c r="G306" s="223"/>
      <c r="H306" s="222"/>
      <c r="N306" s="224"/>
      <c r="O306" s="229"/>
      <c r="Y306" s="224"/>
      <c r="AJ306" s="224"/>
      <c r="AO306" s="227"/>
      <c r="AQ306" s="228"/>
      <c r="AU306" s="224"/>
      <c r="AZ306" s="227"/>
      <c r="BB306" s="228"/>
      <c r="BG306" s="224"/>
      <c r="BL306" s="227"/>
      <c r="BN306" s="228"/>
    </row>
    <row r="307" spans="1:66" ht="13.2">
      <c r="A307" s="2"/>
      <c r="B307" s="2"/>
      <c r="C307" s="224"/>
      <c r="D307" s="222"/>
      <c r="E307" s="223"/>
      <c r="F307" s="223"/>
      <c r="G307" s="223"/>
      <c r="H307" s="222"/>
      <c r="N307" s="224"/>
      <c r="O307" s="229"/>
      <c r="Y307" s="224"/>
      <c r="AJ307" s="224"/>
      <c r="AO307" s="227"/>
      <c r="AQ307" s="228"/>
      <c r="AU307" s="224"/>
      <c r="AZ307" s="227"/>
      <c r="BB307" s="228"/>
      <c r="BG307" s="224"/>
      <c r="BL307" s="227"/>
      <c r="BN307" s="228"/>
    </row>
    <row r="308" spans="1:66" ht="13.2">
      <c r="A308" s="2"/>
      <c r="B308" s="2"/>
      <c r="C308" s="224"/>
      <c r="D308" s="222"/>
      <c r="E308" s="223"/>
      <c r="F308" s="223"/>
      <c r="G308" s="223"/>
      <c r="H308" s="222"/>
      <c r="N308" s="224"/>
      <c r="O308" s="229"/>
      <c r="Y308" s="224"/>
      <c r="AJ308" s="224"/>
      <c r="AO308" s="227"/>
      <c r="AQ308" s="228"/>
      <c r="AU308" s="224"/>
      <c r="AZ308" s="227"/>
      <c r="BB308" s="228"/>
      <c r="BG308" s="224"/>
      <c r="BL308" s="227"/>
      <c r="BN308" s="228"/>
    </row>
    <row r="309" spans="1:66" ht="13.2">
      <c r="A309" s="2"/>
      <c r="B309" s="2"/>
      <c r="C309" s="224"/>
      <c r="D309" s="222"/>
      <c r="E309" s="223"/>
      <c r="F309" s="223"/>
      <c r="G309" s="223"/>
      <c r="H309" s="222"/>
      <c r="N309" s="224"/>
      <c r="O309" s="229"/>
      <c r="Y309" s="224"/>
      <c r="AJ309" s="224"/>
      <c r="AO309" s="227"/>
      <c r="AQ309" s="228"/>
      <c r="AU309" s="224"/>
      <c r="AZ309" s="227"/>
      <c r="BB309" s="228"/>
      <c r="BG309" s="224"/>
      <c r="BL309" s="227"/>
      <c r="BN309" s="228"/>
    </row>
    <row r="310" spans="1:66" ht="13.2">
      <c r="A310" s="2"/>
      <c r="B310" s="2"/>
      <c r="C310" s="224"/>
      <c r="D310" s="222"/>
      <c r="E310" s="223"/>
      <c r="F310" s="223"/>
      <c r="G310" s="223"/>
      <c r="H310" s="222"/>
      <c r="N310" s="224"/>
      <c r="O310" s="229"/>
      <c r="Y310" s="224"/>
      <c r="AJ310" s="224"/>
      <c r="AO310" s="227"/>
      <c r="AQ310" s="228"/>
      <c r="AU310" s="224"/>
      <c r="AZ310" s="227"/>
      <c r="BB310" s="228"/>
      <c r="BG310" s="224"/>
      <c r="BL310" s="227"/>
      <c r="BN310" s="228"/>
    </row>
    <row r="311" spans="1:66" ht="13.2">
      <c r="A311" s="2"/>
      <c r="B311" s="2"/>
      <c r="C311" s="224"/>
      <c r="D311" s="222"/>
      <c r="E311" s="223"/>
      <c r="F311" s="223"/>
      <c r="G311" s="223"/>
      <c r="H311" s="222"/>
      <c r="N311" s="224"/>
      <c r="O311" s="229"/>
      <c r="Y311" s="224"/>
      <c r="AJ311" s="224"/>
      <c r="AO311" s="227"/>
      <c r="AQ311" s="228"/>
      <c r="AU311" s="224"/>
      <c r="AZ311" s="227"/>
      <c r="BB311" s="228"/>
      <c r="BG311" s="224"/>
      <c r="BL311" s="227"/>
      <c r="BN311" s="228"/>
    </row>
    <row r="312" spans="1:66" ht="13.2">
      <c r="A312" s="2"/>
      <c r="B312" s="2"/>
      <c r="C312" s="224"/>
      <c r="D312" s="222"/>
      <c r="E312" s="223"/>
      <c r="F312" s="223"/>
      <c r="G312" s="223"/>
      <c r="H312" s="222"/>
      <c r="N312" s="224"/>
      <c r="O312" s="229"/>
      <c r="Y312" s="224"/>
      <c r="AJ312" s="224"/>
      <c r="AO312" s="227"/>
      <c r="AQ312" s="228"/>
      <c r="AU312" s="224"/>
      <c r="AZ312" s="227"/>
      <c r="BB312" s="228"/>
      <c r="BG312" s="224"/>
      <c r="BL312" s="227"/>
      <c r="BN312" s="228"/>
    </row>
    <row r="313" spans="1:66" ht="13.2">
      <c r="A313" s="2"/>
      <c r="B313" s="2"/>
      <c r="C313" s="224"/>
      <c r="D313" s="222"/>
      <c r="E313" s="223"/>
      <c r="F313" s="223"/>
      <c r="G313" s="223"/>
      <c r="H313" s="222"/>
      <c r="N313" s="224"/>
      <c r="O313" s="229"/>
      <c r="Y313" s="224"/>
      <c r="AJ313" s="224"/>
      <c r="AO313" s="227"/>
      <c r="AQ313" s="228"/>
      <c r="AU313" s="224"/>
      <c r="AZ313" s="227"/>
      <c r="BB313" s="228"/>
      <c r="BG313" s="224"/>
      <c r="BL313" s="227"/>
      <c r="BN313" s="228"/>
    </row>
    <row r="314" spans="1:66" ht="13.2">
      <c r="A314" s="2"/>
      <c r="B314" s="2"/>
      <c r="C314" s="224"/>
      <c r="D314" s="222"/>
      <c r="E314" s="223"/>
      <c r="F314" s="223"/>
      <c r="G314" s="223"/>
      <c r="H314" s="222"/>
      <c r="N314" s="224"/>
      <c r="O314" s="229"/>
      <c r="Y314" s="224"/>
      <c r="AJ314" s="224"/>
      <c r="AO314" s="227"/>
      <c r="AQ314" s="228"/>
      <c r="AU314" s="224"/>
      <c r="AZ314" s="227"/>
      <c r="BB314" s="228"/>
      <c r="BG314" s="224"/>
      <c r="BL314" s="227"/>
      <c r="BN314" s="228"/>
    </row>
    <row r="315" spans="1:66" ht="13.2">
      <c r="A315" s="2"/>
      <c r="B315" s="2"/>
      <c r="C315" s="224"/>
      <c r="D315" s="222"/>
      <c r="E315" s="223"/>
      <c r="F315" s="223"/>
      <c r="G315" s="223"/>
      <c r="H315" s="222"/>
      <c r="N315" s="224"/>
      <c r="O315" s="229"/>
      <c r="Y315" s="224"/>
      <c r="AJ315" s="224"/>
      <c r="AO315" s="227"/>
      <c r="AQ315" s="228"/>
      <c r="AU315" s="224"/>
      <c r="AZ315" s="227"/>
      <c r="BB315" s="228"/>
      <c r="BG315" s="224"/>
      <c r="BL315" s="227"/>
      <c r="BN315" s="228"/>
    </row>
    <row r="316" spans="1:66" ht="13.2">
      <c r="A316" s="2"/>
      <c r="B316" s="2"/>
      <c r="C316" s="224"/>
      <c r="D316" s="222"/>
      <c r="E316" s="223"/>
      <c r="F316" s="223"/>
      <c r="G316" s="223"/>
      <c r="H316" s="222"/>
      <c r="N316" s="224"/>
      <c r="O316" s="229"/>
      <c r="Y316" s="224"/>
      <c r="AJ316" s="224"/>
      <c r="AO316" s="227"/>
      <c r="AQ316" s="228"/>
      <c r="AU316" s="224"/>
      <c r="AZ316" s="227"/>
      <c r="BB316" s="228"/>
      <c r="BG316" s="224"/>
      <c r="BL316" s="227"/>
      <c r="BN316" s="228"/>
    </row>
    <row r="317" spans="1:66" ht="13.2">
      <c r="A317" s="2"/>
      <c r="B317" s="2"/>
      <c r="C317" s="224"/>
      <c r="D317" s="222"/>
      <c r="E317" s="223"/>
      <c r="F317" s="223"/>
      <c r="G317" s="223"/>
      <c r="H317" s="222"/>
      <c r="N317" s="224"/>
      <c r="O317" s="229"/>
      <c r="Y317" s="224"/>
      <c r="AJ317" s="224"/>
      <c r="AO317" s="227"/>
      <c r="AQ317" s="228"/>
      <c r="AU317" s="224"/>
      <c r="AZ317" s="227"/>
      <c r="BB317" s="228"/>
      <c r="BG317" s="224"/>
      <c r="BL317" s="227"/>
      <c r="BN317" s="228"/>
    </row>
    <row r="318" spans="1:66" ht="13.2">
      <c r="A318" s="2"/>
      <c r="B318" s="2"/>
      <c r="C318" s="224"/>
      <c r="D318" s="222"/>
      <c r="E318" s="223"/>
      <c r="F318" s="223"/>
      <c r="G318" s="223"/>
      <c r="H318" s="222"/>
      <c r="N318" s="224"/>
      <c r="O318" s="229"/>
      <c r="Y318" s="224"/>
      <c r="AJ318" s="224"/>
      <c r="AO318" s="227"/>
      <c r="AQ318" s="228"/>
      <c r="AU318" s="224"/>
      <c r="AZ318" s="227"/>
      <c r="BB318" s="228"/>
      <c r="BG318" s="224"/>
      <c r="BL318" s="227"/>
      <c r="BN318" s="228"/>
    </row>
    <row r="319" spans="1:66" ht="13.2">
      <c r="A319" s="2"/>
      <c r="B319" s="2"/>
      <c r="C319" s="224"/>
      <c r="D319" s="222"/>
      <c r="E319" s="223"/>
      <c r="F319" s="223"/>
      <c r="G319" s="223"/>
      <c r="H319" s="222"/>
      <c r="N319" s="224"/>
      <c r="O319" s="229"/>
      <c r="Y319" s="224"/>
      <c r="AJ319" s="224"/>
      <c r="AO319" s="227"/>
      <c r="AQ319" s="228"/>
      <c r="AU319" s="224"/>
      <c r="AZ319" s="227"/>
      <c r="BB319" s="228"/>
      <c r="BG319" s="224"/>
      <c r="BL319" s="227"/>
      <c r="BN319" s="228"/>
    </row>
    <row r="320" spans="1:66" ht="13.2">
      <c r="A320" s="2"/>
      <c r="B320" s="2"/>
      <c r="C320" s="224"/>
      <c r="D320" s="222"/>
      <c r="E320" s="223"/>
      <c r="F320" s="223"/>
      <c r="G320" s="223"/>
      <c r="H320" s="222"/>
      <c r="N320" s="224"/>
      <c r="O320" s="229"/>
      <c r="Y320" s="224"/>
      <c r="AJ320" s="224"/>
      <c r="AO320" s="227"/>
      <c r="AQ320" s="228"/>
      <c r="AU320" s="224"/>
      <c r="AZ320" s="227"/>
      <c r="BB320" s="228"/>
      <c r="BG320" s="224"/>
      <c r="BL320" s="227"/>
      <c r="BN320" s="228"/>
    </row>
    <row r="321" spans="1:66" ht="13.2">
      <c r="A321" s="2"/>
      <c r="B321" s="2"/>
      <c r="C321" s="224"/>
      <c r="D321" s="222"/>
      <c r="E321" s="223"/>
      <c r="F321" s="223"/>
      <c r="G321" s="223"/>
      <c r="H321" s="222"/>
      <c r="N321" s="224"/>
      <c r="O321" s="229"/>
      <c r="Y321" s="224"/>
      <c r="AJ321" s="224"/>
      <c r="AO321" s="227"/>
      <c r="AQ321" s="228"/>
      <c r="AU321" s="224"/>
      <c r="AZ321" s="227"/>
      <c r="BB321" s="228"/>
      <c r="BG321" s="224"/>
      <c r="BL321" s="227"/>
      <c r="BN321" s="228"/>
    </row>
    <row r="322" spans="1:66" ht="13.2">
      <c r="A322" s="2"/>
      <c r="B322" s="2"/>
      <c r="C322" s="224"/>
      <c r="D322" s="222"/>
      <c r="E322" s="223"/>
      <c r="F322" s="223"/>
      <c r="G322" s="223"/>
      <c r="H322" s="222"/>
      <c r="N322" s="224"/>
      <c r="O322" s="229"/>
      <c r="Y322" s="224"/>
      <c r="AJ322" s="224"/>
      <c r="AO322" s="227"/>
      <c r="AQ322" s="228"/>
      <c r="AU322" s="224"/>
      <c r="AZ322" s="227"/>
      <c r="BB322" s="228"/>
      <c r="BG322" s="224"/>
      <c r="BL322" s="227"/>
      <c r="BN322" s="228"/>
    </row>
    <row r="323" spans="1:66" ht="13.2">
      <c r="A323" s="2"/>
      <c r="B323" s="2"/>
      <c r="C323" s="224"/>
      <c r="D323" s="222"/>
      <c r="E323" s="223"/>
      <c r="F323" s="223"/>
      <c r="G323" s="223"/>
      <c r="H323" s="222"/>
      <c r="N323" s="224"/>
      <c r="O323" s="229"/>
      <c r="Y323" s="224"/>
      <c r="AJ323" s="224"/>
      <c r="AO323" s="227"/>
      <c r="AQ323" s="228"/>
      <c r="AU323" s="224"/>
      <c r="AZ323" s="227"/>
      <c r="BB323" s="228"/>
      <c r="BG323" s="224"/>
      <c r="BL323" s="227"/>
      <c r="BN323" s="228"/>
    </row>
    <row r="324" spans="1:66" ht="13.2">
      <c r="A324" s="2"/>
      <c r="B324" s="2"/>
      <c r="C324" s="224"/>
      <c r="D324" s="222"/>
      <c r="E324" s="223"/>
      <c r="F324" s="223"/>
      <c r="G324" s="223"/>
      <c r="H324" s="222"/>
      <c r="N324" s="224"/>
      <c r="O324" s="229"/>
      <c r="Y324" s="224"/>
      <c r="AJ324" s="224"/>
      <c r="AO324" s="227"/>
      <c r="AQ324" s="228"/>
      <c r="AU324" s="224"/>
      <c r="AZ324" s="227"/>
      <c r="BB324" s="228"/>
      <c r="BG324" s="224"/>
      <c r="BL324" s="227"/>
      <c r="BN324" s="228"/>
    </row>
    <row r="325" spans="1:66" ht="13.2">
      <c r="A325" s="2"/>
      <c r="B325" s="2"/>
      <c r="C325" s="224"/>
      <c r="D325" s="222"/>
      <c r="E325" s="223"/>
      <c r="F325" s="223"/>
      <c r="G325" s="223"/>
      <c r="H325" s="222"/>
      <c r="N325" s="224"/>
      <c r="O325" s="229"/>
      <c r="Y325" s="224"/>
      <c r="AJ325" s="224"/>
      <c r="AO325" s="227"/>
      <c r="AQ325" s="228"/>
      <c r="AU325" s="224"/>
      <c r="AZ325" s="227"/>
      <c r="BB325" s="228"/>
      <c r="BG325" s="224"/>
      <c r="BL325" s="227"/>
      <c r="BN325" s="228"/>
    </row>
    <row r="326" spans="1:66" ht="13.2">
      <c r="A326" s="2"/>
      <c r="B326" s="2"/>
      <c r="C326" s="224"/>
      <c r="D326" s="222"/>
      <c r="E326" s="223"/>
      <c r="F326" s="223"/>
      <c r="G326" s="223"/>
      <c r="H326" s="222"/>
      <c r="N326" s="224"/>
      <c r="O326" s="229"/>
      <c r="Y326" s="224"/>
      <c r="AJ326" s="224"/>
      <c r="AO326" s="227"/>
      <c r="AQ326" s="228"/>
      <c r="AU326" s="224"/>
      <c r="AZ326" s="227"/>
      <c r="BB326" s="228"/>
      <c r="BG326" s="224"/>
      <c r="BL326" s="227"/>
      <c r="BN326" s="228"/>
    </row>
    <row r="327" spans="1:66" ht="13.2">
      <c r="A327" s="2"/>
      <c r="B327" s="2"/>
      <c r="C327" s="224"/>
      <c r="D327" s="222"/>
      <c r="E327" s="223"/>
      <c r="F327" s="223"/>
      <c r="G327" s="223"/>
      <c r="H327" s="222"/>
      <c r="N327" s="224"/>
      <c r="O327" s="229"/>
      <c r="Y327" s="224"/>
      <c r="AJ327" s="224"/>
      <c r="AO327" s="227"/>
      <c r="AQ327" s="228"/>
      <c r="AU327" s="224"/>
      <c r="AZ327" s="227"/>
      <c r="BB327" s="228"/>
      <c r="BG327" s="224"/>
      <c r="BL327" s="227"/>
      <c r="BN327" s="228"/>
    </row>
    <row r="328" spans="1:66" ht="13.2">
      <c r="A328" s="2"/>
      <c r="B328" s="2"/>
      <c r="C328" s="224"/>
      <c r="D328" s="222"/>
      <c r="E328" s="223"/>
      <c r="F328" s="223"/>
      <c r="G328" s="223"/>
      <c r="H328" s="222"/>
      <c r="N328" s="224"/>
      <c r="O328" s="229"/>
      <c r="Y328" s="224"/>
      <c r="AJ328" s="224"/>
      <c r="AO328" s="227"/>
      <c r="AQ328" s="228"/>
      <c r="AU328" s="224"/>
      <c r="AZ328" s="227"/>
      <c r="BB328" s="228"/>
      <c r="BG328" s="224"/>
      <c r="BL328" s="227"/>
      <c r="BN328" s="228"/>
    </row>
    <row r="329" spans="1:66" ht="13.2">
      <c r="A329" s="2"/>
      <c r="B329" s="2"/>
      <c r="C329" s="224"/>
      <c r="D329" s="222"/>
      <c r="E329" s="223"/>
      <c r="F329" s="223"/>
      <c r="G329" s="223"/>
      <c r="H329" s="222"/>
      <c r="N329" s="224"/>
      <c r="O329" s="229"/>
      <c r="Y329" s="224"/>
      <c r="AJ329" s="224"/>
      <c r="AO329" s="227"/>
      <c r="AQ329" s="228"/>
      <c r="AU329" s="224"/>
      <c r="AZ329" s="227"/>
      <c r="BB329" s="228"/>
      <c r="BG329" s="224"/>
      <c r="BL329" s="227"/>
      <c r="BN329" s="228"/>
    </row>
    <row r="330" spans="1:66" ht="13.2">
      <c r="A330" s="2"/>
      <c r="B330" s="2"/>
      <c r="C330" s="224"/>
      <c r="D330" s="222"/>
      <c r="E330" s="223"/>
      <c r="F330" s="223"/>
      <c r="G330" s="223"/>
      <c r="H330" s="222"/>
      <c r="N330" s="224"/>
      <c r="O330" s="229"/>
      <c r="Y330" s="224"/>
      <c r="AJ330" s="224"/>
      <c r="AO330" s="227"/>
      <c r="AQ330" s="228"/>
      <c r="AU330" s="224"/>
      <c r="AZ330" s="227"/>
      <c r="BB330" s="228"/>
      <c r="BG330" s="224"/>
      <c r="BL330" s="227"/>
      <c r="BN330" s="228"/>
    </row>
    <row r="331" spans="1:66" ht="13.2">
      <c r="A331" s="2"/>
      <c r="B331" s="2"/>
      <c r="C331" s="224"/>
      <c r="D331" s="222"/>
      <c r="E331" s="223"/>
      <c r="F331" s="223"/>
      <c r="G331" s="223"/>
      <c r="H331" s="222"/>
      <c r="N331" s="224"/>
      <c r="O331" s="229"/>
      <c r="Y331" s="224"/>
      <c r="AJ331" s="224"/>
      <c r="AO331" s="227"/>
      <c r="AQ331" s="228"/>
      <c r="AU331" s="224"/>
      <c r="AZ331" s="227"/>
      <c r="BB331" s="228"/>
      <c r="BG331" s="224"/>
      <c r="BL331" s="227"/>
      <c r="BN331" s="228"/>
    </row>
    <row r="332" spans="1:66" ht="13.2">
      <c r="A332" s="2"/>
      <c r="B332" s="2"/>
      <c r="C332" s="224"/>
      <c r="D332" s="222"/>
      <c r="E332" s="223"/>
      <c r="F332" s="223"/>
      <c r="G332" s="223"/>
      <c r="H332" s="222"/>
      <c r="N332" s="224"/>
      <c r="O332" s="229"/>
      <c r="Y332" s="224"/>
      <c r="AJ332" s="224"/>
      <c r="AO332" s="227"/>
      <c r="AQ332" s="228"/>
      <c r="AU332" s="224"/>
      <c r="AZ332" s="227"/>
      <c r="BB332" s="228"/>
      <c r="BG332" s="224"/>
      <c r="BL332" s="227"/>
      <c r="BN332" s="228"/>
    </row>
    <row r="333" spans="1:66" ht="13.2">
      <c r="A333" s="2"/>
      <c r="B333" s="2"/>
      <c r="C333" s="224"/>
      <c r="D333" s="222"/>
      <c r="E333" s="223"/>
      <c r="F333" s="223"/>
      <c r="G333" s="223"/>
      <c r="H333" s="222"/>
      <c r="N333" s="224"/>
      <c r="O333" s="229"/>
      <c r="Y333" s="224"/>
      <c r="AJ333" s="224"/>
      <c r="AO333" s="227"/>
      <c r="AQ333" s="228"/>
      <c r="AU333" s="224"/>
      <c r="AZ333" s="227"/>
      <c r="BB333" s="228"/>
      <c r="BG333" s="224"/>
      <c r="BL333" s="227"/>
      <c r="BN333" s="228"/>
    </row>
    <row r="334" spans="1:66" ht="13.2">
      <c r="A334" s="2"/>
      <c r="B334" s="2"/>
      <c r="C334" s="224"/>
      <c r="D334" s="222"/>
      <c r="E334" s="223"/>
      <c r="F334" s="223"/>
      <c r="G334" s="223"/>
      <c r="H334" s="222"/>
      <c r="N334" s="224"/>
      <c r="O334" s="229"/>
      <c r="Y334" s="224"/>
      <c r="AJ334" s="224"/>
      <c r="AO334" s="227"/>
      <c r="AQ334" s="228"/>
      <c r="AU334" s="224"/>
      <c r="AZ334" s="227"/>
      <c r="BB334" s="228"/>
      <c r="BG334" s="224"/>
      <c r="BL334" s="227"/>
      <c r="BN334" s="228"/>
    </row>
    <row r="335" spans="1:66" ht="13.2">
      <c r="A335" s="2"/>
      <c r="B335" s="2"/>
      <c r="C335" s="224"/>
      <c r="D335" s="222"/>
      <c r="E335" s="223"/>
      <c r="F335" s="223"/>
      <c r="G335" s="223"/>
      <c r="H335" s="222"/>
      <c r="N335" s="224"/>
      <c r="O335" s="229"/>
      <c r="Y335" s="224"/>
      <c r="AJ335" s="224"/>
      <c r="AO335" s="227"/>
      <c r="AQ335" s="228"/>
      <c r="AU335" s="224"/>
      <c r="AZ335" s="227"/>
      <c r="BB335" s="228"/>
      <c r="BG335" s="224"/>
      <c r="BL335" s="227"/>
      <c r="BN335" s="228"/>
    </row>
    <row r="336" spans="1:66" ht="13.2">
      <c r="A336" s="2"/>
      <c r="B336" s="2"/>
      <c r="C336" s="224"/>
      <c r="D336" s="222"/>
      <c r="E336" s="223"/>
      <c r="F336" s="223"/>
      <c r="G336" s="223"/>
      <c r="H336" s="222"/>
      <c r="N336" s="224"/>
      <c r="O336" s="229"/>
      <c r="Y336" s="224"/>
      <c r="AJ336" s="224"/>
      <c r="AO336" s="227"/>
      <c r="AQ336" s="228"/>
      <c r="AU336" s="224"/>
      <c r="AZ336" s="227"/>
      <c r="BB336" s="228"/>
      <c r="BG336" s="224"/>
      <c r="BL336" s="227"/>
      <c r="BN336" s="228"/>
    </row>
    <row r="337" spans="1:66" ht="13.2">
      <c r="A337" s="2"/>
      <c r="B337" s="2"/>
      <c r="C337" s="224"/>
      <c r="D337" s="222"/>
      <c r="E337" s="223"/>
      <c r="F337" s="223"/>
      <c r="G337" s="223"/>
      <c r="H337" s="222"/>
      <c r="N337" s="224"/>
      <c r="O337" s="229"/>
      <c r="Y337" s="224"/>
      <c r="AJ337" s="224"/>
      <c r="AO337" s="227"/>
      <c r="AQ337" s="228"/>
      <c r="AU337" s="224"/>
      <c r="AZ337" s="227"/>
      <c r="BB337" s="228"/>
      <c r="BG337" s="224"/>
      <c r="BL337" s="227"/>
      <c r="BN337" s="228"/>
    </row>
    <row r="338" spans="1:66" ht="13.2">
      <c r="A338" s="2"/>
      <c r="B338" s="2"/>
      <c r="C338" s="224"/>
      <c r="D338" s="222"/>
      <c r="E338" s="223"/>
      <c r="F338" s="223"/>
      <c r="G338" s="223"/>
      <c r="H338" s="222"/>
      <c r="N338" s="224"/>
      <c r="O338" s="229"/>
      <c r="Y338" s="224"/>
      <c r="AJ338" s="224"/>
      <c r="AO338" s="227"/>
      <c r="AQ338" s="228"/>
      <c r="AU338" s="224"/>
      <c r="AZ338" s="227"/>
      <c r="BB338" s="228"/>
      <c r="BG338" s="224"/>
      <c r="BL338" s="227"/>
      <c r="BN338" s="228"/>
    </row>
    <row r="339" spans="1:66" ht="13.2">
      <c r="A339" s="2"/>
      <c r="B339" s="2"/>
      <c r="C339" s="224"/>
      <c r="D339" s="222"/>
      <c r="E339" s="223"/>
      <c r="F339" s="223"/>
      <c r="G339" s="223"/>
      <c r="H339" s="222"/>
      <c r="N339" s="224"/>
      <c r="O339" s="229"/>
      <c r="Y339" s="224"/>
      <c r="AJ339" s="224"/>
      <c r="AO339" s="227"/>
      <c r="AQ339" s="228"/>
      <c r="AU339" s="224"/>
      <c r="AZ339" s="227"/>
      <c r="BB339" s="228"/>
      <c r="BG339" s="224"/>
      <c r="BL339" s="227"/>
      <c r="BN339" s="228"/>
    </row>
    <row r="340" spans="1:66" ht="13.2">
      <c r="A340" s="2"/>
      <c r="B340" s="2"/>
      <c r="C340" s="224"/>
      <c r="D340" s="222"/>
      <c r="E340" s="223"/>
      <c r="F340" s="223"/>
      <c r="G340" s="223"/>
      <c r="H340" s="222"/>
      <c r="N340" s="224"/>
      <c r="O340" s="229"/>
      <c r="Y340" s="224"/>
      <c r="AJ340" s="224"/>
      <c r="AO340" s="227"/>
      <c r="AQ340" s="228"/>
      <c r="AU340" s="224"/>
      <c r="AZ340" s="227"/>
      <c r="BB340" s="228"/>
      <c r="BG340" s="224"/>
      <c r="BL340" s="227"/>
      <c r="BN340" s="228"/>
    </row>
    <row r="341" spans="1:66" ht="13.2">
      <c r="A341" s="2"/>
      <c r="B341" s="2"/>
      <c r="C341" s="224"/>
      <c r="D341" s="222"/>
      <c r="E341" s="223"/>
      <c r="F341" s="223"/>
      <c r="G341" s="223"/>
      <c r="H341" s="222"/>
      <c r="N341" s="224"/>
      <c r="O341" s="229"/>
      <c r="Y341" s="224"/>
      <c r="AJ341" s="224"/>
      <c r="AO341" s="227"/>
      <c r="AQ341" s="228"/>
      <c r="AU341" s="224"/>
      <c r="AZ341" s="227"/>
      <c r="BB341" s="228"/>
      <c r="BG341" s="224"/>
      <c r="BL341" s="227"/>
      <c r="BN341" s="228"/>
    </row>
    <row r="342" spans="1:66" ht="13.2">
      <c r="A342" s="2"/>
      <c r="B342" s="2"/>
      <c r="C342" s="224"/>
      <c r="D342" s="222"/>
      <c r="E342" s="223"/>
      <c r="F342" s="223"/>
      <c r="G342" s="223"/>
      <c r="H342" s="222"/>
      <c r="N342" s="224"/>
      <c r="O342" s="229"/>
      <c r="Y342" s="224"/>
      <c r="AJ342" s="224"/>
      <c r="AO342" s="227"/>
      <c r="AQ342" s="228"/>
      <c r="AU342" s="224"/>
      <c r="AZ342" s="227"/>
      <c r="BB342" s="228"/>
      <c r="BG342" s="224"/>
      <c r="BL342" s="227"/>
      <c r="BN342" s="228"/>
    </row>
    <row r="343" spans="1:66" ht="13.2">
      <c r="A343" s="2"/>
      <c r="B343" s="2"/>
      <c r="C343" s="224"/>
      <c r="D343" s="222"/>
      <c r="E343" s="223"/>
      <c r="F343" s="223"/>
      <c r="G343" s="223"/>
      <c r="H343" s="222"/>
      <c r="N343" s="224"/>
      <c r="O343" s="229"/>
      <c r="Y343" s="224"/>
      <c r="AJ343" s="224"/>
      <c r="AO343" s="227"/>
      <c r="AQ343" s="228"/>
      <c r="AU343" s="224"/>
      <c r="AZ343" s="227"/>
      <c r="BB343" s="228"/>
      <c r="BG343" s="224"/>
      <c r="BL343" s="227"/>
      <c r="BN343" s="228"/>
    </row>
    <row r="344" spans="1:66" ht="13.2">
      <c r="A344" s="2"/>
      <c r="B344" s="2"/>
      <c r="C344" s="224"/>
      <c r="D344" s="222"/>
      <c r="E344" s="223"/>
      <c r="F344" s="223"/>
      <c r="G344" s="223"/>
      <c r="H344" s="222"/>
      <c r="N344" s="224"/>
      <c r="O344" s="229"/>
      <c r="Y344" s="224"/>
      <c r="AJ344" s="224"/>
      <c r="AO344" s="227"/>
      <c r="AQ344" s="228"/>
      <c r="AU344" s="224"/>
      <c r="AZ344" s="227"/>
      <c r="BB344" s="228"/>
      <c r="BG344" s="224"/>
      <c r="BL344" s="227"/>
      <c r="BN344" s="228"/>
    </row>
    <row r="345" spans="1:66" ht="13.2">
      <c r="A345" s="2"/>
      <c r="B345" s="2"/>
      <c r="C345" s="224"/>
      <c r="D345" s="222"/>
      <c r="E345" s="223"/>
      <c r="F345" s="223"/>
      <c r="G345" s="223"/>
      <c r="H345" s="222"/>
      <c r="N345" s="224"/>
      <c r="O345" s="229"/>
      <c r="Y345" s="224"/>
      <c r="AJ345" s="224"/>
      <c r="AO345" s="227"/>
      <c r="AQ345" s="228"/>
      <c r="AU345" s="224"/>
      <c r="AZ345" s="227"/>
      <c r="BB345" s="228"/>
      <c r="BG345" s="224"/>
      <c r="BL345" s="227"/>
      <c r="BN345" s="228"/>
    </row>
    <row r="346" spans="1:66" ht="13.2">
      <c r="A346" s="2"/>
      <c r="B346" s="2"/>
      <c r="C346" s="224"/>
      <c r="D346" s="222"/>
      <c r="E346" s="223"/>
      <c r="F346" s="223"/>
      <c r="G346" s="223"/>
      <c r="H346" s="222"/>
      <c r="N346" s="224"/>
      <c r="O346" s="229"/>
      <c r="Y346" s="224"/>
      <c r="AJ346" s="224"/>
      <c r="AO346" s="227"/>
      <c r="AQ346" s="228"/>
      <c r="AU346" s="224"/>
      <c r="AZ346" s="227"/>
      <c r="BB346" s="228"/>
      <c r="BG346" s="224"/>
      <c r="BL346" s="227"/>
      <c r="BN346" s="228"/>
    </row>
    <row r="347" spans="1:66" ht="13.2">
      <c r="A347" s="2"/>
      <c r="B347" s="2"/>
      <c r="C347" s="224"/>
      <c r="D347" s="222"/>
      <c r="E347" s="223"/>
      <c r="F347" s="223"/>
      <c r="G347" s="223"/>
      <c r="H347" s="222"/>
      <c r="N347" s="224"/>
      <c r="O347" s="229"/>
      <c r="Y347" s="224"/>
      <c r="AJ347" s="224"/>
      <c r="AO347" s="227"/>
      <c r="AQ347" s="228"/>
      <c r="AU347" s="224"/>
      <c r="AZ347" s="227"/>
      <c r="BB347" s="228"/>
      <c r="BG347" s="224"/>
      <c r="BL347" s="227"/>
      <c r="BN347" s="228"/>
    </row>
    <row r="348" spans="1:66" ht="13.2">
      <c r="A348" s="2"/>
      <c r="B348" s="2"/>
      <c r="C348" s="224"/>
      <c r="D348" s="222"/>
      <c r="E348" s="223"/>
      <c r="F348" s="223"/>
      <c r="G348" s="223"/>
      <c r="H348" s="222"/>
      <c r="N348" s="224"/>
      <c r="O348" s="229"/>
      <c r="Y348" s="224"/>
      <c r="AJ348" s="224"/>
      <c r="AO348" s="227"/>
      <c r="AQ348" s="228"/>
      <c r="AU348" s="224"/>
      <c r="AZ348" s="227"/>
      <c r="BB348" s="228"/>
      <c r="BG348" s="224"/>
      <c r="BL348" s="227"/>
      <c r="BN348" s="228"/>
    </row>
    <row r="349" spans="1:66" ht="13.2">
      <c r="A349" s="2"/>
      <c r="B349" s="2"/>
      <c r="C349" s="224"/>
      <c r="D349" s="222"/>
      <c r="E349" s="223"/>
      <c r="F349" s="223"/>
      <c r="G349" s="223"/>
      <c r="H349" s="222"/>
      <c r="N349" s="224"/>
      <c r="O349" s="229"/>
      <c r="Y349" s="224"/>
      <c r="AJ349" s="224"/>
      <c r="AO349" s="227"/>
      <c r="AQ349" s="228"/>
      <c r="AU349" s="224"/>
      <c r="AZ349" s="227"/>
      <c r="BB349" s="228"/>
      <c r="BG349" s="224"/>
      <c r="BL349" s="227"/>
      <c r="BN349" s="228"/>
    </row>
    <row r="350" spans="1:66" ht="13.2">
      <c r="A350" s="2"/>
      <c r="B350" s="2"/>
      <c r="C350" s="224"/>
      <c r="D350" s="222"/>
      <c r="E350" s="223"/>
      <c r="F350" s="223"/>
      <c r="G350" s="223"/>
      <c r="H350" s="222"/>
      <c r="N350" s="224"/>
      <c r="O350" s="229"/>
      <c r="Y350" s="224"/>
      <c r="AJ350" s="224"/>
      <c r="AO350" s="227"/>
      <c r="AQ350" s="228"/>
      <c r="AU350" s="224"/>
      <c r="AZ350" s="227"/>
      <c r="BB350" s="228"/>
      <c r="BG350" s="224"/>
      <c r="BL350" s="227"/>
      <c r="BN350" s="228"/>
    </row>
    <row r="351" spans="1:66" ht="13.2">
      <c r="A351" s="2"/>
      <c r="B351" s="2"/>
      <c r="C351" s="224"/>
      <c r="D351" s="222"/>
      <c r="E351" s="223"/>
      <c r="F351" s="223"/>
      <c r="G351" s="223"/>
      <c r="H351" s="222"/>
      <c r="N351" s="224"/>
      <c r="O351" s="229"/>
      <c r="Y351" s="224"/>
      <c r="AJ351" s="224"/>
      <c r="AO351" s="227"/>
      <c r="AQ351" s="228"/>
      <c r="AU351" s="224"/>
      <c r="AZ351" s="227"/>
      <c r="BB351" s="228"/>
      <c r="BG351" s="224"/>
      <c r="BL351" s="227"/>
      <c r="BN351" s="228"/>
    </row>
    <row r="352" spans="1:66" ht="13.2">
      <c r="A352" s="2"/>
      <c r="B352" s="2"/>
      <c r="C352" s="224"/>
      <c r="D352" s="222"/>
      <c r="E352" s="223"/>
      <c r="F352" s="223"/>
      <c r="G352" s="223"/>
      <c r="H352" s="222"/>
      <c r="N352" s="224"/>
      <c r="O352" s="229"/>
      <c r="Y352" s="224"/>
      <c r="AJ352" s="224"/>
      <c r="AO352" s="227"/>
      <c r="AQ352" s="228"/>
      <c r="AU352" s="224"/>
      <c r="AZ352" s="227"/>
      <c r="BB352" s="228"/>
      <c r="BG352" s="224"/>
      <c r="BL352" s="227"/>
      <c r="BN352" s="228"/>
    </row>
    <row r="353" spans="1:66" ht="13.2">
      <c r="A353" s="2"/>
      <c r="B353" s="2"/>
      <c r="C353" s="224"/>
      <c r="D353" s="222"/>
      <c r="E353" s="223"/>
      <c r="F353" s="223"/>
      <c r="G353" s="223"/>
      <c r="H353" s="222"/>
      <c r="N353" s="224"/>
      <c r="O353" s="229"/>
      <c r="Y353" s="224"/>
      <c r="AJ353" s="224"/>
      <c r="AO353" s="227"/>
      <c r="AQ353" s="228"/>
      <c r="AU353" s="224"/>
      <c r="AZ353" s="227"/>
      <c r="BB353" s="228"/>
      <c r="BG353" s="224"/>
      <c r="BL353" s="227"/>
      <c r="BN353" s="228"/>
    </row>
    <row r="354" spans="1:66" ht="13.2">
      <c r="A354" s="2"/>
      <c r="B354" s="2"/>
      <c r="C354" s="224"/>
      <c r="D354" s="222"/>
      <c r="E354" s="223"/>
      <c r="F354" s="223"/>
      <c r="G354" s="223"/>
      <c r="H354" s="222"/>
      <c r="N354" s="224"/>
      <c r="O354" s="229"/>
      <c r="Y354" s="224"/>
      <c r="AJ354" s="224"/>
      <c r="AO354" s="227"/>
      <c r="AQ354" s="228"/>
      <c r="AU354" s="224"/>
      <c r="AZ354" s="227"/>
      <c r="BB354" s="228"/>
      <c r="BG354" s="224"/>
      <c r="BL354" s="227"/>
      <c r="BN354" s="228"/>
    </row>
    <row r="355" spans="1:66" ht="13.2">
      <c r="A355" s="2"/>
      <c r="B355" s="2"/>
      <c r="C355" s="224"/>
      <c r="D355" s="222"/>
      <c r="E355" s="223"/>
      <c r="F355" s="223"/>
      <c r="G355" s="223"/>
      <c r="H355" s="222"/>
      <c r="N355" s="224"/>
      <c r="O355" s="229"/>
      <c r="Y355" s="224"/>
      <c r="AJ355" s="224"/>
      <c r="AO355" s="227"/>
      <c r="AQ355" s="228"/>
      <c r="AU355" s="224"/>
      <c r="AZ355" s="227"/>
      <c r="BB355" s="228"/>
      <c r="BG355" s="224"/>
      <c r="BL355" s="227"/>
      <c r="BN355" s="228"/>
    </row>
    <row r="356" spans="1:66" ht="13.2">
      <c r="A356" s="2"/>
      <c r="B356" s="2"/>
      <c r="C356" s="224"/>
      <c r="D356" s="222"/>
      <c r="E356" s="223"/>
      <c r="F356" s="223"/>
      <c r="G356" s="223"/>
      <c r="H356" s="222"/>
      <c r="N356" s="224"/>
      <c r="O356" s="229"/>
      <c r="Y356" s="224"/>
      <c r="AJ356" s="224"/>
      <c r="AO356" s="227"/>
      <c r="AQ356" s="228"/>
      <c r="AU356" s="224"/>
      <c r="AZ356" s="227"/>
      <c r="BB356" s="228"/>
      <c r="BG356" s="224"/>
      <c r="BL356" s="227"/>
      <c r="BN356" s="228"/>
    </row>
    <row r="357" spans="1:66" ht="13.2">
      <c r="A357" s="2"/>
      <c r="B357" s="2"/>
      <c r="C357" s="224"/>
      <c r="D357" s="222"/>
      <c r="E357" s="223"/>
      <c r="F357" s="223"/>
      <c r="G357" s="223"/>
      <c r="H357" s="222"/>
      <c r="N357" s="224"/>
      <c r="O357" s="229"/>
      <c r="Y357" s="224"/>
      <c r="AJ357" s="224"/>
      <c r="AO357" s="227"/>
      <c r="AQ357" s="228"/>
      <c r="AU357" s="224"/>
      <c r="AZ357" s="227"/>
      <c r="BB357" s="228"/>
      <c r="BG357" s="224"/>
      <c r="BL357" s="227"/>
      <c r="BN357" s="228"/>
    </row>
    <row r="358" spans="1:66" ht="13.2">
      <c r="A358" s="2"/>
      <c r="B358" s="2"/>
      <c r="C358" s="224"/>
      <c r="D358" s="222"/>
      <c r="E358" s="223"/>
      <c r="F358" s="223"/>
      <c r="G358" s="223"/>
      <c r="H358" s="222"/>
      <c r="N358" s="224"/>
      <c r="O358" s="229"/>
      <c r="Y358" s="224"/>
      <c r="AJ358" s="224"/>
      <c r="AO358" s="227"/>
      <c r="AQ358" s="228"/>
      <c r="AU358" s="224"/>
      <c r="AZ358" s="227"/>
      <c r="BB358" s="228"/>
      <c r="BG358" s="224"/>
      <c r="BL358" s="227"/>
      <c r="BN358" s="228"/>
    </row>
    <row r="359" spans="1:66" ht="13.2">
      <c r="A359" s="2"/>
      <c r="B359" s="2"/>
      <c r="C359" s="224"/>
      <c r="D359" s="222"/>
      <c r="E359" s="223"/>
      <c r="F359" s="223"/>
      <c r="G359" s="223"/>
      <c r="H359" s="222"/>
      <c r="N359" s="224"/>
      <c r="O359" s="229"/>
      <c r="Y359" s="224"/>
      <c r="AJ359" s="224"/>
      <c r="AO359" s="227"/>
      <c r="AQ359" s="228"/>
      <c r="AU359" s="224"/>
      <c r="AZ359" s="227"/>
      <c r="BB359" s="228"/>
      <c r="BG359" s="224"/>
      <c r="BL359" s="227"/>
      <c r="BN359" s="228"/>
    </row>
    <row r="360" spans="1:66" ht="13.2">
      <c r="A360" s="2"/>
      <c r="B360" s="2"/>
      <c r="C360" s="224"/>
      <c r="D360" s="222"/>
      <c r="E360" s="223"/>
      <c r="F360" s="223"/>
      <c r="G360" s="223"/>
      <c r="H360" s="222"/>
      <c r="N360" s="224"/>
      <c r="O360" s="229"/>
      <c r="Y360" s="224"/>
      <c r="AJ360" s="224"/>
      <c r="AO360" s="227"/>
      <c r="AQ360" s="228"/>
      <c r="AU360" s="224"/>
      <c r="AZ360" s="227"/>
      <c r="BB360" s="228"/>
      <c r="BG360" s="224"/>
      <c r="BL360" s="227"/>
      <c r="BN360" s="228"/>
    </row>
    <row r="361" spans="1:66" ht="13.2">
      <c r="A361" s="2"/>
      <c r="B361" s="2"/>
      <c r="C361" s="224"/>
      <c r="D361" s="222"/>
      <c r="E361" s="223"/>
      <c r="F361" s="223"/>
      <c r="G361" s="223"/>
      <c r="H361" s="222"/>
      <c r="N361" s="224"/>
      <c r="O361" s="229"/>
      <c r="Y361" s="224"/>
      <c r="AJ361" s="224"/>
      <c r="AO361" s="227"/>
      <c r="AQ361" s="228"/>
      <c r="AU361" s="224"/>
      <c r="AZ361" s="227"/>
      <c r="BB361" s="228"/>
      <c r="BG361" s="224"/>
      <c r="BL361" s="227"/>
      <c r="BN361" s="228"/>
    </row>
    <row r="362" spans="1:66" ht="13.2">
      <c r="A362" s="2"/>
      <c r="B362" s="2"/>
      <c r="C362" s="224"/>
      <c r="D362" s="222"/>
      <c r="E362" s="223"/>
      <c r="F362" s="223"/>
      <c r="G362" s="223"/>
      <c r="H362" s="222"/>
      <c r="N362" s="224"/>
      <c r="O362" s="229"/>
      <c r="Y362" s="224"/>
      <c r="AJ362" s="224"/>
      <c r="AO362" s="227"/>
      <c r="AQ362" s="228"/>
      <c r="AU362" s="224"/>
      <c r="AZ362" s="227"/>
      <c r="BB362" s="228"/>
      <c r="BG362" s="224"/>
      <c r="BL362" s="227"/>
      <c r="BN362" s="228"/>
    </row>
    <row r="363" spans="1:66" ht="13.2">
      <c r="A363" s="2"/>
      <c r="B363" s="2"/>
      <c r="C363" s="224"/>
      <c r="D363" s="222"/>
      <c r="E363" s="223"/>
      <c r="F363" s="223"/>
      <c r="G363" s="223"/>
      <c r="H363" s="222"/>
      <c r="N363" s="224"/>
      <c r="O363" s="229"/>
      <c r="Y363" s="224"/>
      <c r="AJ363" s="224"/>
      <c r="AO363" s="227"/>
      <c r="AQ363" s="228"/>
      <c r="AU363" s="224"/>
      <c r="AZ363" s="227"/>
      <c r="BB363" s="228"/>
      <c r="BG363" s="224"/>
      <c r="BL363" s="227"/>
      <c r="BN363" s="228"/>
    </row>
    <row r="364" spans="1:66" ht="13.2">
      <c r="A364" s="2"/>
      <c r="B364" s="2"/>
      <c r="C364" s="224"/>
      <c r="D364" s="222"/>
      <c r="E364" s="223"/>
      <c r="F364" s="223"/>
      <c r="G364" s="223"/>
      <c r="H364" s="222"/>
      <c r="N364" s="224"/>
      <c r="O364" s="229"/>
      <c r="Y364" s="224"/>
      <c r="AJ364" s="224"/>
      <c r="AO364" s="227"/>
      <c r="AQ364" s="228"/>
      <c r="AU364" s="224"/>
      <c r="AZ364" s="227"/>
      <c r="BB364" s="228"/>
      <c r="BG364" s="224"/>
      <c r="BL364" s="227"/>
      <c r="BN364" s="228"/>
    </row>
    <row r="365" spans="1:66" ht="13.2">
      <c r="A365" s="2"/>
      <c r="B365" s="2"/>
      <c r="C365" s="224"/>
      <c r="D365" s="222"/>
      <c r="E365" s="223"/>
      <c r="F365" s="223"/>
      <c r="G365" s="223"/>
      <c r="H365" s="222"/>
      <c r="N365" s="224"/>
      <c r="O365" s="229"/>
      <c r="Y365" s="224"/>
      <c r="AJ365" s="224"/>
      <c r="AO365" s="227"/>
      <c r="AQ365" s="228"/>
      <c r="AU365" s="224"/>
      <c r="AZ365" s="227"/>
      <c r="BB365" s="228"/>
      <c r="BG365" s="224"/>
      <c r="BL365" s="227"/>
      <c r="BN365" s="228"/>
    </row>
    <row r="366" spans="1:66" ht="13.2">
      <c r="A366" s="2"/>
      <c r="B366" s="2"/>
      <c r="C366" s="224"/>
      <c r="D366" s="222"/>
      <c r="E366" s="223"/>
      <c r="F366" s="223"/>
      <c r="G366" s="223"/>
      <c r="H366" s="222"/>
      <c r="N366" s="224"/>
      <c r="O366" s="229"/>
      <c r="Y366" s="224"/>
      <c r="AJ366" s="224"/>
      <c r="AO366" s="227"/>
      <c r="AQ366" s="228"/>
      <c r="AU366" s="224"/>
      <c r="AZ366" s="227"/>
      <c r="BB366" s="228"/>
      <c r="BG366" s="224"/>
      <c r="BL366" s="227"/>
      <c r="BN366" s="228"/>
    </row>
    <row r="367" spans="1:66" ht="13.2">
      <c r="A367" s="2"/>
      <c r="B367" s="2"/>
      <c r="C367" s="224"/>
      <c r="D367" s="222"/>
      <c r="E367" s="223"/>
      <c r="F367" s="223"/>
      <c r="G367" s="223"/>
      <c r="H367" s="222"/>
      <c r="N367" s="224"/>
      <c r="O367" s="229"/>
      <c r="Y367" s="224"/>
      <c r="AJ367" s="224"/>
      <c r="AO367" s="227"/>
      <c r="AQ367" s="228"/>
      <c r="AU367" s="224"/>
      <c r="AZ367" s="227"/>
      <c r="BB367" s="228"/>
      <c r="BG367" s="224"/>
      <c r="BL367" s="227"/>
      <c r="BN367" s="228"/>
    </row>
    <row r="368" spans="1:66" ht="13.2">
      <c r="A368" s="2"/>
      <c r="B368" s="2"/>
      <c r="C368" s="224"/>
      <c r="D368" s="222"/>
      <c r="E368" s="223"/>
      <c r="F368" s="223"/>
      <c r="G368" s="223"/>
      <c r="H368" s="222"/>
      <c r="N368" s="224"/>
      <c r="O368" s="229"/>
      <c r="Y368" s="224"/>
      <c r="AJ368" s="224"/>
      <c r="AO368" s="227"/>
      <c r="AQ368" s="228"/>
      <c r="AU368" s="224"/>
      <c r="AZ368" s="227"/>
      <c r="BB368" s="228"/>
      <c r="BG368" s="224"/>
      <c r="BL368" s="227"/>
      <c r="BN368" s="228"/>
    </row>
    <row r="369" spans="1:66" ht="13.2">
      <c r="A369" s="2"/>
      <c r="B369" s="2"/>
      <c r="C369" s="224"/>
      <c r="D369" s="222"/>
      <c r="E369" s="223"/>
      <c r="F369" s="223"/>
      <c r="G369" s="223"/>
      <c r="H369" s="222"/>
      <c r="N369" s="224"/>
      <c r="O369" s="229"/>
      <c r="Y369" s="224"/>
      <c r="AJ369" s="224"/>
      <c r="AO369" s="227"/>
      <c r="AQ369" s="228"/>
      <c r="AU369" s="224"/>
      <c r="AZ369" s="227"/>
      <c r="BB369" s="228"/>
      <c r="BG369" s="224"/>
      <c r="BL369" s="227"/>
      <c r="BN369" s="228"/>
    </row>
    <row r="370" spans="1:66" ht="13.2">
      <c r="A370" s="2"/>
      <c r="B370" s="2"/>
      <c r="C370" s="224"/>
      <c r="D370" s="222"/>
      <c r="E370" s="223"/>
      <c r="F370" s="223"/>
      <c r="G370" s="223"/>
      <c r="H370" s="222"/>
      <c r="N370" s="224"/>
      <c r="O370" s="229"/>
      <c r="Y370" s="224"/>
      <c r="AJ370" s="224"/>
      <c r="AO370" s="227"/>
      <c r="AQ370" s="228"/>
      <c r="AU370" s="224"/>
      <c r="AZ370" s="227"/>
      <c r="BB370" s="228"/>
      <c r="BG370" s="224"/>
      <c r="BL370" s="227"/>
      <c r="BN370" s="228"/>
    </row>
    <row r="371" spans="1:66" ht="13.2">
      <c r="A371" s="2"/>
      <c r="B371" s="2"/>
      <c r="C371" s="224"/>
      <c r="D371" s="222"/>
      <c r="E371" s="223"/>
      <c r="F371" s="223"/>
      <c r="G371" s="223"/>
      <c r="H371" s="222"/>
      <c r="N371" s="224"/>
      <c r="O371" s="229"/>
      <c r="Y371" s="224"/>
      <c r="AJ371" s="224"/>
      <c r="AO371" s="227"/>
      <c r="AQ371" s="228"/>
      <c r="AU371" s="224"/>
      <c r="AZ371" s="227"/>
      <c r="BB371" s="228"/>
      <c r="BG371" s="224"/>
      <c r="BL371" s="227"/>
      <c r="BN371" s="228"/>
    </row>
    <row r="372" spans="1:66" ht="13.2">
      <c r="A372" s="2"/>
      <c r="B372" s="2"/>
      <c r="C372" s="224"/>
      <c r="D372" s="222"/>
      <c r="E372" s="223"/>
      <c r="F372" s="223"/>
      <c r="G372" s="223"/>
      <c r="H372" s="222"/>
      <c r="N372" s="224"/>
      <c r="O372" s="229"/>
      <c r="Y372" s="224"/>
      <c r="AJ372" s="224"/>
      <c r="AO372" s="227"/>
      <c r="AQ372" s="228"/>
      <c r="AU372" s="224"/>
      <c r="AZ372" s="227"/>
      <c r="BB372" s="228"/>
      <c r="BG372" s="224"/>
      <c r="BL372" s="227"/>
      <c r="BN372" s="228"/>
    </row>
    <row r="373" spans="1:66" ht="13.2">
      <c r="A373" s="2"/>
      <c r="B373" s="2"/>
      <c r="C373" s="224"/>
      <c r="D373" s="222"/>
      <c r="E373" s="223"/>
      <c r="F373" s="223"/>
      <c r="G373" s="223"/>
      <c r="H373" s="222"/>
      <c r="N373" s="224"/>
      <c r="O373" s="229"/>
      <c r="Y373" s="224"/>
      <c r="AJ373" s="224"/>
      <c r="AO373" s="227"/>
      <c r="AQ373" s="228"/>
      <c r="AU373" s="224"/>
      <c r="AZ373" s="227"/>
      <c r="BB373" s="228"/>
      <c r="BG373" s="224"/>
      <c r="BL373" s="227"/>
      <c r="BN373" s="228"/>
    </row>
    <row r="374" spans="1:66" ht="13.2">
      <c r="A374" s="2"/>
      <c r="B374" s="2"/>
      <c r="C374" s="224"/>
      <c r="D374" s="222"/>
      <c r="E374" s="223"/>
      <c r="F374" s="223"/>
      <c r="G374" s="223"/>
      <c r="H374" s="222"/>
      <c r="N374" s="224"/>
      <c r="O374" s="229"/>
      <c r="Y374" s="224"/>
      <c r="AJ374" s="224"/>
      <c r="AO374" s="227"/>
      <c r="AQ374" s="228"/>
      <c r="AU374" s="224"/>
      <c r="AZ374" s="227"/>
      <c r="BB374" s="228"/>
      <c r="BG374" s="224"/>
      <c r="BL374" s="227"/>
      <c r="BN374" s="228"/>
    </row>
    <row r="375" spans="1:66" ht="13.2">
      <c r="A375" s="2"/>
      <c r="B375" s="2"/>
      <c r="C375" s="224"/>
      <c r="D375" s="222"/>
      <c r="E375" s="223"/>
      <c r="F375" s="223"/>
      <c r="G375" s="223"/>
      <c r="H375" s="222"/>
      <c r="N375" s="224"/>
      <c r="O375" s="229"/>
      <c r="Y375" s="224"/>
      <c r="AJ375" s="224"/>
      <c r="AO375" s="227"/>
      <c r="AQ375" s="228"/>
      <c r="AU375" s="224"/>
      <c r="AZ375" s="227"/>
      <c r="BB375" s="228"/>
      <c r="BG375" s="224"/>
      <c r="BL375" s="227"/>
      <c r="BN375" s="228"/>
    </row>
    <row r="376" spans="1:66" ht="13.2">
      <c r="A376" s="2"/>
      <c r="B376" s="2"/>
      <c r="C376" s="224"/>
      <c r="D376" s="222"/>
      <c r="E376" s="223"/>
      <c r="F376" s="223"/>
      <c r="G376" s="223"/>
      <c r="H376" s="222"/>
      <c r="N376" s="224"/>
      <c r="O376" s="229"/>
      <c r="Y376" s="224"/>
      <c r="AJ376" s="224"/>
      <c r="AO376" s="227"/>
      <c r="AQ376" s="228"/>
      <c r="AU376" s="224"/>
      <c r="AZ376" s="227"/>
      <c r="BB376" s="228"/>
      <c r="BG376" s="224"/>
      <c r="BL376" s="227"/>
      <c r="BN376" s="228"/>
    </row>
    <row r="377" spans="1:66" ht="13.2">
      <c r="A377" s="2"/>
      <c r="B377" s="2"/>
      <c r="C377" s="224"/>
      <c r="D377" s="222"/>
      <c r="E377" s="223"/>
      <c r="F377" s="223"/>
      <c r="G377" s="223"/>
      <c r="H377" s="222"/>
      <c r="N377" s="224"/>
      <c r="O377" s="229"/>
      <c r="Y377" s="224"/>
      <c r="AJ377" s="224"/>
      <c r="AO377" s="227"/>
      <c r="AQ377" s="228"/>
      <c r="AU377" s="224"/>
      <c r="AZ377" s="227"/>
      <c r="BB377" s="228"/>
      <c r="BG377" s="224"/>
      <c r="BL377" s="227"/>
      <c r="BN377" s="228"/>
    </row>
    <row r="378" spans="1:66" ht="13.2">
      <c r="A378" s="2"/>
      <c r="B378" s="2"/>
      <c r="C378" s="224"/>
      <c r="D378" s="222"/>
      <c r="E378" s="223"/>
      <c r="F378" s="223"/>
      <c r="G378" s="223"/>
      <c r="H378" s="222"/>
      <c r="N378" s="224"/>
      <c r="O378" s="229"/>
      <c r="Y378" s="224"/>
      <c r="AJ378" s="224"/>
      <c r="AO378" s="227"/>
      <c r="AQ378" s="228"/>
      <c r="AU378" s="224"/>
      <c r="AZ378" s="227"/>
      <c r="BB378" s="228"/>
      <c r="BG378" s="224"/>
      <c r="BL378" s="227"/>
      <c r="BN378" s="228"/>
    </row>
    <row r="379" spans="1:66" ht="13.2">
      <c r="A379" s="2"/>
      <c r="B379" s="2"/>
      <c r="C379" s="224"/>
      <c r="D379" s="222"/>
      <c r="E379" s="223"/>
      <c r="F379" s="223"/>
      <c r="G379" s="223"/>
      <c r="H379" s="222"/>
      <c r="N379" s="224"/>
      <c r="O379" s="229"/>
      <c r="Y379" s="224"/>
      <c r="AJ379" s="224"/>
      <c r="AO379" s="227"/>
      <c r="AQ379" s="228"/>
      <c r="AU379" s="224"/>
      <c r="AZ379" s="227"/>
      <c r="BB379" s="228"/>
      <c r="BG379" s="224"/>
      <c r="BL379" s="227"/>
      <c r="BN379" s="228"/>
    </row>
    <row r="380" spans="1:66" ht="13.2">
      <c r="A380" s="2"/>
      <c r="B380" s="2"/>
      <c r="C380" s="224"/>
      <c r="D380" s="222"/>
      <c r="E380" s="223"/>
      <c r="F380" s="223"/>
      <c r="G380" s="223"/>
      <c r="H380" s="222"/>
      <c r="N380" s="224"/>
      <c r="O380" s="229"/>
      <c r="Y380" s="224"/>
      <c r="AJ380" s="224"/>
      <c r="AO380" s="227"/>
      <c r="AQ380" s="228"/>
      <c r="AU380" s="224"/>
      <c r="AZ380" s="227"/>
      <c r="BB380" s="228"/>
      <c r="BG380" s="224"/>
      <c r="BL380" s="227"/>
      <c r="BN380" s="228"/>
    </row>
    <row r="381" spans="1:66" ht="13.2">
      <c r="A381" s="2"/>
      <c r="B381" s="2"/>
      <c r="C381" s="224"/>
      <c r="D381" s="222"/>
      <c r="E381" s="223"/>
      <c r="F381" s="223"/>
      <c r="G381" s="223"/>
      <c r="H381" s="222"/>
      <c r="N381" s="224"/>
      <c r="O381" s="229"/>
      <c r="Y381" s="224"/>
      <c r="AJ381" s="224"/>
      <c r="AO381" s="227"/>
      <c r="AQ381" s="228"/>
      <c r="AU381" s="224"/>
      <c r="AZ381" s="227"/>
      <c r="BB381" s="228"/>
      <c r="BG381" s="224"/>
      <c r="BL381" s="227"/>
      <c r="BN381" s="228"/>
    </row>
    <row r="382" spans="1:66" ht="13.2">
      <c r="A382" s="2"/>
      <c r="B382" s="2"/>
      <c r="C382" s="224"/>
      <c r="D382" s="222"/>
      <c r="E382" s="223"/>
      <c r="F382" s="223"/>
      <c r="G382" s="223"/>
      <c r="H382" s="222"/>
      <c r="N382" s="224"/>
      <c r="O382" s="229"/>
      <c r="Y382" s="224"/>
      <c r="AJ382" s="224"/>
      <c r="AO382" s="227"/>
      <c r="AQ382" s="228"/>
      <c r="AU382" s="224"/>
      <c r="AZ382" s="227"/>
      <c r="BB382" s="228"/>
      <c r="BG382" s="224"/>
      <c r="BL382" s="227"/>
      <c r="BN382" s="228"/>
    </row>
    <row r="383" spans="1:66" ht="13.2">
      <c r="A383" s="2"/>
      <c r="B383" s="2"/>
      <c r="C383" s="224"/>
      <c r="D383" s="222"/>
      <c r="E383" s="223"/>
      <c r="F383" s="223"/>
      <c r="G383" s="223"/>
      <c r="H383" s="222"/>
      <c r="N383" s="224"/>
      <c r="O383" s="229"/>
      <c r="Y383" s="224"/>
      <c r="AJ383" s="224"/>
      <c r="AO383" s="227"/>
      <c r="AQ383" s="228"/>
      <c r="AU383" s="224"/>
      <c r="AZ383" s="227"/>
      <c r="BB383" s="228"/>
      <c r="BG383" s="224"/>
      <c r="BL383" s="227"/>
      <c r="BN383" s="228"/>
    </row>
    <row r="384" spans="1:66" ht="13.2">
      <c r="A384" s="2"/>
      <c r="B384" s="2"/>
      <c r="C384" s="224"/>
      <c r="D384" s="222"/>
      <c r="E384" s="223"/>
      <c r="F384" s="223"/>
      <c r="G384" s="223"/>
      <c r="H384" s="222"/>
      <c r="N384" s="224"/>
      <c r="O384" s="229"/>
      <c r="Y384" s="224"/>
      <c r="AJ384" s="224"/>
      <c r="AO384" s="227"/>
      <c r="AQ384" s="228"/>
      <c r="AU384" s="224"/>
      <c r="AZ384" s="227"/>
      <c r="BB384" s="228"/>
      <c r="BG384" s="224"/>
      <c r="BL384" s="227"/>
      <c r="BN384" s="228"/>
    </row>
    <row r="385" spans="1:66" ht="13.2">
      <c r="A385" s="2"/>
      <c r="B385" s="2"/>
      <c r="C385" s="224"/>
      <c r="D385" s="222"/>
      <c r="E385" s="223"/>
      <c r="F385" s="223"/>
      <c r="G385" s="223"/>
      <c r="H385" s="222"/>
      <c r="N385" s="224"/>
      <c r="O385" s="229"/>
      <c r="Y385" s="224"/>
      <c r="AJ385" s="224"/>
      <c r="AO385" s="227"/>
      <c r="AQ385" s="228"/>
      <c r="AU385" s="224"/>
      <c r="AZ385" s="227"/>
      <c r="BB385" s="228"/>
      <c r="BG385" s="224"/>
      <c r="BL385" s="227"/>
      <c r="BN385" s="228"/>
    </row>
    <row r="386" spans="1:66" ht="13.2">
      <c r="A386" s="2"/>
      <c r="B386" s="2"/>
      <c r="C386" s="224"/>
      <c r="D386" s="222"/>
      <c r="E386" s="223"/>
      <c r="F386" s="223"/>
      <c r="G386" s="223"/>
      <c r="H386" s="222"/>
      <c r="N386" s="224"/>
      <c r="O386" s="229"/>
      <c r="Y386" s="224"/>
      <c r="AJ386" s="224"/>
      <c r="AO386" s="227"/>
      <c r="AQ386" s="228"/>
      <c r="AU386" s="224"/>
      <c r="AZ386" s="227"/>
      <c r="BB386" s="228"/>
      <c r="BG386" s="224"/>
      <c r="BL386" s="227"/>
      <c r="BN386" s="228"/>
    </row>
    <row r="387" spans="1:66" ht="13.2">
      <c r="A387" s="2"/>
      <c r="B387" s="2"/>
      <c r="C387" s="224"/>
      <c r="D387" s="222"/>
      <c r="E387" s="223"/>
      <c r="F387" s="223"/>
      <c r="G387" s="223"/>
      <c r="H387" s="222"/>
      <c r="N387" s="224"/>
      <c r="O387" s="229"/>
      <c r="Y387" s="224"/>
      <c r="AJ387" s="224"/>
      <c r="AO387" s="227"/>
      <c r="AQ387" s="228"/>
      <c r="AU387" s="224"/>
      <c r="AZ387" s="227"/>
      <c r="BB387" s="228"/>
      <c r="BG387" s="224"/>
      <c r="BL387" s="227"/>
      <c r="BN387" s="228"/>
    </row>
    <row r="388" spans="1:66" ht="13.2">
      <c r="A388" s="2"/>
      <c r="B388" s="2"/>
      <c r="C388" s="224"/>
      <c r="D388" s="222"/>
      <c r="E388" s="223"/>
      <c r="F388" s="223"/>
      <c r="G388" s="223"/>
      <c r="H388" s="222"/>
      <c r="N388" s="224"/>
      <c r="O388" s="229"/>
      <c r="Y388" s="224"/>
      <c r="AJ388" s="224"/>
      <c r="AO388" s="227"/>
      <c r="AQ388" s="228"/>
      <c r="AU388" s="224"/>
      <c r="AZ388" s="227"/>
      <c r="BB388" s="228"/>
      <c r="BG388" s="224"/>
      <c r="BL388" s="227"/>
      <c r="BN388" s="228"/>
    </row>
    <row r="389" spans="1:66" ht="13.2">
      <c r="A389" s="2"/>
      <c r="B389" s="2"/>
      <c r="C389" s="224"/>
      <c r="D389" s="222"/>
      <c r="E389" s="223"/>
      <c r="F389" s="223"/>
      <c r="G389" s="223"/>
      <c r="H389" s="222"/>
      <c r="N389" s="224"/>
      <c r="O389" s="229"/>
      <c r="Y389" s="224"/>
      <c r="AJ389" s="224"/>
      <c r="AO389" s="227"/>
      <c r="AQ389" s="228"/>
      <c r="AU389" s="224"/>
      <c r="AZ389" s="227"/>
      <c r="BB389" s="228"/>
      <c r="BG389" s="224"/>
      <c r="BL389" s="227"/>
      <c r="BN389" s="228"/>
    </row>
    <row r="390" spans="1:66" ht="13.2">
      <c r="A390" s="2"/>
      <c r="B390" s="2"/>
      <c r="C390" s="224"/>
      <c r="D390" s="222"/>
      <c r="E390" s="223"/>
      <c r="F390" s="223"/>
      <c r="G390" s="223"/>
      <c r="H390" s="222"/>
      <c r="N390" s="224"/>
      <c r="O390" s="229"/>
      <c r="Y390" s="224"/>
      <c r="AJ390" s="224"/>
      <c r="AO390" s="227"/>
      <c r="AQ390" s="228"/>
      <c r="AU390" s="224"/>
      <c r="AZ390" s="227"/>
      <c r="BB390" s="228"/>
      <c r="BG390" s="224"/>
      <c r="BL390" s="227"/>
      <c r="BN390" s="228"/>
    </row>
    <row r="391" spans="1:66" ht="13.2">
      <c r="A391" s="2"/>
      <c r="B391" s="2"/>
      <c r="C391" s="224"/>
      <c r="D391" s="222"/>
      <c r="E391" s="223"/>
      <c r="F391" s="223"/>
      <c r="G391" s="223"/>
      <c r="H391" s="222"/>
      <c r="N391" s="224"/>
      <c r="O391" s="229"/>
      <c r="Y391" s="224"/>
      <c r="AJ391" s="224"/>
      <c r="AO391" s="227"/>
      <c r="AQ391" s="228"/>
      <c r="AU391" s="224"/>
      <c r="AZ391" s="227"/>
      <c r="BB391" s="228"/>
      <c r="BG391" s="224"/>
      <c r="BL391" s="227"/>
      <c r="BN391" s="228"/>
    </row>
    <row r="392" spans="1:66" ht="13.2">
      <c r="A392" s="2"/>
      <c r="B392" s="2"/>
      <c r="C392" s="224"/>
      <c r="D392" s="222"/>
      <c r="E392" s="223"/>
      <c r="F392" s="223"/>
      <c r="G392" s="223"/>
      <c r="H392" s="222"/>
      <c r="N392" s="224"/>
      <c r="O392" s="229"/>
      <c r="Y392" s="224"/>
      <c r="AJ392" s="224"/>
      <c r="AO392" s="227"/>
      <c r="AQ392" s="228"/>
      <c r="AU392" s="224"/>
      <c r="AZ392" s="227"/>
      <c r="BB392" s="228"/>
      <c r="BG392" s="224"/>
      <c r="BL392" s="227"/>
      <c r="BN392" s="228"/>
    </row>
    <row r="393" spans="1:66" ht="13.2">
      <c r="A393" s="2"/>
      <c r="B393" s="2"/>
      <c r="C393" s="224"/>
      <c r="D393" s="222"/>
      <c r="E393" s="223"/>
      <c r="F393" s="223"/>
      <c r="G393" s="223"/>
      <c r="H393" s="222"/>
      <c r="N393" s="224"/>
      <c r="O393" s="229"/>
      <c r="Y393" s="224"/>
      <c r="AJ393" s="224"/>
      <c r="AO393" s="227"/>
      <c r="AQ393" s="228"/>
      <c r="AU393" s="224"/>
      <c r="AZ393" s="227"/>
      <c r="BB393" s="228"/>
      <c r="BG393" s="224"/>
      <c r="BL393" s="227"/>
      <c r="BN393" s="228"/>
    </row>
    <row r="394" spans="1:66" ht="13.2">
      <c r="A394" s="2"/>
      <c r="B394" s="2"/>
      <c r="C394" s="224"/>
      <c r="D394" s="222"/>
      <c r="E394" s="223"/>
      <c r="F394" s="223"/>
      <c r="G394" s="223"/>
      <c r="H394" s="222"/>
      <c r="N394" s="224"/>
      <c r="O394" s="229"/>
      <c r="Y394" s="224"/>
      <c r="AJ394" s="224"/>
      <c r="AO394" s="227"/>
      <c r="AQ394" s="228"/>
      <c r="AU394" s="224"/>
      <c r="AZ394" s="227"/>
      <c r="BB394" s="228"/>
      <c r="BG394" s="224"/>
      <c r="BL394" s="227"/>
      <c r="BN394" s="228"/>
    </row>
    <row r="395" spans="1:66" ht="13.2">
      <c r="A395" s="2"/>
      <c r="B395" s="2"/>
      <c r="C395" s="224"/>
      <c r="D395" s="222"/>
      <c r="E395" s="223"/>
      <c r="F395" s="223"/>
      <c r="G395" s="223"/>
      <c r="H395" s="222"/>
      <c r="N395" s="224"/>
      <c r="O395" s="229"/>
      <c r="Y395" s="224"/>
      <c r="AJ395" s="224"/>
      <c r="AO395" s="227"/>
      <c r="AQ395" s="228"/>
      <c r="AU395" s="224"/>
      <c r="AZ395" s="227"/>
      <c r="BB395" s="228"/>
      <c r="BG395" s="224"/>
      <c r="BL395" s="227"/>
      <c r="BN395" s="228"/>
    </row>
    <row r="396" spans="1:66" ht="13.2">
      <c r="A396" s="2"/>
      <c r="B396" s="2"/>
      <c r="C396" s="224"/>
      <c r="D396" s="222"/>
      <c r="E396" s="223"/>
      <c r="F396" s="223"/>
      <c r="G396" s="223"/>
      <c r="H396" s="222"/>
      <c r="N396" s="224"/>
      <c r="O396" s="229"/>
      <c r="Y396" s="224"/>
      <c r="AJ396" s="224"/>
      <c r="AO396" s="227"/>
      <c r="AQ396" s="228"/>
      <c r="AU396" s="224"/>
      <c r="AZ396" s="227"/>
      <c r="BB396" s="228"/>
      <c r="BG396" s="224"/>
      <c r="BL396" s="227"/>
      <c r="BN396" s="228"/>
    </row>
    <row r="397" spans="1:66" ht="13.2">
      <c r="A397" s="2"/>
      <c r="B397" s="2"/>
      <c r="C397" s="224"/>
      <c r="D397" s="222"/>
      <c r="E397" s="223"/>
      <c r="F397" s="223"/>
      <c r="G397" s="223"/>
      <c r="H397" s="222"/>
      <c r="N397" s="224"/>
      <c r="O397" s="229"/>
      <c r="Y397" s="224"/>
      <c r="AJ397" s="224"/>
      <c r="AO397" s="227"/>
      <c r="AQ397" s="228"/>
      <c r="AU397" s="224"/>
      <c r="AZ397" s="227"/>
      <c r="BB397" s="228"/>
      <c r="BG397" s="224"/>
      <c r="BL397" s="227"/>
      <c r="BN397" s="228"/>
    </row>
    <row r="398" spans="1:66" ht="13.2">
      <c r="A398" s="2"/>
      <c r="B398" s="2"/>
      <c r="C398" s="224"/>
      <c r="D398" s="222"/>
      <c r="E398" s="223"/>
      <c r="F398" s="223"/>
      <c r="G398" s="223"/>
      <c r="H398" s="222"/>
      <c r="N398" s="224"/>
      <c r="O398" s="229"/>
      <c r="Y398" s="224"/>
      <c r="AJ398" s="224"/>
      <c r="AO398" s="227"/>
      <c r="AQ398" s="228"/>
      <c r="AU398" s="224"/>
      <c r="AZ398" s="227"/>
      <c r="BB398" s="228"/>
      <c r="BG398" s="224"/>
      <c r="BL398" s="227"/>
      <c r="BN398" s="228"/>
    </row>
    <row r="399" spans="1:66" ht="13.2">
      <c r="A399" s="2"/>
      <c r="B399" s="2"/>
      <c r="C399" s="224"/>
      <c r="D399" s="222"/>
      <c r="E399" s="223"/>
      <c r="F399" s="223"/>
      <c r="G399" s="223"/>
      <c r="H399" s="222"/>
      <c r="N399" s="224"/>
      <c r="O399" s="229"/>
      <c r="Y399" s="224"/>
      <c r="AJ399" s="224"/>
      <c r="AO399" s="227"/>
      <c r="AQ399" s="228"/>
      <c r="AU399" s="224"/>
      <c r="AZ399" s="227"/>
      <c r="BB399" s="228"/>
      <c r="BG399" s="224"/>
      <c r="BL399" s="227"/>
      <c r="BN399" s="228"/>
    </row>
    <row r="400" spans="1:66" ht="13.2">
      <c r="A400" s="2"/>
      <c r="B400" s="2"/>
      <c r="C400" s="224"/>
      <c r="D400" s="222"/>
      <c r="E400" s="223"/>
      <c r="F400" s="223"/>
      <c r="G400" s="223"/>
      <c r="H400" s="222"/>
      <c r="N400" s="224"/>
      <c r="O400" s="229"/>
      <c r="Y400" s="224"/>
      <c r="AJ400" s="224"/>
      <c r="AO400" s="227"/>
      <c r="AQ400" s="228"/>
      <c r="AU400" s="224"/>
      <c r="AZ400" s="227"/>
      <c r="BB400" s="228"/>
      <c r="BG400" s="224"/>
      <c r="BL400" s="227"/>
      <c r="BN400" s="228"/>
    </row>
    <row r="401" spans="1:66" ht="13.2">
      <c r="A401" s="2"/>
      <c r="B401" s="2"/>
      <c r="C401" s="224"/>
      <c r="D401" s="222"/>
      <c r="E401" s="223"/>
      <c r="F401" s="223"/>
      <c r="G401" s="223"/>
      <c r="H401" s="222"/>
      <c r="N401" s="224"/>
      <c r="O401" s="229"/>
      <c r="Y401" s="224"/>
      <c r="AJ401" s="224"/>
      <c r="AO401" s="227"/>
      <c r="AQ401" s="228"/>
      <c r="AU401" s="224"/>
      <c r="AZ401" s="227"/>
      <c r="BB401" s="228"/>
      <c r="BG401" s="224"/>
      <c r="BL401" s="227"/>
      <c r="BN401" s="228"/>
    </row>
    <row r="402" spans="1:66" ht="13.2">
      <c r="A402" s="2"/>
      <c r="B402" s="2"/>
      <c r="C402" s="224"/>
      <c r="D402" s="222"/>
      <c r="E402" s="223"/>
      <c r="F402" s="223"/>
      <c r="G402" s="223"/>
      <c r="H402" s="222"/>
      <c r="N402" s="224"/>
      <c r="O402" s="229"/>
      <c r="Y402" s="224"/>
      <c r="AJ402" s="224"/>
      <c r="AO402" s="227"/>
      <c r="AQ402" s="228"/>
      <c r="AU402" s="224"/>
      <c r="AZ402" s="227"/>
      <c r="BB402" s="228"/>
      <c r="BG402" s="224"/>
      <c r="BL402" s="227"/>
      <c r="BN402" s="228"/>
    </row>
    <row r="403" spans="1:66" ht="13.2">
      <c r="A403" s="2"/>
      <c r="B403" s="2"/>
      <c r="C403" s="224"/>
      <c r="D403" s="222"/>
      <c r="E403" s="223"/>
      <c r="F403" s="223"/>
      <c r="G403" s="223"/>
      <c r="H403" s="222"/>
      <c r="N403" s="224"/>
      <c r="O403" s="229"/>
      <c r="Y403" s="224"/>
      <c r="AJ403" s="224"/>
      <c r="AO403" s="227"/>
      <c r="AQ403" s="228"/>
      <c r="AU403" s="224"/>
      <c r="AZ403" s="227"/>
      <c r="BB403" s="228"/>
      <c r="BG403" s="224"/>
      <c r="BL403" s="227"/>
      <c r="BN403" s="228"/>
    </row>
    <row r="404" spans="1:66" ht="13.2">
      <c r="A404" s="2"/>
      <c r="B404" s="2"/>
      <c r="C404" s="224"/>
      <c r="D404" s="222"/>
      <c r="E404" s="223"/>
      <c r="F404" s="223"/>
      <c r="G404" s="223"/>
      <c r="H404" s="222"/>
      <c r="N404" s="224"/>
      <c r="O404" s="229"/>
      <c r="Y404" s="224"/>
      <c r="AJ404" s="224"/>
      <c r="AO404" s="227"/>
      <c r="AQ404" s="228"/>
      <c r="AU404" s="224"/>
      <c r="AZ404" s="227"/>
      <c r="BB404" s="228"/>
      <c r="BG404" s="224"/>
      <c r="BL404" s="227"/>
      <c r="BN404" s="228"/>
    </row>
    <row r="405" spans="1:66" ht="13.2">
      <c r="A405" s="2"/>
      <c r="B405" s="2"/>
      <c r="C405" s="224"/>
      <c r="D405" s="222"/>
      <c r="E405" s="223"/>
      <c r="F405" s="223"/>
      <c r="G405" s="223"/>
      <c r="H405" s="222"/>
      <c r="N405" s="224"/>
      <c r="O405" s="229"/>
      <c r="Y405" s="224"/>
      <c r="AJ405" s="224"/>
      <c r="AO405" s="227"/>
      <c r="AQ405" s="228"/>
      <c r="AU405" s="224"/>
      <c r="AZ405" s="227"/>
      <c r="BB405" s="228"/>
      <c r="BG405" s="224"/>
      <c r="BL405" s="227"/>
      <c r="BN405" s="228"/>
    </row>
    <row r="406" spans="1:66" ht="13.2">
      <c r="A406" s="2"/>
      <c r="B406" s="2"/>
      <c r="C406" s="224"/>
      <c r="D406" s="222"/>
      <c r="E406" s="223"/>
      <c r="F406" s="223"/>
      <c r="G406" s="223"/>
      <c r="H406" s="222"/>
      <c r="N406" s="224"/>
      <c r="O406" s="229"/>
      <c r="Y406" s="224"/>
      <c r="AJ406" s="224"/>
      <c r="AO406" s="227"/>
      <c r="AQ406" s="228"/>
      <c r="AU406" s="224"/>
      <c r="AZ406" s="227"/>
      <c r="BB406" s="228"/>
      <c r="BG406" s="224"/>
      <c r="BL406" s="227"/>
      <c r="BN406" s="228"/>
    </row>
    <row r="407" spans="1:66" ht="13.2">
      <c r="A407" s="2"/>
      <c r="B407" s="2"/>
      <c r="C407" s="224"/>
      <c r="D407" s="222"/>
      <c r="E407" s="223"/>
      <c r="F407" s="223"/>
      <c r="G407" s="223"/>
      <c r="H407" s="222"/>
      <c r="N407" s="224"/>
      <c r="O407" s="229"/>
      <c r="Y407" s="224"/>
      <c r="AJ407" s="224"/>
      <c r="AO407" s="227"/>
      <c r="AQ407" s="228"/>
      <c r="AU407" s="224"/>
      <c r="AZ407" s="227"/>
      <c r="BB407" s="228"/>
      <c r="BG407" s="224"/>
      <c r="BL407" s="227"/>
      <c r="BN407" s="228"/>
    </row>
    <row r="408" spans="1:66" ht="13.2">
      <c r="A408" s="2"/>
      <c r="B408" s="2"/>
      <c r="C408" s="224"/>
      <c r="D408" s="222"/>
      <c r="E408" s="223"/>
      <c r="F408" s="223"/>
      <c r="G408" s="223"/>
      <c r="H408" s="222"/>
      <c r="N408" s="224"/>
      <c r="O408" s="229"/>
      <c r="Y408" s="224"/>
      <c r="AJ408" s="224"/>
      <c r="AO408" s="227"/>
      <c r="AQ408" s="228"/>
      <c r="AU408" s="224"/>
      <c r="AZ408" s="227"/>
      <c r="BB408" s="228"/>
      <c r="BG408" s="224"/>
      <c r="BL408" s="227"/>
      <c r="BN408" s="228"/>
    </row>
    <row r="409" spans="1:66" ht="13.2">
      <c r="A409" s="2"/>
      <c r="B409" s="2"/>
      <c r="C409" s="224"/>
      <c r="D409" s="222"/>
      <c r="E409" s="223"/>
      <c r="F409" s="223"/>
      <c r="G409" s="223"/>
      <c r="H409" s="222"/>
      <c r="N409" s="224"/>
      <c r="O409" s="229"/>
      <c r="Y409" s="224"/>
      <c r="AJ409" s="224"/>
      <c r="AO409" s="227"/>
      <c r="AQ409" s="228"/>
      <c r="AU409" s="224"/>
      <c r="AZ409" s="227"/>
      <c r="BB409" s="228"/>
      <c r="BG409" s="224"/>
      <c r="BL409" s="227"/>
      <c r="BN409" s="228"/>
    </row>
    <row r="410" spans="1:66" ht="13.2">
      <c r="A410" s="2"/>
      <c r="B410" s="2"/>
      <c r="C410" s="224"/>
      <c r="D410" s="222"/>
      <c r="E410" s="223"/>
      <c r="F410" s="223"/>
      <c r="G410" s="223"/>
      <c r="H410" s="222"/>
      <c r="N410" s="224"/>
      <c r="O410" s="229"/>
      <c r="Y410" s="224"/>
      <c r="AJ410" s="224"/>
      <c r="AO410" s="227"/>
      <c r="AQ410" s="228"/>
      <c r="AU410" s="224"/>
      <c r="AZ410" s="227"/>
      <c r="BB410" s="228"/>
      <c r="BG410" s="224"/>
      <c r="BL410" s="227"/>
      <c r="BN410" s="228"/>
    </row>
    <row r="411" spans="1:66" ht="13.2">
      <c r="A411" s="2"/>
      <c r="B411" s="2"/>
      <c r="C411" s="224"/>
      <c r="D411" s="222"/>
      <c r="E411" s="223"/>
      <c r="F411" s="223"/>
      <c r="G411" s="223"/>
      <c r="H411" s="222"/>
      <c r="N411" s="224"/>
      <c r="O411" s="229"/>
      <c r="Y411" s="224"/>
      <c r="AJ411" s="224"/>
      <c r="AO411" s="227"/>
      <c r="AQ411" s="228"/>
      <c r="AU411" s="224"/>
      <c r="AZ411" s="227"/>
      <c r="BB411" s="228"/>
      <c r="BG411" s="224"/>
      <c r="BL411" s="227"/>
      <c r="BN411" s="228"/>
    </row>
    <row r="412" spans="1:66" ht="13.2">
      <c r="A412" s="2"/>
      <c r="B412" s="2"/>
      <c r="C412" s="224"/>
      <c r="D412" s="222"/>
      <c r="E412" s="223"/>
      <c r="F412" s="223"/>
      <c r="G412" s="223"/>
      <c r="H412" s="222"/>
      <c r="N412" s="224"/>
      <c r="O412" s="229"/>
      <c r="Y412" s="224"/>
      <c r="AJ412" s="224"/>
      <c r="AO412" s="227"/>
      <c r="AQ412" s="228"/>
      <c r="AU412" s="224"/>
      <c r="AZ412" s="227"/>
      <c r="BB412" s="228"/>
      <c r="BG412" s="224"/>
      <c r="BL412" s="227"/>
      <c r="BN412" s="228"/>
    </row>
    <row r="413" spans="1:66" ht="13.2">
      <c r="A413" s="2"/>
      <c r="B413" s="2"/>
      <c r="C413" s="224"/>
      <c r="D413" s="222"/>
      <c r="E413" s="223"/>
      <c r="F413" s="223"/>
      <c r="G413" s="223"/>
      <c r="H413" s="222"/>
      <c r="N413" s="224"/>
      <c r="O413" s="229"/>
      <c r="Y413" s="224"/>
      <c r="AJ413" s="224"/>
      <c r="AO413" s="227"/>
      <c r="AQ413" s="228"/>
      <c r="AU413" s="224"/>
      <c r="AZ413" s="227"/>
      <c r="BB413" s="228"/>
      <c r="BG413" s="224"/>
      <c r="BL413" s="227"/>
      <c r="BN413" s="228"/>
    </row>
    <row r="414" spans="1:66" ht="13.2">
      <c r="A414" s="2"/>
      <c r="B414" s="2"/>
      <c r="C414" s="224"/>
      <c r="D414" s="222"/>
      <c r="E414" s="223"/>
      <c r="F414" s="223"/>
      <c r="G414" s="223"/>
      <c r="H414" s="222"/>
      <c r="N414" s="224"/>
      <c r="O414" s="229"/>
      <c r="Y414" s="224"/>
      <c r="AJ414" s="224"/>
      <c r="AO414" s="227"/>
      <c r="AQ414" s="228"/>
      <c r="AU414" s="224"/>
      <c r="AZ414" s="227"/>
      <c r="BB414" s="228"/>
      <c r="BG414" s="224"/>
      <c r="BL414" s="227"/>
      <c r="BN414" s="228"/>
    </row>
    <row r="415" spans="1:66" ht="13.2">
      <c r="A415" s="2"/>
      <c r="B415" s="2"/>
      <c r="C415" s="224"/>
      <c r="D415" s="222"/>
      <c r="E415" s="223"/>
      <c r="F415" s="223"/>
      <c r="G415" s="223"/>
      <c r="H415" s="222"/>
      <c r="N415" s="224"/>
      <c r="O415" s="229"/>
      <c r="Y415" s="224"/>
      <c r="AJ415" s="224"/>
      <c r="AO415" s="227"/>
      <c r="AQ415" s="228"/>
      <c r="AU415" s="224"/>
      <c r="AZ415" s="227"/>
      <c r="BB415" s="228"/>
      <c r="BG415" s="224"/>
      <c r="BL415" s="227"/>
      <c r="BN415" s="228"/>
    </row>
    <row r="416" spans="1:66" ht="13.2">
      <c r="A416" s="2"/>
      <c r="B416" s="2"/>
      <c r="C416" s="224"/>
      <c r="D416" s="222"/>
      <c r="E416" s="223"/>
      <c r="F416" s="223"/>
      <c r="G416" s="223"/>
      <c r="H416" s="222"/>
      <c r="N416" s="224"/>
      <c r="O416" s="229"/>
      <c r="Y416" s="224"/>
      <c r="AJ416" s="224"/>
      <c r="AO416" s="227"/>
      <c r="AQ416" s="228"/>
      <c r="AU416" s="224"/>
      <c r="AZ416" s="227"/>
      <c r="BB416" s="228"/>
      <c r="BG416" s="224"/>
      <c r="BL416" s="227"/>
      <c r="BN416" s="228"/>
    </row>
    <row r="417" spans="1:66" ht="13.2">
      <c r="A417" s="2"/>
      <c r="B417" s="2"/>
      <c r="C417" s="224"/>
      <c r="D417" s="222"/>
      <c r="E417" s="223"/>
      <c r="F417" s="223"/>
      <c r="G417" s="223"/>
      <c r="H417" s="222"/>
      <c r="N417" s="224"/>
      <c r="O417" s="229"/>
      <c r="Y417" s="224"/>
      <c r="AJ417" s="224"/>
      <c r="AO417" s="227"/>
      <c r="AQ417" s="228"/>
      <c r="AU417" s="224"/>
      <c r="AZ417" s="227"/>
      <c r="BB417" s="228"/>
      <c r="BG417" s="224"/>
      <c r="BL417" s="227"/>
      <c r="BN417" s="228"/>
    </row>
    <row r="418" spans="1:66" ht="13.2">
      <c r="A418" s="2"/>
      <c r="B418" s="2"/>
      <c r="C418" s="224"/>
      <c r="D418" s="222"/>
      <c r="E418" s="223"/>
      <c r="F418" s="223"/>
      <c r="G418" s="223"/>
      <c r="H418" s="222"/>
      <c r="N418" s="224"/>
      <c r="O418" s="229"/>
      <c r="Y418" s="224"/>
      <c r="AJ418" s="224"/>
      <c r="AO418" s="227"/>
      <c r="AQ418" s="228"/>
      <c r="AU418" s="224"/>
      <c r="AZ418" s="227"/>
      <c r="BB418" s="228"/>
      <c r="BG418" s="224"/>
      <c r="BL418" s="227"/>
      <c r="BN418" s="228"/>
    </row>
    <row r="419" spans="1:66" ht="13.2">
      <c r="A419" s="2"/>
      <c r="B419" s="2"/>
      <c r="C419" s="224"/>
      <c r="D419" s="222"/>
      <c r="E419" s="223"/>
      <c r="F419" s="223"/>
      <c r="G419" s="223"/>
      <c r="H419" s="222"/>
      <c r="N419" s="224"/>
      <c r="O419" s="229"/>
      <c r="Y419" s="224"/>
      <c r="AJ419" s="224"/>
      <c r="AO419" s="227"/>
      <c r="AQ419" s="228"/>
      <c r="AU419" s="224"/>
      <c r="AZ419" s="227"/>
      <c r="BB419" s="228"/>
      <c r="BG419" s="224"/>
      <c r="BL419" s="227"/>
      <c r="BN419" s="228"/>
    </row>
    <row r="420" spans="1:66" ht="13.2">
      <c r="A420" s="2"/>
      <c r="B420" s="2"/>
      <c r="C420" s="224"/>
      <c r="D420" s="222"/>
      <c r="E420" s="223"/>
      <c r="F420" s="223"/>
      <c r="G420" s="223"/>
      <c r="H420" s="222"/>
      <c r="N420" s="224"/>
      <c r="O420" s="229"/>
      <c r="Y420" s="224"/>
      <c r="AJ420" s="224"/>
      <c r="AO420" s="227"/>
      <c r="AQ420" s="228"/>
      <c r="AU420" s="224"/>
      <c r="AZ420" s="227"/>
      <c r="BB420" s="228"/>
      <c r="BG420" s="224"/>
      <c r="BL420" s="227"/>
      <c r="BN420" s="228"/>
    </row>
    <row r="421" spans="1:66" ht="13.2">
      <c r="A421" s="2"/>
      <c r="B421" s="2"/>
      <c r="C421" s="224"/>
      <c r="D421" s="222"/>
      <c r="E421" s="223"/>
      <c r="F421" s="223"/>
      <c r="G421" s="223"/>
      <c r="H421" s="222"/>
      <c r="N421" s="224"/>
      <c r="O421" s="229"/>
      <c r="Y421" s="224"/>
      <c r="AJ421" s="224"/>
      <c r="AO421" s="227"/>
      <c r="AQ421" s="228"/>
      <c r="AU421" s="224"/>
      <c r="AZ421" s="227"/>
      <c r="BB421" s="228"/>
      <c r="BG421" s="224"/>
      <c r="BL421" s="227"/>
      <c r="BN421" s="228"/>
    </row>
    <row r="422" spans="1:66" ht="13.2">
      <c r="A422" s="2"/>
      <c r="B422" s="2"/>
      <c r="C422" s="224"/>
      <c r="D422" s="222"/>
      <c r="E422" s="223"/>
      <c r="F422" s="223"/>
      <c r="G422" s="223"/>
      <c r="H422" s="222"/>
      <c r="N422" s="224"/>
      <c r="O422" s="229"/>
      <c r="Y422" s="224"/>
      <c r="AJ422" s="224"/>
      <c r="AO422" s="227"/>
      <c r="AQ422" s="228"/>
      <c r="AU422" s="224"/>
      <c r="AZ422" s="227"/>
      <c r="BB422" s="228"/>
      <c r="BG422" s="224"/>
      <c r="BL422" s="227"/>
      <c r="BN422" s="228"/>
    </row>
    <row r="423" spans="1:66" ht="13.2">
      <c r="A423" s="2"/>
      <c r="B423" s="2"/>
      <c r="C423" s="224"/>
      <c r="D423" s="222"/>
      <c r="E423" s="223"/>
      <c r="F423" s="223"/>
      <c r="G423" s="223"/>
      <c r="H423" s="222"/>
      <c r="N423" s="224"/>
      <c r="O423" s="229"/>
      <c r="Y423" s="224"/>
      <c r="AJ423" s="224"/>
      <c r="AO423" s="227"/>
      <c r="AQ423" s="228"/>
      <c r="AU423" s="224"/>
      <c r="AZ423" s="227"/>
      <c r="BB423" s="228"/>
      <c r="BG423" s="224"/>
      <c r="BL423" s="227"/>
      <c r="BN423" s="228"/>
    </row>
    <row r="424" spans="1:66" ht="13.2">
      <c r="A424" s="2"/>
      <c r="B424" s="2"/>
      <c r="C424" s="224"/>
      <c r="D424" s="222"/>
      <c r="E424" s="223"/>
      <c r="F424" s="223"/>
      <c r="G424" s="223"/>
      <c r="H424" s="222"/>
      <c r="N424" s="224"/>
      <c r="O424" s="229"/>
      <c r="Y424" s="224"/>
      <c r="AJ424" s="224"/>
      <c r="AO424" s="227"/>
      <c r="AQ424" s="228"/>
      <c r="AU424" s="224"/>
      <c r="AZ424" s="227"/>
      <c r="BB424" s="228"/>
      <c r="BG424" s="224"/>
      <c r="BL424" s="227"/>
      <c r="BN424" s="228"/>
    </row>
    <row r="425" spans="1:66" ht="13.2">
      <c r="A425" s="2"/>
      <c r="B425" s="2"/>
      <c r="C425" s="224"/>
      <c r="D425" s="222"/>
      <c r="E425" s="223"/>
      <c r="F425" s="223"/>
      <c r="G425" s="223"/>
      <c r="H425" s="222"/>
      <c r="N425" s="224"/>
      <c r="O425" s="229"/>
      <c r="Y425" s="224"/>
      <c r="AJ425" s="224"/>
      <c r="AO425" s="227"/>
      <c r="AQ425" s="228"/>
      <c r="AU425" s="224"/>
      <c r="AZ425" s="227"/>
      <c r="BB425" s="228"/>
      <c r="BG425" s="224"/>
      <c r="BL425" s="227"/>
      <c r="BN425" s="228"/>
    </row>
    <row r="426" spans="1:66" ht="13.2">
      <c r="A426" s="2"/>
      <c r="B426" s="2"/>
      <c r="C426" s="224"/>
      <c r="D426" s="222"/>
      <c r="E426" s="223"/>
      <c r="F426" s="223"/>
      <c r="G426" s="223"/>
      <c r="H426" s="222"/>
      <c r="N426" s="224"/>
      <c r="O426" s="229"/>
      <c r="Y426" s="224"/>
      <c r="AJ426" s="224"/>
      <c r="AO426" s="227"/>
      <c r="AQ426" s="228"/>
      <c r="AU426" s="224"/>
      <c r="AZ426" s="227"/>
      <c r="BB426" s="228"/>
      <c r="BG426" s="224"/>
      <c r="BL426" s="227"/>
      <c r="BN426" s="228"/>
    </row>
    <row r="427" spans="1:66" ht="13.2">
      <c r="A427" s="2"/>
      <c r="B427" s="2"/>
      <c r="C427" s="224"/>
      <c r="D427" s="222"/>
      <c r="E427" s="223"/>
      <c r="F427" s="223"/>
      <c r="G427" s="223"/>
      <c r="H427" s="222"/>
      <c r="N427" s="224"/>
      <c r="O427" s="229"/>
      <c r="Y427" s="224"/>
      <c r="AJ427" s="224"/>
      <c r="AO427" s="227"/>
      <c r="AQ427" s="228"/>
      <c r="AU427" s="224"/>
      <c r="AZ427" s="227"/>
      <c r="BB427" s="228"/>
      <c r="BG427" s="224"/>
      <c r="BL427" s="227"/>
      <c r="BN427" s="228"/>
    </row>
    <row r="428" spans="1:66" ht="13.2">
      <c r="A428" s="2"/>
      <c r="B428" s="2"/>
      <c r="C428" s="224"/>
      <c r="D428" s="222"/>
      <c r="E428" s="223"/>
      <c r="F428" s="223"/>
      <c r="G428" s="223"/>
      <c r="H428" s="222"/>
      <c r="N428" s="224"/>
      <c r="O428" s="229"/>
      <c r="Y428" s="224"/>
      <c r="AJ428" s="224"/>
      <c r="AO428" s="227"/>
      <c r="AQ428" s="228"/>
      <c r="AU428" s="224"/>
      <c r="AZ428" s="227"/>
      <c r="BB428" s="228"/>
      <c r="BG428" s="224"/>
      <c r="BL428" s="227"/>
      <c r="BN428" s="228"/>
    </row>
    <row r="429" spans="1:66" ht="13.2">
      <c r="A429" s="2"/>
      <c r="B429" s="2"/>
      <c r="C429" s="224"/>
      <c r="D429" s="222"/>
      <c r="E429" s="223"/>
      <c r="F429" s="223"/>
      <c r="G429" s="223"/>
      <c r="H429" s="222"/>
      <c r="N429" s="224"/>
      <c r="O429" s="229"/>
      <c r="Y429" s="224"/>
      <c r="AJ429" s="224"/>
      <c r="AO429" s="227"/>
      <c r="AQ429" s="228"/>
      <c r="AU429" s="224"/>
      <c r="AZ429" s="227"/>
      <c r="BB429" s="228"/>
      <c r="BG429" s="224"/>
      <c r="BL429" s="227"/>
      <c r="BN429" s="228"/>
    </row>
    <row r="430" spans="1:66" ht="13.2">
      <c r="A430" s="2"/>
      <c r="B430" s="2"/>
      <c r="C430" s="224"/>
      <c r="D430" s="222"/>
      <c r="E430" s="223"/>
      <c r="F430" s="223"/>
      <c r="G430" s="223"/>
      <c r="H430" s="222"/>
      <c r="N430" s="224"/>
      <c r="O430" s="229"/>
      <c r="Y430" s="224"/>
      <c r="AJ430" s="224"/>
      <c r="AO430" s="227"/>
      <c r="AQ430" s="228"/>
      <c r="AU430" s="224"/>
      <c r="AZ430" s="227"/>
      <c r="BB430" s="228"/>
      <c r="BG430" s="224"/>
      <c r="BL430" s="227"/>
      <c r="BN430" s="228"/>
    </row>
    <row r="431" spans="1:66" ht="13.2">
      <c r="A431" s="2"/>
      <c r="B431" s="2"/>
      <c r="C431" s="224"/>
      <c r="D431" s="222"/>
      <c r="E431" s="223"/>
      <c r="F431" s="223"/>
      <c r="G431" s="223"/>
      <c r="H431" s="222"/>
      <c r="N431" s="224"/>
      <c r="O431" s="229"/>
      <c r="Y431" s="224"/>
      <c r="AJ431" s="224"/>
      <c r="AO431" s="227"/>
      <c r="AQ431" s="228"/>
      <c r="AU431" s="224"/>
      <c r="AZ431" s="227"/>
      <c r="BB431" s="228"/>
      <c r="BG431" s="224"/>
      <c r="BL431" s="227"/>
      <c r="BN431" s="228"/>
    </row>
    <row r="432" spans="1:66" ht="13.2">
      <c r="A432" s="2"/>
      <c r="B432" s="2"/>
      <c r="C432" s="224"/>
      <c r="D432" s="222"/>
      <c r="E432" s="223"/>
      <c r="F432" s="223"/>
      <c r="G432" s="223"/>
      <c r="H432" s="222"/>
      <c r="N432" s="224"/>
      <c r="O432" s="229"/>
      <c r="Y432" s="224"/>
      <c r="AJ432" s="224"/>
      <c r="AO432" s="227"/>
      <c r="AQ432" s="228"/>
      <c r="AU432" s="224"/>
      <c r="AZ432" s="227"/>
      <c r="BB432" s="228"/>
      <c r="BG432" s="224"/>
      <c r="BL432" s="227"/>
      <c r="BN432" s="228"/>
    </row>
    <row r="433" spans="1:66" ht="13.2">
      <c r="A433" s="2"/>
      <c r="B433" s="2"/>
      <c r="C433" s="224"/>
      <c r="D433" s="222"/>
      <c r="E433" s="223"/>
      <c r="F433" s="223"/>
      <c r="G433" s="223"/>
      <c r="H433" s="222"/>
      <c r="N433" s="224"/>
      <c r="O433" s="229"/>
      <c r="Y433" s="224"/>
      <c r="AJ433" s="224"/>
      <c r="AO433" s="227"/>
      <c r="AQ433" s="228"/>
      <c r="AU433" s="224"/>
      <c r="AZ433" s="227"/>
      <c r="BB433" s="228"/>
      <c r="BG433" s="224"/>
      <c r="BL433" s="227"/>
      <c r="BN433" s="228"/>
    </row>
    <row r="434" spans="1:66" ht="13.2">
      <c r="A434" s="2"/>
      <c r="B434" s="2"/>
      <c r="C434" s="224"/>
      <c r="D434" s="222"/>
      <c r="E434" s="223"/>
      <c r="F434" s="223"/>
      <c r="G434" s="223"/>
      <c r="H434" s="222"/>
      <c r="N434" s="224"/>
      <c r="O434" s="229"/>
      <c r="Y434" s="224"/>
      <c r="AJ434" s="224"/>
      <c r="AO434" s="227"/>
      <c r="AQ434" s="228"/>
      <c r="AU434" s="224"/>
      <c r="AZ434" s="227"/>
      <c r="BB434" s="228"/>
      <c r="BG434" s="224"/>
      <c r="BL434" s="227"/>
      <c r="BN434" s="228"/>
    </row>
    <row r="435" spans="1:66" ht="13.2">
      <c r="A435" s="2"/>
      <c r="B435" s="2"/>
      <c r="C435" s="224"/>
      <c r="D435" s="222"/>
      <c r="E435" s="223"/>
      <c r="F435" s="223"/>
      <c r="G435" s="223"/>
      <c r="H435" s="222"/>
      <c r="N435" s="224"/>
      <c r="O435" s="229"/>
      <c r="Y435" s="224"/>
      <c r="AJ435" s="224"/>
      <c r="AO435" s="227"/>
      <c r="AQ435" s="228"/>
      <c r="AU435" s="224"/>
      <c r="AZ435" s="227"/>
      <c r="BB435" s="228"/>
      <c r="BG435" s="224"/>
      <c r="BL435" s="227"/>
      <c r="BN435" s="228"/>
    </row>
    <row r="436" spans="1:66" ht="13.2">
      <c r="A436" s="2"/>
      <c r="B436" s="2"/>
      <c r="C436" s="224"/>
      <c r="D436" s="222"/>
      <c r="E436" s="223"/>
      <c r="F436" s="223"/>
      <c r="G436" s="223"/>
      <c r="H436" s="222"/>
      <c r="N436" s="224"/>
      <c r="O436" s="229"/>
      <c r="Y436" s="224"/>
      <c r="AJ436" s="224"/>
      <c r="AO436" s="227"/>
      <c r="AQ436" s="228"/>
      <c r="AU436" s="224"/>
      <c r="AZ436" s="227"/>
      <c r="BB436" s="228"/>
      <c r="BG436" s="224"/>
      <c r="BL436" s="227"/>
      <c r="BN436" s="228"/>
    </row>
    <row r="437" spans="1:66" ht="13.2">
      <c r="A437" s="2"/>
      <c r="B437" s="2"/>
      <c r="C437" s="224"/>
      <c r="D437" s="222"/>
      <c r="E437" s="223"/>
      <c r="F437" s="223"/>
      <c r="G437" s="223"/>
      <c r="H437" s="222"/>
      <c r="N437" s="224"/>
      <c r="O437" s="229"/>
      <c r="Y437" s="224"/>
      <c r="AJ437" s="224"/>
      <c r="AO437" s="227"/>
      <c r="AQ437" s="228"/>
      <c r="AU437" s="224"/>
      <c r="AZ437" s="227"/>
      <c r="BB437" s="228"/>
      <c r="BG437" s="224"/>
      <c r="BL437" s="227"/>
      <c r="BN437" s="228"/>
    </row>
    <row r="438" spans="1:66" ht="13.2">
      <c r="A438" s="2"/>
      <c r="B438" s="2"/>
      <c r="C438" s="224"/>
      <c r="D438" s="222"/>
      <c r="E438" s="223"/>
      <c r="F438" s="223"/>
      <c r="G438" s="223"/>
      <c r="H438" s="222"/>
      <c r="N438" s="224"/>
      <c r="O438" s="229"/>
      <c r="Y438" s="224"/>
      <c r="AJ438" s="224"/>
      <c r="AO438" s="227"/>
      <c r="AQ438" s="228"/>
      <c r="AU438" s="224"/>
      <c r="AZ438" s="227"/>
      <c r="BB438" s="228"/>
      <c r="BG438" s="224"/>
      <c r="BL438" s="227"/>
      <c r="BN438" s="228"/>
    </row>
    <row r="439" spans="1:66" ht="13.2">
      <c r="A439" s="2"/>
      <c r="B439" s="2"/>
      <c r="C439" s="224"/>
      <c r="D439" s="222"/>
      <c r="E439" s="223"/>
      <c r="F439" s="223"/>
      <c r="G439" s="223"/>
      <c r="H439" s="222"/>
      <c r="N439" s="224"/>
      <c r="O439" s="229"/>
      <c r="Y439" s="224"/>
      <c r="AJ439" s="224"/>
      <c r="AO439" s="227"/>
      <c r="AQ439" s="228"/>
      <c r="AU439" s="224"/>
      <c r="AZ439" s="227"/>
      <c r="BB439" s="228"/>
      <c r="BG439" s="224"/>
      <c r="BL439" s="227"/>
      <c r="BN439" s="228"/>
    </row>
    <row r="440" spans="1:66" ht="13.2">
      <c r="A440" s="2"/>
      <c r="B440" s="2"/>
      <c r="C440" s="224"/>
      <c r="D440" s="222"/>
      <c r="E440" s="223"/>
      <c r="F440" s="223"/>
      <c r="G440" s="223"/>
      <c r="H440" s="222"/>
      <c r="N440" s="224"/>
      <c r="O440" s="229"/>
      <c r="Y440" s="224"/>
      <c r="AJ440" s="224"/>
      <c r="AO440" s="227"/>
      <c r="AQ440" s="228"/>
      <c r="AU440" s="224"/>
      <c r="AZ440" s="227"/>
      <c r="BB440" s="228"/>
      <c r="BG440" s="224"/>
      <c r="BL440" s="227"/>
      <c r="BN440" s="228"/>
    </row>
    <row r="441" spans="1:66" ht="13.2">
      <c r="A441" s="2"/>
      <c r="B441" s="2"/>
      <c r="C441" s="224"/>
      <c r="D441" s="222"/>
      <c r="E441" s="223"/>
      <c r="F441" s="223"/>
      <c r="G441" s="223"/>
      <c r="H441" s="222"/>
      <c r="N441" s="224"/>
      <c r="O441" s="229"/>
      <c r="Y441" s="224"/>
      <c r="AJ441" s="224"/>
      <c r="AO441" s="227"/>
      <c r="AQ441" s="228"/>
      <c r="AU441" s="224"/>
      <c r="AZ441" s="227"/>
      <c r="BB441" s="228"/>
      <c r="BG441" s="224"/>
      <c r="BL441" s="227"/>
      <c r="BN441" s="228"/>
    </row>
    <row r="442" spans="1:66" ht="13.2">
      <c r="A442" s="2"/>
      <c r="B442" s="2"/>
      <c r="C442" s="224"/>
      <c r="D442" s="222"/>
      <c r="E442" s="223"/>
      <c r="F442" s="223"/>
      <c r="G442" s="223"/>
      <c r="H442" s="222"/>
      <c r="N442" s="224"/>
      <c r="O442" s="229"/>
      <c r="Y442" s="224"/>
      <c r="AJ442" s="224"/>
      <c r="AO442" s="227"/>
      <c r="AQ442" s="228"/>
      <c r="AU442" s="224"/>
      <c r="AZ442" s="227"/>
      <c r="BB442" s="228"/>
      <c r="BG442" s="224"/>
      <c r="BL442" s="227"/>
      <c r="BN442" s="228"/>
    </row>
    <row r="443" spans="1:66" ht="13.2">
      <c r="A443" s="2"/>
      <c r="B443" s="2"/>
      <c r="C443" s="224"/>
      <c r="D443" s="222"/>
      <c r="E443" s="223"/>
      <c r="F443" s="223"/>
      <c r="G443" s="223"/>
      <c r="H443" s="222"/>
      <c r="N443" s="224"/>
      <c r="O443" s="229"/>
      <c r="Y443" s="224"/>
      <c r="AJ443" s="224"/>
      <c r="AO443" s="227"/>
      <c r="AQ443" s="228"/>
      <c r="AU443" s="224"/>
      <c r="AZ443" s="227"/>
      <c r="BB443" s="228"/>
      <c r="BG443" s="224"/>
      <c r="BL443" s="227"/>
      <c r="BN443" s="228"/>
    </row>
    <row r="444" spans="1:66" ht="13.2">
      <c r="A444" s="2"/>
      <c r="B444" s="2"/>
      <c r="C444" s="224"/>
      <c r="D444" s="222"/>
      <c r="E444" s="223"/>
      <c r="F444" s="223"/>
      <c r="G444" s="223"/>
      <c r="H444" s="222"/>
      <c r="N444" s="224"/>
      <c r="O444" s="229"/>
      <c r="Y444" s="224"/>
      <c r="AJ444" s="224"/>
      <c r="AO444" s="227"/>
      <c r="AQ444" s="228"/>
      <c r="AU444" s="224"/>
      <c r="AZ444" s="227"/>
      <c r="BB444" s="228"/>
      <c r="BG444" s="224"/>
      <c r="BL444" s="227"/>
      <c r="BN444" s="228"/>
    </row>
    <row r="445" spans="1:66" ht="13.2">
      <c r="A445" s="2"/>
      <c r="B445" s="2"/>
      <c r="C445" s="224"/>
      <c r="D445" s="222"/>
      <c r="E445" s="223"/>
      <c r="F445" s="223"/>
      <c r="G445" s="223"/>
      <c r="H445" s="222"/>
      <c r="N445" s="224"/>
      <c r="O445" s="229"/>
      <c r="Y445" s="224"/>
      <c r="AJ445" s="224"/>
      <c r="AO445" s="227"/>
      <c r="AQ445" s="228"/>
      <c r="AU445" s="224"/>
      <c r="AZ445" s="227"/>
      <c r="BB445" s="228"/>
      <c r="BG445" s="224"/>
      <c r="BL445" s="227"/>
      <c r="BN445" s="228"/>
    </row>
    <row r="446" spans="1:66" ht="13.2">
      <c r="A446" s="2"/>
      <c r="B446" s="2"/>
      <c r="C446" s="224"/>
      <c r="D446" s="222"/>
      <c r="E446" s="223"/>
      <c r="F446" s="223"/>
      <c r="G446" s="223"/>
      <c r="H446" s="222"/>
      <c r="N446" s="224"/>
      <c r="O446" s="229"/>
      <c r="Y446" s="224"/>
      <c r="AJ446" s="224"/>
      <c r="AO446" s="227"/>
      <c r="AQ446" s="228"/>
      <c r="AU446" s="224"/>
      <c r="AZ446" s="227"/>
      <c r="BB446" s="228"/>
      <c r="BG446" s="224"/>
      <c r="BL446" s="227"/>
      <c r="BN446" s="228"/>
    </row>
    <row r="447" spans="1:66" ht="13.2">
      <c r="A447" s="2"/>
      <c r="B447" s="2"/>
      <c r="C447" s="224"/>
      <c r="D447" s="222"/>
      <c r="E447" s="223"/>
      <c r="F447" s="223"/>
      <c r="G447" s="223"/>
      <c r="H447" s="222"/>
      <c r="N447" s="224"/>
      <c r="O447" s="229"/>
      <c r="Y447" s="224"/>
      <c r="AJ447" s="224"/>
      <c r="AO447" s="227"/>
      <c r="AQ447" s="228"/>
      <c r="AU447" s="224"/>
      <c r="AZ447" s="227"/>
      <c r="BB447" s="228"/>
      <c r="BG447" s="224"/>
      <c r="BL447" s="227"/>
      <c r="BN447" s="228"/>
    </row>
    <row r="448" spans="1:66" ht="13.2">
      <c r="A448" s="2"/>
      <c r="B448" s="2"/>
      <c r="C448" s="224"/>
      <c r="D448" s="222"/>
      <c r="E448" s="223"/>
      <c r="F448" s="223"/>
      <c r="G448" s="223"/>
      <c r="H448" s="222"/>
      <c r="N448" s="224"/>
      <c r="O448" s="229"/>
      <c r="Y448" s="224"/>
      <c r="AJ448" s="224"/>
      <c r="AO448" s="227"/>
      <c r="AQ448" s="228"/>
      <c r="AU448" s="224"/>
      <c r="AZ448" s="227"/>
      <c r="BB448" s="228"/>
      <c r="BG448" s="224"/>
      <c r="BL448" s="227"/>
      <c r="BN448" s="228"/>
    </row>
    <row r="449" spans="1:66" ht="13.2">
      <c r="A449" s="2"/>
      <c r="B449" s="2"/>
      <c r="C449" s="224"/>
      <c r="D449" s="222"/>
      <c r="E449" s="223"/>
      <c r="F449" s="223"/>
      <c r="G449" s="223"/>
      <c r="H449" s="222"/>
      <c r="N449" s="224"/>
      <c r="O449" s="229"/>
      <c r="Y449" s="224"/>
      <c r="AJ449" s="224"/>
      <c r="AO449" s="227"/>
      <c r="AQ449" s="228"/>
      <c r="AU449" s="224"/>
      <c r="AZ449" s="227"/>
      <c r="BB449" s="228"/>
      <c r="BG449" s="224"/>
      <c r="BL449" s="227"/>
      <c r="BN449" s="228"/>
    </row>
    <row r="450" spans="1:66" ht="13.2">
      <c r="A450" s="2"/>
      <c r="B450" s="2"/>
      <c r="C450" s="224"/>
      <c r="D450" s="222"/>
      <c r="E450" s="223"/>
      <c r="F450" s="223"/>
      <c r="G450" s="223"/>
      <c r="H450" s="222"/>
      <c r="N450" s="224"/>
      <c r="O450" s="229"/>
      <c r="Y450" s="224"/>
      <c r="AJ450" s="224"/>
      <c r="AO450" s="227"/>
      <c r="AQ450" s="228"/>
      <c r="AU450" s="224"/>
      <c r="AZ450" s="227"/>
      <c r="BB450" s="228"/>
      <c r="BG450" s="224"/>
      <c r="BL450" s="227"/>
      <c r="BN450" s="228"/>
    </row>
    <row r="451" spans="1:66" ht="13.2">
      <c r="A451" s="2"/>
      <c r="B451" s="2"/>
      <c r="C451" s="224"/>
      <c r="D451" s="222"/>
      <c r="E451" s="223"/>
      <c r="F451" s="223"/>
      <c r="G451" s="223"/>
      <c r="H451" s="222"/>
      <c r="N451" s="224"/>
      <c r="O451" s="229"/>
      <c r="Y451" s="224"/>
      <c r="AJ451" s="224"/>
      <c r="AO451" s="227"/>
      <c r="AQ451" s="228"/>
      <c r="AU451" s="224"/>
      <c r="AZ451" s="227"/>
      <c r="BB451" s="228"/>
      <c r="BG451" s="224"/>
      <c r="BL451" s="227"/>
      <c r="BN451" s="228"/>
    </row>
    <row r="452" spans="1:66" ht="13.2">
      <c r="A452" s="2"/>
      <c r="B452" s="2"/>
      <c r="C452" s="224"/>
      <c r="D452" s="222"/>
      <c r="E452" s="223"/>
      <c r="F452" s="223"/>
      <c r="G452" s="223"/>
      <c r="H452" s="222"/>
      <c r="N452" s="224"/>
      <c r="O452" s="229"/>
      <c r="Y452" s="224"/>
      <c r="AJ452" s="224"/>
      <c r="AO452" s="227"/>
      <c r="AQ452" s="228"/>
      <c r="AU452" s="224"/>
      <c r="AZ452" s="227"/>
      <c r="BB452" s="228"/>
      <c r="BG452" s="224"/>
      <c r="BL452" s="227"/>
      <c r="BN452" s="228"/>
    </row>
    <row r="453" spans="1:66" ht="13.2">
      <c r="A453" s="2"/>
      <c r="B453" s="2"/>
      <c r="C453" s="224"/>
      <c r="D453" s="222"/>
      <c r="E453" s="223"/>
      <c r="F453" s="223"/>
      <c r="G453" s="223"/>
      <c r="H453" s="222"/>
      <c r="N453" s="224"/>
      <c r="O453" s="229"/>
      <c r="Y453" s="224"/>
      <c r="AJ453" s="224"/>
      <c r="AO453" s="227"/>
      <c r="AQ453" s="228"/>
      <c r="AU453" s="224"/>
      <c r="AZ453" s="227"/>
      <c r="BB453" s="228"/>
      <c r="BG453" s="224"/>
      <c r="BL453" s="227"/>
      <c r="BN453" s="228"/>
    </row>
    <row r="454" spans="1:66" ht="13.2">
      <c r="A454" s="2"/>
      <c r="B454" s="2"/>
      <c r="C454" s="224"/>
      <c r="D454" s="222"/>
      <c r="E454" s="223"/>
      <c r="F454" s="223"/>
      <c r="G454" s="223"/>
      <c r="H454" s="222"/>
      <c r="N454" s="224"/>
      <c r="O454" s="229"/>
      <c r="Y454" s="224"/>
      <c r="AJ454" s="224"/>
      <c r="AO454" s="227"/>
      <c r="AQ454" s="228"/>
      <c r="AU454" s="224"/>
      <c r="AZ454" s="227"/>
      <c r="BB454" s="228"/>
      <c r="BG454" s="224"/>
      <c r="BL454" s="227"/>
      <c r="BN454" s="228"/>
    </row>
    <row r="455" spans="1:66" ht="13.2">
      <c r="A455" s="2"/>
      <c r="B455" s="2"/>
      <c r="C455" s="224"/>
      <c r="D455" s="222"/>
      <c r="E455" s="223"/>
      <c r="F455" s="223"/>
      <c r="G455" s="223"/>
      <c r="H455" s="222"/>
      <c r="N455" s="224"/>
      <c r="O455" s="229"/>
      <c r="Y455" s="224"/>
      <c r="AJ455" s="224"/>
      <c r="AO455" s="227"/>
      <c r="AQ455" s="228"/>
      <c r="AU455" s="224"/>
      <c r="AZ455" s="227"/>
      <c r="BB455" s="228"/>
      <c r="BG455" s="224"/>
      <c r="BL455" s="227"/>
      <c r="BN455" s="228"/>
    </row>
    <row r="456" spans="1:66" ht="13.2">
      <c r="A456" s="2"/>
      <c r="B456" s="2"/>
      <c r="C456" s="224"/>
      <c r="D456" s="222"/>
      <c r="E456" s="223"/>
      <c r="F456" s="223"/>
      <c r="G456" s="223"/>
      <c r="H456" s="222"/>
      <c r="N456" s="224"/>
      <c r="O456" s="229"/>
      <c r="Y456" s="224"/>
      <c r="AJ456" s="224"/>
      <c r="AO456" s="227"/>
      <c r="AQ456" s="228"/>
      <c r="AU456" s="224"/>
      <c r="AZ456" s="227"/>
      <c r="BB456" s="228"/>
      <c r="BG456" s="224"/>
      <c r="BL456" s="227"/>
      <c r="BN456" s="228"/>
    </row>
    <row r="457" spans="1:66" ht="13.2">
      <c r="A457" s="2"/>
      <c r="B457" s="2"/>
      <c r="C457" s="224"/>
      <c r="D457" s="222"/>
      <c r="E457" s="223"/>
      <c r="F457" s="223"/>
      <c r="G457" s="223"/>
      <c r="H457" s="222"/>
      <c r="N457" s="224"/>
      <c r="O457" s="229"/>
      <c r="Y457" s="224"/>
      <c r="AJ457" s="224"/>
      <c r="AO457" s="227"/>
      <c r="AQ457" s="228"/>
      <c r="AU457" s="224"/>
      <c r="AZ457" s="227"/>
      <c r="BB457" s="228"/>
      <c r="BG457" s="224"/>
      <c r="BL457" s="227"/>
      <c r="BN457" s="228"/>
    </row>
    <row r="458" spans="1:66" ht="13.2">
      <c r="A458" s="2"/>
      <c r="B458" s="2"/>
      <c r="C458" s="224"/>
      <c r="D458" s="222"/>
      <c r="E458" s="223"/>
      <c r="F458" s="223"/>
      <c r="G458" s="223"/>
      <c r="H458" s="222"/>
      <c r="N458" s="224"/>
      <c r="O458" s="229"/>
      <c r="Y458" s="224"/>
      <c r="AJ458" s="224"/>
      <c r="AO458" s="227"/>
      <c r="AQ458" s="228"/>
      <c r="AU458" s="224"/>
      <c r="AZ458" s="227"/>
      <c r="BB458" s="228"/>
      <c r="BG458" s="224"/>
      <c r="BL458" s="227"/>
      <c r="BN458" s="228"/>
    </row>
    <row r="459" spans="1:66" ht="13.2">
      <c r="A459" s="2"/>
      <c r="B459" s="2"/>
      <c r="C459" s="224"/>
      <c r="D459" s="222"/>
      <c r="E459" s="223"/>
      <c r="F459" s="223"/>
      <c r="G459" s="223"/>
      <c r="H459" s="222"/>
      <c r="N459" s="224"/>
      <c r="O459" s="229"/>
      <c r="Y459" s="224"/>
      <c r="AJ459" s="224"/>
      <c r="AO459" s="227"/>
      <c r="AQ459" s="228"/>
      <c r="AU459" s="224"/>
      <c r="AZ459" s="227"/>
      <c r="BB459" s="228"/>
      <c r="BG459" s="224"/>
      <c r="BL459" s="227"/>
      <c r="BN459" s="228"/>
    </row>
    <row r="460" spans="1:66" ht="13.2">
      <c r="A460" s="2"/>
      <c r="B460" s="2"/>
      <c r="C460" s="224"/>
      <c r="D460" s="222"/>
      <c r="E460" s="223"/>
      <c r="F460" s="223"/>
      <c r="G460" s="223"/>
      <c r="H460" s="222"/>
      <c r="N460" s="224"/>
      <c r="O460" s="229"/>
      <c r="Y460" s="224"/>
      <c r="AJ460" s="224"/>
      <c r="AO460" s="227"/>
      <c r="AQ460" s="228"/>
      <c r="AU460" s="224"/>
      <c r="AZ460" s="227"/>
      <c r="BB460" s="228"/>
      <c r="BG460" s="224"/>
      <c r="BL460" s="227"/>
      <c r="BN460" s="228"/>
    </row>
    <row r="461" spans="1:66" ht="13.2">
      <c r="A461" s="2"/>
      <c r="B461" s="2"/>
      <c r="C461" s="224"/>
      <c r="D461" s="222"/>
      <c r="E461" s="223"/>
      <c r="F461" s="223"/>
      <c r="G461" s="223"/>
      <c r="H461" s="222"/>
      <c r="N461" s="224"/>
      <c r="O461" s="229"/>
      <c r="Y461" s="224"/>
      <c r="AJ461" s="224"/>
      <c r="AO461" s="227"/>
      <c r="AQ461" s="228"/>
      <c r="AU461" s="224"/>
      <c r="AZ461" s="227"/>
      <c r="BB461" s="228"/>
      <c r="BG461" s="224"/>
      <c r="BL461" s="227"/>
      <c r="BN461" s="228"/>
    </row>
    <row r="462" spans="1:66" ht="13.2">
      <c r="A462" s="2"/>
      <c r="B462" s="2"/>
      <c r="C462" s="224"/>
      <c r="D462" s="222"/>
      <c r="E462" s="223"/>
      <c r="F462" s="223"/>
      <c r="G462" s="223"/>
      <c r="H462" s="222"/>
      <c r="N462" s="224"/>
      <c r="O462" s="229"/>
      <c r="Y462" s="224"/>
      <c r="AJ462" s="224"/>
      <c r="AO462" s="227"/>
      <c r="AQ462" s="228"/>
      <c r="AU462" s="224"/>
      <c r="AZ462" s="227"/>
      <c r="BB462" s="228"/>
      <c r="BG462" s="224"/>
      <c r="BL462" s="227"/>
      <c r="BN462" s="228"/>
    </row>
    <row r="463" spans="1:66" ht="13.2">
      <c r="A463" s="2"/>
      <c r="B463" s="2"/>
      <c r="C463" s="224"/>
      <c r="D463" s="222"/>
      <c r="E463" s="223"/>
      <c r="F463" s="223"/>
      <c r="G463" s="223"/>
      <c r="H463" s="222"/>
      <c r="N463" s="224"/>
      <c r="O463" s="229"/>
      <c r="Y463" s="224"/>
      <c r="AJ463" s="224"/>
      <c r="AO463" s="227"/>
      <c r="AQ463" s="228"/>
      <c r="AU463" s="224"/>
      <c r="AZ463" s="227"/>
      <c r="BB463" s="228"/>
      <c r="BG463" s="224"/>
      <c r="BL463" s="227"/>
      <c r="BN463" s="228"/>
    </row>
    <row r="464" spans="1:66" ht="13.2">
      <c r="A464" s="2"/>
      <c r="B464" s="2"/>
      <c r="C464" s="224"/>
      <c r="D464" s="222"/>
      <c r="E464" s="223"/>
      <c r="F464" s="223"/>
      <c r="G464" s="223"/>
      <c r="H464" s="222"/>
      <c r="N464" s="224"/>
      <c r="O464" s="229"/>
      <c r="Y464" s="224"/>
      <c r="AJ464" s="224"/>
      <c r="AO464" s="227"/>
      <c r="AQ464" s="228"/>
      <c r="AU464" s="224"/>
      <c r="AZ464" s="227"/>
      <c r="BB464" s="228"/>
      <c r="BG464" s="224"/>
      <c r="BL464" s="227"/>
      <c r="BN464" s="228"/>
    </row>
    <row r="465" spans="1:66" ht="13.2">
      <c r="A465" s="2"/>
      <c r="B465" s="2"/>
      <c r="C465" s="224"/>
      <c r="D465" s="222"/>
      <c r="E465" s="223"/>
      <c r="F465" s="223"/>
      <c r="G465" s="223"/>
      <c r="H465" s="222"/>
      <c r="N465" s="224"/>
      <c r="O465" s="229"/>
      <c r="Y465" s="224"/>
      <c r="AJ465" s="224"/>
      <c r="AO465" s="227"/>
      <c r="AQ465" s="228"/>
      <c r="AU465" s="224"/>
      <c r="AZ465" s="227"/>
      <c r="BB465" s="228"/>
      <c r="BG465" s="224"/>
      <c r="BL465" s="227"/>
      <c r="BN465" s="228"/>
    </row>
    <row r="466" spans="1:66" ht="13.2">
      <c r="A466" s="2"/>
      <c r="B466" s="2"/>
      <c r="C466" s="224"/>
      <c r="D466" s="222"/>
      <c r="E466" s="223"/>
      <c r="F466" s="223"/>
      <c r="G466" s="223"/>
      <c r="H466" s="222"/>
      <c r="N466" s="224"/>
      <c r="O466" s="229"/>
      <c r="Y466" s="224"/>
      <c r="AJ466" s="224"/>
      <c r="AO466" s="227"/>
      <c r="AQ466" s="228"/>
      <c r="AU466" s="224"/>
      <c r="AZ466" s="227"/>
      <c r="BB466" s="228"/>
      <c r="BG466" s="224"/>
      <c r="BL466" s="227"/>
      <c r="BN466" s="228"/>
    </row>
    <row r="467" spans="1:66" ht="13.2">
      <c r="A467" s="2"/>
      <c r="B467" s="2"/>
      <c r="C467" s="224"/>
      <c r="D467" s="222"/>
      <c r="E467" s="223"/>
      <c r="F467" s="223"/>
      <c r="G467" s="223"/>
      <c r="H467" s="222"/>
      <c r="N467" s="224"/>
      <c r="O467" s="229"/>
      <c r="Y467" s="224"/>
      <c r="AJ467" s="224"/>
      <c r="AO467" s="227"/>
      <c r="AQ467" s="228"/>
      <c r="AU467" s="224"/>
      <c r="AZ467" s="227"/>
      <c r="BB467" s="228"/>
      <c r="BG467" s="224"/>
      <c r="BL467" s="227"/>
      <c r="BN467" s="228"/>
    </row>
    <row r="468" spans="1:66" ht="13.2">
      <c r="A468" s="2"/>
      <c r="B468" s="2"/>
      <c r="C468" s="224"/>
      <c r="D468" s="222"/>
      <c r="E468" s="223"/>
      <c r="F468" s="223"/>
      <c r="G468" s="223"/>
      <c r="H468" s="222"/>
      <c r="N468" s="224"/>
      <c r="O468" s="229"/>
      <c r="Y468" s="224"/>
      <c r="AJ468" s="224"/>
      <c r="AO468" s="227"/>
      <c r="AQ468" s="228"/>
      <c r="AU468" s="224"/>
      <c r="AZ468" s="227"/>
      <c r="BB468" s="228"/>
      <c r="BG468" s="224"/>
      <c r="BL468" s="227"/>
      <c r="BN468" s="228"/>
    </row>
    <row r="469" spans="1:66" ht="13.2">
      <c r="A469" s="2"/>
      <c r="B469" s="2"/>
      <c r="C469" s="224"/>
      <c r="D469" s="222"/>
      <c r="E469" s="223"/>
      <c r="F469" s="223"/>
      <c r="G469" s="223"/>
      <c r="H469" s="222"/>
      <c r="N469" s="224"/>
      <c r="O469" s="229"/>
      <c r="Y469" s="224"/>
      <c r="AJ469" s="224"/>
      <c r="AO469" s="227"/>
      <c r="AQ469" s="228"/>
      <c r="AU469" s="224"/>
      <c r="AZ469" s="227"/>
      <c r="BB469" s="228"/>
      <c r="BG469" s="224"/>
      <c r="BL469" s="227"/>
      <c r="BN469" s="228"/>
    </row>
    <row r="470" spans="1:66" ht="13.2">
      <c r="A470" s="2"/>
      <c r="B470" s="2"/>
      <c r="C470" s="224"/>
      <c r="D470" s="222"/>
      <c r="E470" s="223"/>
      <c r="F470" s="223"/>
      <c r="G470" s="223"/>
      <c r="H470" s="222"/>
      <c r="N470" s="224"/>
      <c r="O470" s="229"/>
      <c r="Y470" s="224"/>
      <c r="AJ470" s="224"/>
      <c r="AO470" s="227"/>
      <c r="AQ470" s="228"/>
      <c r="AU470" s="224"/>
      <c r="AZ470" s="227"/>
      <c r="BB470" s="228"/>
      <c r="BG470" s="224"/>
      <c r="BL470" s="227"/>
      <c r="BN470" s="228"/>
    </row>
    <row r="471" spans="1:66" ht="13.2">
      <c r="A471" s="2"/>
      <c r="B471" s="2"/>
      <c r="C471" s="224"/>
      <c r="D471" s="222"/>
      <c r="E471" s="223"/>
      <c r="F471" s="223"/>
      <c r="G471" s="223"/>
      <c r="H471" s="222"/>
      <c r="N471" s="224"/>
      <c r="O471" s="229"/>
      <c r="Y471" s="224"/>
      <c r="AJ471" s="224"/>
      <c r="AO471" s="227"/>
      <c r="AQ471" s="228"/>
      <c r="AU471" s="224"/>
      <c r="AZ471" s="227"/>
      <c r="BB471" s="228"/>
      <c r="BG471" s="224"/>
      <c r="BL471" s="227"/>
      <c r="BN471" s="228"/>
    </row>
    <row r="472" spans="1:66" ht="13.2">
      <c r="A472" s="2"/>
      <c r="B472" s="2"/>
      <c r="C472" s="224"/>
      <c r="D472" s="222"/>
      <c r="E472" s="223"/>
      <c r="F472" s="223"/>
      <c r="G472" s="223"/>
      <c r="H472" s="222"/>
      <c r="N472" s="224"/>
      <c r="O472" s="229"/>
      <c r="Y472" s="224"/>
      <c r="AJ472" s="224"/>
      <c r="AO472" s="227"/>
      <c r="AQ472" s="228"/>
      <c r="AU472" s="224"/>
      <c r="AZ472" s="227"/>
      <c r="BB472" s="228"/>
      <c r="BG472" s="224"/>
      <c r="BL472" s="227"/>
      <c r="BN472" s="228"/>
    </row>
    <row r="473" spans="1:66" ht="13.2">
      <c r="A473" s="2"/>
      <c r="B473" s="2"/>
      <c r="C473" s="224"/>
      <c r="D473" s="222"/>
      <c r="E473" s="223"/>
      <c r="F473" s="223"/>
      <c r="G473" s="223"/>
      <c r="H473" s="222"/>
      <c r="N473" s="224"/>
      <c r="O473" s="229"/>
      <c r="Y473" s="224"/>
      <c r="AJ473" s="224"/>
      <c r="AO473" s="227"/>
      <c r="AQ473" s="228"/>
      <c r="AU473" s="224"/>
      <c r="AZ473" s="227"/>
      <c r="BB473" s="228"/>
      <c r="BG473" s="224"/>
      <c r="BL473" s="227"/>
      <c r="BN473" s="228"/>
    </row>
    <row r="474" spans="1:66" ht="13.2">
      <c r="A474" s="2"/>
      <c r="B474" s="2"/>
      <c r="C474" s="224"/>
      <c r="D474" s="222"/>
      <c r="E474" s="223"/>
      <c r="F474" s="223"/>
      <c r="G474" s="223"/>
      <c r="H474" s="222"/>
      <c r="N474" s="224"/>
      <c r="O474" s="229"/>
      <c r="Y474" s="224"/>
      <c r="AJ474" s="224"/>
      <c r="AO474" s="227"/>
      <c r="AQ474" s="228"/>
      <c r="AU474" s="224"/>
      <c r="AZ474" s="227"/>
      <c r="BB474" s="228"/>
      <c r="BG474" s="224"/>
      <c r="BL474" s="227"/>
      <c r="BN474" s="228"/>
    </row>
    <row r="475" spans="1:66" ht="13.2">
      <c r="A475" s="2"/>
      <c r="B475" s="2"/>
      <c r="C475" s="224"/>
      <c r="D475" s="222"/>
      <c r="E475" s="223"/>
      <c r="F475" s="223"/>
      <c r="G475" s="223"/>
      <c r="H475" s="222"/>
      <c r="N475" s="224"/>
      <c r="O475" s="229"/>
      <c r="Y475" s="224"/>
      <c r="AJ475" s="224"/>
      <c r="AO475" s="227"/>
      <c r="AQ475" s="228"/>
      <c r="AU475" s="224"/>
      <c r="AZ475" s="227"/>
      <c r="BB475" s="228"/>
      <c r="BG475" s="224"/>
      <c r="BL475" s="227"/>
      <c r="BN475" s="228"/>
    </row>
    <row r="476" spans="1:66" ht="13.2">
      <c r="A476" s="2"/>
      <c r="B476" s="2"/>
      <c r="C476" s="224"/>
      <c r="D476" s="222"/>
      <c r="E476" s="223"/>
      <c r="F476" s="223"/>
      <c r="G476" s="223"/>
      <c r="H476" s="222"/>
      <c r="N476" s="224"/>
      <c r="O476" s="229"/>
      <c r="Y476" s="224"/>
      <c r="AJ476" s="224"/>
      <c r="AO476" s="227"/>
      <c r="AQ476" s="228"/>
      <c r="AU476" s="224"/>
      <c r="AZ476" s="227"/>
      <c r="BB476" s="228"/>
      <c r="BG476" s="224"/>
      <c r="BL476" s="227"/>
      <c r="BN476" s="228"/>
    </row>
    <row r="477" spans="1:66" ht="13.2">
      <c r="A477" s="2"/>
      <c r="B477" s="2"/>
      <c r="C477" s="224"/>
      <c r="D477" s="222"/>
      <c r="E477" s="223"/>
      <c r="F477" s="223"/>
      <c r="G477" s="223"/>
      <c r="H477" s="222"/>
      <c r="N477" s="224"/>
      <c r="O477" s="229"/>
      <c r="Y477" s="224"/>
      <c r="AJ477" s="224"/>
      <c r="AO477" s="227"/>
      <c r="AQ477" s="228"/>
      <c r="AU477" s="224"/>
      <c r="AZ477" s="227"/>
      <c r="BB477" s="228"/>
      <c r="BG477" s="224"/>
      <c r="BL477" s="227"/>
      <c r="BN477" s="228"/>
    </row>
    <row r="478" spans="1:66" ht="13.2">
      <c r="A478" s="2"/>
      <c r="B478" s="2"/>
      <c r="C478" s="224"/>
      <c r="D478" s="222"/>
      <c r="E478" s="223"/>
      <c r="F478" s="223"/>
      <c r="G478" s="223"/>
      <c r="H478" s="222"/>
      <c r="N478" s="224"/>
      <c r="O478" s="229"/>
      <c r="Y478" s="224"/>
      <c r="AJ478" s="224"/>
      <c r="AO478" s="227"/>
      <c r="AQ478" s="228"/>
      <c r="AU478" s="224"/>
      <c r="AZ478" s="227"/>
      <c r="BB478" s="228"/>
      <c r="BG478" s="224"/>
      <c r="BL478" s="227"/>
      <c r="BN478" s="228"/>
    </row>
    <row r="479" spans="1:66" ht="13.2">
      <c r="A479" s="2"/>
      <c r="B479" s="2"/>
      <c r="C479" s="224"/>
      <c r="D479" s="222"/>
      <c r="E479" s="223"/>
      <c r="F479" s="223"/>
      <c r="G479" s="223"/>
      <c r="H479" s="222"/>
      <c r="N479" s="224"/>
      <c r="O479" s="229"/>
      <c r="Y479" s="224"/>
      <c r="AJ479" s="224"/>
      <c r="AO479" s="227"/>
      <c r="AQ479" s="228"/>
      <c r="AU479" s="224"/>
      <c r="AZ479" s="227"/>
      <c r="BB479" s="228"/>
      <c r="BG479" s="224"/>
      <c r="BL479" s="227"/>
      <c r="BN479" s="228"/>
    </row>
    <row r="480" spans="1:66" ht="13.2">
      <c r="A480" s="2"/>
      <c r="B480" s="2"/>
      <c r="C480" s="224"/>
      <c r="D480" s="222"/>
      <c r="E480" s="223"/>
      <c r="F480" s="223"/>
      <c r="G480" s="223"/>
      <c r="H480" s="222"/>
      <c r="N480" s="224"/>
      <c r="O480" s="229"/>
      <c r="Y480" s="224"/>
      <c r="AJ480" s="224"/>
      <c r="AO480" s="227"/>
      <c r="AQ480" s="228"/>
      <c r="AU480" s="224"/>
      <c r="AZ480" s="227"/>
      <c r="BB480" s="228"/>
      <c r="BG480" s="224"/>
      <c r="BL480" s="227"/>
      <c r="BN480" s="228"/>
    </row>
    <row r="481" spans="1:66" ht="13.2">
      <c r="A481" s="2"/>
      <c r="B481" s="2"/>
      <c r="C481" s="224"/>
      <c r="D481" s="222"/>
      <c r="E481" s="223"/>
      <c r="F481" s="223"/>
      <c r="G481" s="223"/>
      <c r="H481" s="222"/>
      <c r="N481" s="224"/>
      <c r="O481" s="229"/>
      <c r="Y481" s="224"/>
      <c r="AJ481" s="224"/>
      <c r="AO481" s="227"/>
      <c r="AQ481" s="228"/>
      <c r="AU481" s="224"/>
      <c r="AZ481" s="227"/>
      <c r="BB481" s="228"/>
      <c r="BG481" s="224"/>
      <c r="BL481" s="227"/>
      <c r="BN481" s="228"/>
    </row>
    <row r="482" spans="1:66" ht="13.2">
      <c r="A482" s="2"/>
      <c r="B482" s="2"/>
      <c r="C482" s="224"/>
      <c r="D482" s="222"/>
      <c r="E482" s="223"/>
      <c r="F482" s="223"/>
      <c r="G482" s="223"/>
      <c r="H482" s="222"/>
      <c r="N482" s="224"/>
      <c r="O482" s="229"/>
      <c r="Y482" s="224"/>
      <c r="AJ482" s="224"/>
      <c r="AO482" s="227"/>
      <c r="AQ482" s="228"/>
      <c r="AU482" s="224"/>
      <c r="AZ482" s="227"/>
      <c r="BB482" s="228"/>
      <c r="BG482" s="224"/>
      <c r="BL482" s="227"/>
      <c r="BN482" s="228"/>
    </row>
    <row r="483" spans="1:66" ht="13.2">
      <c r="A483" s="2"/>
      <c r="B483" s="2"/>
      <c r="C483" s="224"/>
      <c r="D483" s="222"/>
      <c r="E483" s="223"/>
      <c r="F483" s="223"/>
      <c r="G483" s="223"/>
      <c r="H483" s="222"/>
      <c r="N483" s="224"/>
      <c r="O483" s="229"/>
      <c r="Y483" s="224"/>
      <c r="AJ483" s="224"/>
      <c r="AO483" s="227"/>
      <c r="AQ483" s="228"/>
      <c r="AU483" s="224"/>
      <c r="AZ483" s="227"/>
      <c r="BB483" s="228"/>
      <c r="BG483" s="224"/>
      <c r="BL483" s="227"/>
      <c r="BN483" s="228"/>
    </row>
    <row r="484" spans="1:66" ht="13.2">
      <c r="A484" s="2"/>
      <c r="B484" s="2"/>
      <c r="C484" s="224"/>
      <c r="D484" s="222"/>
      <c r="E484" s="223"/>
      <c r="F484" s="223"/>
      <c r="G484" s="223"/>
      <c r="H484" s="222"/>
      <c r="N484" s="224"/>
      <c r="O484" s="229"/>
      <c r="Y484" s="224"/>
      <c r="AJ484" s="224"/>
      <c r="AO484" s="227"/>
      <c r="AQ484" s="228"/>
      <c r="AU484" s="224"/>
      <c r="AZ484" s="227"/>
      <c r="BB484" s="228"/>
      <c r="BG484" s="224"/>
      <c r="BL484" s="227"/>
      <c r="BN484" s="228"/>
    </row>
    <row r="485" spans="1:66" ht="13.2">
      <c r="A485" s="2"/>
      <c r="B485" s="2"/>
      <c r="C485" s="224"/>
      <c r="D485" s="222"/>
      <c r="E485" s="223"/>
      <c r="F485" s="223"/>
      <c r="G485" s="223"/>
      <c r="H485" s="222"/>
      <c r="N485" s="224"/>
      <c r="O485" s="229"/>
      <c r="Y485" s="224"/>
      <c r="AJ485" s="224"/>
      <c r="AO485" s="227"/>
      <c r="AQ485" s="228"/>
      <c r="AU485" s="224"/>
      <c r="AZ485" s="227"/>
      <c r="BB485" s="228"/>
      <c r="BG485" s="224"/>
      <c r="BL485" s="227"/>
      <c r="BN485" s="228"/>
    </row>
    <row r="486" spans="1:66" ht="13.2">
      <c r="A486" s="2"/>
      <c r="B486" s="2"/>
      <c r="C486" s="224"/>
      <c r="D486" s="222"/>
      <c r="E486" s="223"/>
      <c r="F486" s="223"/>
      <c r="G486" s="223"/>
      <c r="H486" s="222"/>
      <c r="N486" s="224"/>
      <c r="O486" s="229"/>
      <c r="Y486" s="224"/>
      <c r="AJ486" s="224"/>
      <c r="AO486" s="227"/>
      <c r="AQ486" s="228"/>
      <c r="AU486" s="224"/>
      <c r="AZ486" s="227"/>
      <c r="BB486" s="228"/>
      <c r="BG486" s="224"/>
      <c r="BL486" s="227"/>
      <c r="BN486" s="228"/>
    </row>
    <row r="487" spans="1:66" ht="13.2">
      <c r="A487" s="2"/>
      <c r="B487" s="2"/>
      <c r="C487" s="224"/>
      <c r="D487" s="222"/>
      <c r="E487" s="223"/>
      <c r="F487" s="223"/>
      <c r="G487" s="223"/>
      <c r="H487" s="222"/>
      <c r="N487" s="224"/>
      <c r="O487" s="229"/>
      <c r="Y487" s="224"/>
      <c r="AJ487" s="224"/>
      <c r="AO487" s="227"/>
      <c r="AQ487" s="228"/>
      <c r="AU487" s="224"/>
      <c r="AZ487" s="227"/>
      <c r="BB487" s="228"/>
      <c r="BG487" s="224"/>
      <c r="BL487" s="227"/>
      <c r="BN487" s="228"/>
    </row>
    <row r="488" spans="1:66" ht="13.2">
      <c r="A488" s="2"/>
      <c r="B488" s="2"/>
      <c r="C488" s="224"/>
      <c r="D488" s="222"/>
      <c r="E488" s="223"/>
      <c r="F488" s="223"/>
      <c r="G488" s="223"/>
      <c r="H488" s="222"/>
      <c r="N488" s="224"/>
      <c r="O488" s="229"/>
      <c r="Y488" s="224"/>
      <c r="AJ488" s="224"/>
      <c r="AO488" s="227"/>
      <c r="AQ488" s="228"/>
      <c r="AU488" s="224"/>
      <c r="AZ488" s="227"/>
      <c r="BB488" s="228"/>
      <c r="BG488" s="224"/>
      <c r="BL488" s="227"/>
      <c r="BN488" s="228"/>
    </row>
    <row r="489" spans="1:66" ht="13.2">
      <c r="A489" s="2"/>
      <c r="B489" s="2"/>
      <c r="C489" s="224"/>
      <c r="D489" s="222"/>
      <c r="E489" s="223"/>
      <c r="F489" s="223"/>
      <c r="G489" s="223"/>
      <c r="H489" s="222"/>
      <c r="N489" s="224"/>
      <c r="O489" s="229"/>
      <c r="Y489" s="224"/>
      <c r="AJ489" s="224"/>
      <c r="AO489" s="227"/>
      <c r="AQ489" s="228"/>
      <c r="AU489" s="224"/>
      <c r="AZ489" s="227"/>
      <c r="BB489" s="228"/>
      <c r="BG489" s="224"/>
      <c r="BL489" s="227"/>
      <c r="BN489" s="228"/>
    </row>
    <row r="490" spans="1:66" ht="13.2">
      <c r="A490" s="2"/>
      <c r="B490" s="2"/>
      <c r="C490" s="224"/>
      <c r="D490" s="222"/>
      <c r="E490" s="223"/>
      <c r="F490" s="223"/>
      <c r="G490" s="223"/>
      <c r="H490" s="222"/>
      <c r="N490" s="224"/>
      <c r="O490" s="229"/>
      <c r="Y490" s="224"/>
      <c r="AJ490" s="224"/>
      <c r="AO490" s="227"/>
      <c r="AQ490" s="228"/>
      <c r="AU490" s="224"/>
      <c r="AZ490" s="227"/>
      <c r="BB490" s="228"/>
      <c r="BG490" s="224"/>
      <c r="BL490" s="227"/>
      <c r="BN490" s="228"/>
    </row>
    <row r="491" spans="1:66" ht="13.2">
      <c r="A491" s="2"/>
      <c r="B491" s="2"/>
      <c r="C491" s="224"/>
      <c r="D491" s="222"/>
      <c r="E491" s="223"/>
      <c r="F491" s="223"/>
      <c r="G491" s="223"/>
      <c r="H491" s="222"/>
      <c r="N491" s="224"/>
      <c r="O491" s="229"/>
      <c r="Y491" s="224"/>
      <c r="AJ491" s="224"/>
      <c r="AO491" s="227"/>
      <c r="AQ491" s="228"/>
      <c r="AU491" s="224"/>
      <c r="AZ491" s="227"/>
      <c r="BB491" s="228"/>
      <c r="BG491" s="224"/>
      <c r="BL491" s="227"/>
      <c r="BN491" s="228"/>
    </row>
    <row r="492" spans="1:66" ht="13.2">
      <c r="A492" s="2"/>
      <c r="B492" s="2"/>
      <c r="C492" s="224"/>
      <c r="D492" s="222"/>
      <c r="E492" s="223"/>
      <c r="F492" s="223"/>
      <c r="G492" s="223"/>
      <c r="H492" s="222"/>
      <c r="N492" s="224"/>
      <c r="O492" s="229"/>
      <c r="Y492" s="224"/>
      <c r="AJ492" s="224"/>
      <c r="AO492" s="227"/>
      <c r="AQ492" s="228"/>
      <c r="AU492" s="224"/>
      <c r="AZ492" s="227"/>
      <c r="BB492" s="228"/>
      <c r="BG492" s="224"/>
      <c r="BL492" s="227"/>
      <c r="BN492" s="228"/>
    </row>
    <row r="493" spans="1:66" ht="13.2">
      <c r="A493" s="2"/>
      <c r="B493" s="2"/>
      <c r="C493" s="224"/>
      <c r="D493" s="222"/>
      <c r="E493" s="223"/>
      <c r="F493" s="223"/>
      <c r="G493" s="223"/>
      <c r="H493" s="222"/>
      <c r="N493" s="224"/>
      <c r="O493" s="229"/>
      <c r="Y493" s="224"/>
      <c r="AJ493" s="224"/>
      <c r="AO493" s="227"/>
      <c r="AQ493" s="228"/>
      <c r="AU493" s="224"/>
      <c r="AZ493" s="227"/>
      <c r="BB493" s="228"/>
      <c r="BG493" s="224"/>
      <c r="BL493" s="227"/>
      <c r="BN493" s="228"/>
    </row>
    <row r="494" spans="1:66" ht="13.2">
      <c r="A494" s="2"/>
      <c r="B494" s="2"/>
      <c r="C494" s="224"/>
      <c r="D494" s="222"/>
      <c r="E494" s="223"/>
      <c r="F494" s="223"/>
      <c r="G494" s="223"/>
      <c r="H494" s="222"/>
      <c r="N494" s="224"/>
      <c r="O494" s="229"/>
      <c r="Y494" s="224"/>
      <c r="AJ494" s="224"/>
      <c r="AO494" s="227"/>
      <c r="AQ494" s="228"/>
      <c r="AU494" s="224"/>
      <c r="AZ494" s="227"/>
      <c r="BB494" s="228"/>
      <c r="BG494" s="224"/>
      <c r="BL494" s="227"/>
      <c r="BN494" s="228"/>
    </row>
    <row r="495" spans="1:66" ht="13.2">
      <c r="A495" s="2"/>
      <c r="B495" s="2"/>
      <c r="C495" s="224"/>
      <c r="D495" s="222"/>
      <c r="E495" s="223"/>
      <c r="F495" s="223"/>
      <c r="G495" s="223"/>
      <c r="H495" s="222"/>
      <c r="N495" s="224"/>
      <c r="O495" s="229"/>
      <c r="Y495" s="224"/>
      <c r="AJ495" s="224"/>
      <c r="AO495" s="227"/>
      <c r="AQ495" s="228"/>
      <c r="AU495" s="224"/>
      <c r="AZ495" s="227"/>
      <c r="BB495" s="228"/>
      <c r="BG495" s="224"/>
      <c r="BL495" s="227"/>
      <c r="BN495" s="228"/>
    </row>
    <row r="496" spans="1:66" ht="13.2">
      <c r="A496" s="2"/>
      <c r="B496" s="2"/>
      <c r="C496" s="224"/>
      <c r="D496" s="222"/>
      <c r="E496" s="223"/>
      <c r="F496" s="223"/>
      <c r="G496" s="223"/>
      <c r="H496" s="222"/>
      <c r="N496" s="224"/>
      <c r="O496" s="229"/>
      <c r="Y496" s="224"/>
      <c r="AJ496" s="224"/>
      <c r="AO496" s="227"/>
      <c r="AQ496" s="228"/>
      <c r="AU496" s="224"/>
      <c r="AZ496" s="227"/>
      <c r="BB496" s="228"/>
      <c r="BG496" s="224"/>
      <c r="BL496" s="227"/>
      <c r="BN496" s="228"/>
    </row>
    <row r="497" spans="1:66" ht="13.2">
      <c r="A497" s="2"/>
      <c r="B497" s="2"/>
      <c r="C497" s="224"/>
      <c r="D497" s="222"/>
      <c r="E497" s="223"/>
      <c r="F497" s="223"/>
      <c r="G497" s="223"/>
      <c r="H497" s="222"/>
      <c r="N497" s="224"/>
      <c r="O497" s="229"/>
      <c r="Y497" s="224"/>
      <c r="AJ497" s="224"/>
      <c r="AO497" s="227"/>
      <c r="AQ497" s="228"/>
      <c r="AU497" s="224"/>
      <c r="AZ497" s="227"/>
      <c r="BB497" s="228"/>
      <c r="BG497" s="224"/>
      <c r="BL497" s="227"/>
      <c r="BN497" s="228"/>
    </row>
    <row r="498" spans="1:66" ht="13.2">
      <c r="A498" s="2"/>
      <c r="B498" s="2"/>
      <c r="C498" s="224"/>
      <c r="D498" s="222"/>
      <c r="E498" s="223"/>
      <c r="F498" s="223"/>
      <c r="G498" s="223"/>
      <c r="H498" s="222"/>
      <c r="N498" s="224"/>
      <c r="O498" s="229"/>
      <c r="Y498" s="224"/>
      <c r="AJ498" s="224"/>
      <c r="AO498" s="227"/>
      <c r="AQ498" s="228"/>
      <c r="AU498" s="224"/>
      <c r="AZ498" s="227"/>
      <c r="BB498" s="228"/>
      <c r="BG498" s="224"/>
      <c r="BL498" s="227"/>
      <c r="BN498" s="228"/>
    </row>
    <row r="499" spans="1:66" ht="13.2">
      <c r="A499" s="2"/>
      <c r="B499" s="2"/>
      <c r="C499" s="224"/>
      <c r="D499" s="222"/>
      <c r="E499" s="223"/>
      <c r="F499" s="223"/>
      <c r="G499" s="223"/>
      <c r="H499" s="222"/>
      <c r="N499" s="224"/>
      <c r="O499" s="229"/>
      <c r="Y499" s="224"/>
      <c r="AJ499" s="224"/>
      <c r="AO499" s="227"/>
      <c r="AQ499" s="228"/>
      <c r="AU499" s="224"/>
      <c r="AZ499" s="227"/>
      <c r="BB499" s="228"/>
      <c r="BG499" s="224"/>
      <c r="BL499" s="227"/>
      <c r="BN499" s="228"/>
    </row>
    <row r="500" spans="1:66" ht="13.2">
      <c r="A500" s="2"/>
      <c r="B500" s="2"/>
      <c r="C500" s="224"/>
      <c r="D500" s="222"/>
      <c r="E500" s="223"/>
      <c r="F500" s="223"/>
      <c r="G500" s="223"/>
      <c r="H500" s="222"/>
      <c r="N500" s="224"/>
      <c r="O500" s="229"/>
      <c r="Y500" s="224"/>
      <c r="AJ500" s="224"/>
      <c r="AO500" s="227"/>
      <c r="AQ500" s="228"/>
      <c r="AU500" s="224"/>
      <c r="AZ500" s="227"/>
      <c r="BB500" s="228"/>
      <c r="BG500" s="224"/>
      <c r="BL500" s="227"/>
      <c r="BN500" s="228"/>
    </row>
    <row r="501" spans="1:66" ht="13.2">
      <c r="A501" s="2"/>
      <c r="B501" s="2"/>
      <c r="C501" s="224"/>
      <c r="D501" s="222"/>
      <c r="E501" s="223"/>
      <c r="F501" s="223"/>
      <c r="G501" s="223"/>
      <c r="H501" s="222"/>
      <c r="N501" s="224"/>
      <c r="O501" s="229"/>
      <c r="Y501" s="224"/>
      <c r="AJ501" s="224"/>
      <c r="AO501" s="227"/>
      <c r="AQ501" s="228"/>
      <c r="AU501" s="224"/>
      <c r="AZ501" s="227"/>
      <c r="BB501" s="228"/>
      <c r="BG501" s="224"/>
      <c r="BL501" s="227"/>
      <c r="BN501" s="228"/>
    </row>
    <row r="502" spans="1:66" ht="13.2">
      <c r="A502" s="2"/>
      <c r="B502" s="2"/>
      <c r="C502" s="224"/>
      <c r="D502" s="222"/>
      <c r="E502" s="223"/>
      <c r="F502" s="223"/>
      <c r="G502" s="223"/>
      <c r="H502" s="222"/>
      <c r="N502" s="224"/>
      <c r="O502" s="229"/>
      <c r="Y502" s="224"/>
      <c r="AJ502" s="224"/>
      <c r="AO502" s="227"/>
      <c r="AQ502" s="228"/>
      <c r="AU502" s="224"/>
      <c r="AZ502" s="227"/>
      <c r="BB502" s="228"/>
      <c r="BG502" s="224"/>
      <c r="BL502" s="227"/>
      <c r="BN502" s="228"/>
    </row>
    <row r="503" spans="1:66" ht="13.2">
      <c r="A503" s="2"/>
      <c r="B503" s="2"/>
      <c r="C503" s="224"/>
      <c r="D503" s="222"/>
      <c r="E503" s="223"/>
      <c r="F503" s="223"/>
      <c r="G503" s="223"/>
      <c r="H503" s="222"/>
      <c r="N503" s="224"/>
      <c r="O503" s="229"/>
      <c r="Y503" s="224"/>
      <c r="AJ503" s="224"/>
      <c r="AO503" s="227"/>
      <c r="AQ503" s="228"/>
      <c r="AU503" s="224"/>
      <c r="AZ503" s="227"/>
      <c r="BB503" s="228"/>
      <c r="BG503" s="224"/>
      <c r="BL503" s="227"/>
      <c r="BN503" s="228"/>
    </row>
    <row r="504" spans="1:66" ht="13.2">
      <c r="A504" s="2"/>
      <c r="B504" s="2"/>
      <c r="C504" s="224"/>
      <c r="D504" s="222"/>
      <c r="E504" s="223"/>
      <c r="F504" s="223"/>
      <c r="G504" s="223"/>
      <c r="H504" s="222"/>
      <c r="N504" s="224"/>
      <c r="O504" s="229"/>
      <c r="Y504" s="224"/>
      <c r="AJ504" s="224"/>
      <c r="AO504" s="227"/>
      <c r="AQ504" s="228"/>
      <c r="AU504" s="224"/>
      <c r="AZ504" s="227"/>
      <c r="BB504" s="228"/>
      <c r="BG504" s="224"/>
      <c r="BL504" s="227"/>
      <c r="BN504" s="228"/>
    </row>
    <row r="505" spans="1:66" ht="13.2">
      <c r="A505" s="2"/>
      <c r="B505" s="2"/>
      <c r="C505" s="224"/>
      <c r="D505" s="222"/>
      <c r="E505" s="223"/>
      <c r="F505" s="223"/>
      <c r="G505" s="223"/>
      <c r="H505" s="222"/>
      <c r="N505" s="224"/>
      <c r="O505" s="229"/>
      <c r="Y505" s="224"/>
      <c r="AJ505" s="224"/>
      <c r="AO505" s="227"/>
      <c r="AQ505" s="228"/>
      <c r="AU505" s="224"/>
      <c r="AZ505" s="227"/>
      <c r="BB505" s="228"/>
      <c r="BG505" s="224"/>
      <c r="BL505" s="227"/>
      <c r="BN505" s="228"/>
    </row>
    <row r="506" spans="1:66" ht="13.2">
      <c r="A506" s="2"/>
      <c r="B506" s="2"/>
      <c r="C506" s="224"/>
      <c r="D506" s="222"/>
      <c r="E506" s="223"/>
      <c r="F506" s="223"/>
      <c r="G506" s="223"/>
      <c r="H506" s="222"/>
      <c r="N506" s="224"/>
      <c r="O506" s="229"/>
      <c r="Y506" s="224"/>
      <c r="AJ506" s="224"/>
      <c r="AO506" s="227"/>
      <c r="AQ506" s="228"/>
      <c r="AU506" s="224"/>
      <c r="AZ506" s="227"/>
      <c r="BB506" s="228"/>
      <c r="BG506" s="224"/>
      <c r="BL506" s="227"/>
      <c r="BN506" s="228"/>
    </row>
    <row r="507" spans="1:66" ht="13.2">
      <c r="A507" s="2"/>
      <c r="B507" s="2"/>
      <c r="C507" s="224"/>
      <c r="D507" s="222"/>
      <c r="E507" s="223"/>
      <c r="F507" s="223"/>
      <c r="G507" s="223"/>
      <c r="H507" s="222"/>
      <c r="N507" s="224"/>
      <c r="O507" s="229"/>
      <c r="Y507" s="224"/>
      <c r="AJ507" s="224"/>
      <c r="AO507" s="227"/>
      <c r="AQ507" s="228"/>
      <c r="AU507" s="224"/>
      <c r="AZ507" s="227"/>
      <c r="BB507" s="228"/>
      <c r="BG507" s="224"/>
      <c r="BL507" s="227"/>
      <c r="BN507" s="228"/>
    </row>
    <row r="508" spans="1:66" ht="13.2">
      <c r="A508" s="2"/>
      <c r="B508" s="2"/>
      <c r="C508" s="224"/>
      <c r="D508" s="222"/>
      <c r="E508" s="223"/>
      <c r="F508" s="223"/>
      <c r="G508" s="223"/>
      <c r="H508" s="222"/>
      <c r="N508" s="224"/>
      <c r="O508" s="229"/>
      <c r="Y508" s="224"/>
      <c r="AJ508" s="224"/>
      <c r="AO508" s="227"/>
      <c r="AQ508" s="228"/>
      <c r="AU508" s="224"/>
      <c r="AZ508" s="227"/>
      <c r="BB508" s="228"/>
      <c r="BG508" s="224"/>
      <c r="BL508" s="227"/>
      <c r="BN508" s="228"/>
    </row>
    <row r="509" spans="1:66" ht="13.2">
      <c r="A509" s="2"/>
      <c r="B509" s="2"/>
      <c r="C509" s="224"/>
      <c r="D509" s="222"/>
      <c r="E509" s="223"/>
      <c r="F509" s="223"/>
      <c r="G509" s="223"/>
      <c r="H509" s="222"/>
      <c r="N509" s="224"/>
      <c r="O509" s="229"/>
      <c r="Y509" s="224"/>
      <c r="AJ509" s="224"/>
      <c r="AO509" s="227"/>
      <c r="AQ509" s="228"/>
      <c r="AU509" s="224"/>
      <c r="AZ509" s="227"/>
      <c r="BB509" s="228"/>
      <c r="BG509" s="224"/>
      <c r="BL509" s="227"/>
      <c r="BN509" s="228"/>
    </row>
    <row r="510" spans="1:66" ht="13.2">
      <c r="A510" s="2"/>
      <c r="B510" s="2"/>
      <c r="C510" s="224"/>
      <c r="D510" s="222"/>
      <c r="E510" s="223"/>
      <c r="F510" s="223"/>
      <c r="G510" s="223"/>
      <c r="H510" s="222"/>
      <c r="N510" s="224"/>
      <c r="O510" s="229"/>
      <c r="Y510" s="224"/>
      <c r="AJ510" s="224"/>
      <c r="AO510" s="227"/>
      <c r="AQ510" s="228"/>
      <c r="AU510" s="224"/>
      <c r="AZ510" s="227"/>
      <c r="BB510" s="228"/>
      <c r="BG510" s="224"/>
      <c r="BL510" s="227"/>
      <c r="BN510" s="228"/>
    </row>
    <row r="511" spans="1:66" ht="13.2">
      <c r="A511" s="2"/>
      <c r="B511" s="2"/>
      <c r="C511" s="224"/>
      <c r="D511" s="222"/>
      <c r="E511" s="223"/>
      <c r="F511" s="223"/>
      <c r="G511" s="223"/>
      <c r="H511" s="222"/>
      <c r="N511" s="224"/>
      <c r="O511" s="229"/>
      <c r="Y511" s="224"/>
      <c r="AJ511" s="224"/>
      <c r="AO511" s="227"/>
      <c r="AQ511" s="228"/>
      <c r="AU511" s="224"/>
      <c r="AZ511" s="227"/>
      <c r="BB511" s="228"/>
      <c r="BG511" s="224"/>
      <c r="BL511" s="227"/>
      <c r="BN511" s="228"/>
    </row>
    <row r="512" spans="1:66" ht="13.2">
      <c r="A512" s="2"/>
      <c r="B512" s="2"/>
      <c r="C512" s="224"/>
      <c r="D512" s="222"/>
      <c r="E512" s="223"/>
      <c r="F512" s="223"/>
      <c r="G512" s="223"/>
      <c r="H512" s="222"/>
      <c r="N512" s="224"/>
      <c r="O512" s="229"/>
      <c r="Y512" s="224"/>
      <c r="AJ512" s="224"/>
      <c r="AO512" s="227"/>
      <c r="AQ512" s="228"/>
      <c r="AU512" s="224"/>
      <c r="AZ512" s="227"/>
      <c r="BB512" s="228"/>
      <c r="BG512" s="224"/>
      <c r="BL512" s="227"/>
      <c r="BN512" s="228"/>
    </row>
    <row r="513" spans="1:66" ht="13.2">
      <c r="A513" s="2"/>
      <c r="B513" s="2"/>
      <c r="C513" s="224"/>
      <c r="D513" s="222"/>
      <c r="E513" s="223"/>
      <c r="F513" s="223"/>
      <c r="G513" s="223"/>
      <c r="H513" s="222"/>
      <c r="N513" s="224"/>
      <c r="O513" s="229"/>
      <c r="Y513" s="224"/>
      <c r="AJ513" s="224"/>
      <c r="AO513" s="227"/>
      <c r="AQ513" s="228"/>
      <c r="AU513" s="224"/>
      <c r="AZ513" s="227"/>
      <c r="BB513" s="228"/>
      <c r="BG513" s="224"/>
      <c r="BL513" s="227"/>
      <c r="BN513" s="228"/>
    </row>
    <row r="514" spans="1:66" ht="13.2">
      <c r="A514" s="2"/>
      <c r="B514" s="2"/>
      <c r="C514" s="224"/>
      <c r="D514" s="222"/>
      <c r="E514" s="223"/>
      <c r="F514" s="223"/>
      <c r="G514" s="223"/>
      <c r="H514" s="222"/>
      <c r="N514" s="224"/>
      <c r="O514" s="229"/>
      <c r="Y514" s="224"/>
      <c r="AJ514" s="224"/>
      <c r="AO514" s="227"/>
      <c r="AQ514" s="228"/>
      <c r="AU514" s="224"/>
      <c r="AZ514" s="227"/>
      <c r="BB514" s="228"/>
      <c r="BG514" s="224"/>
      <c r="BL514" s="227"/>
      <c r="BN514" s="228"/>
    </row>
    <row r="515" spans="1:66" ht="13.2">
      <c r="A515" s="2"/>
      <c r="B515" s="2"/>
      <c r="C515" s="224"/>
      <c r="D515" s="222"/>
      <c r="E515" s="223"/>
      <c r="F515" s="223"/>
      <c r="G515" s="223"/>
      <c r="H515" s="222"/>
      <c r="N515" s="224"/>
      <c r="O515" s="229"/>
      <c r="Y515" s="224"/>
      <c r="AJ515" s="224"/>
      <c r="AO515" s="227"/>
      <c r="AQ515" s="228"/>
      <c r="AU515" s="224"/>
      <c r="AZ515" s="227"/>
      <c r="BB515" s="228"/>
      <c r="BG515" s="224"/>
      <c r="BL515" s="227"/>
      <c r="BN515" s="228"/>
    </row>
    <row r="516" spans="1:66" ht="13.2">
      <c r="A516" s="2"/>
      <c r="B516" s="2"/>
      <c r="C516" s="224"/>
      <c r="D516" s="222"/>
      <c r="E516" s="223"/>
      <c r="F516" s="223"/>
      <c r="G516" s="223"/>
      <c r="H516" s="222"/>
      <c r="N516" s="224"/>
      <c r="O516" s="229"/>
      <c r="Y516" s="224"/>
      <c r="AJ516" s="224"/>
      <c r="AO516" s="227"/>
      <c r="AQ516" s="228"/>
      <c r="AU516" s="224"/>
      <c r="AZ516" s="227"/>
      <c r="BB516" s="228"/>
      <c r="BG516" s="224"/>
      <c r="BL516" s="227"/>
      <c r="BN516" s="228"/>
    </row>
    <row r="517" spans="1:66" ht="13.2">
      <c r="A517" s="2"/>
      <c r="B517" s="2"/>
      <c r="C517" s="224"/>
      <c r="D517" s="222"/>
      <c r="E517" s="223"/>
      <c r="F517" s="223"/>
      <c r="G517" s="223"/>
      <c r="H517" s="222"/>
      <c r="N517" s="224"/>
      <c r="O517" s="229"/>
      <c r="Y517" s="224"/>
      <c r="AJ517" s="224"/>
      <c r="AO517" s="227"/>
      <c r="AQ517" s="228"/>
      <c r="AU517" s="224"/>
      <c r="AZ517" s="227"/>
      <c r="BB517" s="228"/>
      <c r="BG517" s="224"/>
      <c r="BL517" s="227"/>
      <c r="BN517" s="228"/>
    </row>
    <row r="518" spans="1:66" ht="13.2">
      <c r="A518" s="2"/>
      <c r="B518" s="2"/>
      <c r="C518" s="224"/>
      <c r="D518" s="222"/>
      <c r="E518" s="223"/>
      <c r="F518" s="223"/>
      <c r="G518" s="223"/>
      <c r="H518" s="222"/>
      <c r="N518" s="224"/>
      <c r="O518" s="229"/>
      <c r="Y518" s="224"/>
      <c r="AJ518" s="224"/>
      <c r="AO518" s="227"/>
      <c r="AQ518" s="228"/>
      <c r="AU518" s="224"/>
      <c r="AZ518" s="227"/>
      <c r="BB518" s="228"/>
      <c r="BG518" s="224"/>
      <c r="BL518" s="227"/>
      <c r="BN518" s="228"/>
    </row>
    <row r="519" spans="1:66" ht="13.2">
      <c r="A519" s="2"/>
      <c r="B519" s="2"/>
      <c r="C519" s="224"/>
      <c r="D519" s="222"/>
      <c r="E519" s="223"/>
      <c r="F519" s="223"/>
      <c r="G519" s="223"/>
      <c r="H519" s="222"/>
      <c r="N519" s="224"/>
      <c r="O519" s="229"/>
      <c r="Y519" s="224"/>
      <c r="AJ519" s="224"/>
      <c r="AO519" s="227"/>
      <c r="AQ519" s="228"/>
      <c r="AU519" s="224"/>
      <c r="AZ519" s="227"/>
      <c r="BB519" s="228"/>
      <c r="BG519" s="224"/>
      <c r="BL519" s="227"/>
      <c r="BN519" s="228"/>
    </row>
    <row r="520" spans="1:66" ht="13.2">
      <c r="A520" s="2"/>
      <c r="B520" s="2"/>
      <c r="C520" s="224"/>
      <c r="D520" s="222"/>
      <c r="E520" s="223"/>
      <c r="F520" s="223"/>
      <c r="G520" s="223"/>
      <c r="H520" s="222"/>
      <c r="N520" s="224"/>
      <c r="O520" s="229"/>
      <c r="Y520" s="224"/>
      <c r="AJ520" s="224"/>
      <c r="AO520" s="227"/>
      <c r="AQ520" s="228"/>
      <c r="AU520" s="224"/>
      <c r="AZ520" s="227"/>
      <c r="BB520" s="228"/>
      <c r="BG520" s="224"/>
      <c r="BL520" s="227"/>
      <c r="BN520" s="228"/>
    </row>
    <row r="521" spans="1:66" ht="13.2">
      <c r="A521" s="2"/>
      <c r="B521" s="2"/>
      <c r="C521" s="224"/>
      <c r="D521" s="222"/>
      <c r="E521" s="223"/>
      <c r="F521" s="223"/>
      <c r="G521" s="223"/>
      <c r="H521" s="222"/>
      <c r="N521" s="224"/>
      <c r="O521" s="229"/>
      <c r="Y521" s="224"/>
      <c r="AJ521" s="224"/>
      <c r="AO521" s="227"/>
      <c r="AQ521" s="228"/>
      <c r="AU521" s="224"/>
      <c r="AZ521" s="227"/>
      <c r="BB521" s="228"/>
      <c r="BG521" s="224"/>
      <c r="BL521" s="227"/>
      <c r="BN521" s="228"/>
    </row>
    <row r="522" spans="1:66" ht="13.2">
      <c r="A522" s="2"/>
      <c r="B522" s="2"/>
      <c r="C522" s="224"/>
      <c r="D522" s="222"/>
      <c r="E522" s="223"/>
      <c r="F522" s="223"/>
      <c r="G522" s="223"/>
      <c r="H522" s="222"/>
      <c r="N522" s="224"/>
      <c r="O522" s="229"/>
      <c r="Y522" s="224"/>
      <c r="AJ522" s="224"/>
      <c r="AO522" s="227"/>
      <c r="AQ522" s="228"/>
      <c r="AU522" s="224"/>
      <c r="AZ522" s="227"/>
      <c r="BB522" s="228"/>
      <c r="BG522" s="224"/>
      <c r="BL522" s="227"/>
      <c r="BN522" s="228"/>
    </row>
    <row r="523" spans="1:66" ht="13.2">
      <c r="A523" s="2"/>
      <c r="B523" s="2"/>
      <c r="C523" s="224"/>
      <c r="D523" s="222"/>
      <c r="E523" s="223"/>
      <c r="F523" s="223"/>
      <c r="G523" s="223"/>
      <c r="H523" s="222"/>
      <c r="N523" s="224"/>
      <c r="O523" s="229"/>
      <c r="Y523" s="224"/>
      <c r="AJ523" s="224"/>
      <c r="AO523" s="227"/>
      <c r="AQ523" s="228"/>
      <c r="AU523" s="224"/>
      <c r="AZ523" s="227"/>
      <c r="BB523" s="228"/>
      <c r="BG523" s="224"/>
      <c r="BL523" s="227"/>
      <c r="BN523" s="228"/>
    </row>
    <row r="524" spans="1:66" ht="13.2">
      <c r="A524" s="2"/>
      <c r="B524" s="2"/>
      <c r="C524" s="224"/>
      <c r="D524" s="222"/>
      <c r="E524" s="223"/>
      <c r="F524" s="223"/>
      <c r="G524" s="223"/>
      <c r="H524" s="222"/>
      <c r="N524" s="224"/>
      <c r="O524" s="229"/>
      <c r="Y524" s="224"/>
      <c r="AJ524" s="224"/>
      <c r="AO524" s="227"/>
      <c r="AQ524" s="228"/>
      <c r="AU524" s="224"/>
      <c r="AZ524" s="227"/>
      <c r="BB524" s="228"/>
      <c r="BG524" s="224"/>
      <c r="BL524" s="227"/>
      <c r="BN524" s="228"/>
    </row>
    <row r="525" spans="1:66" ht="13.2">
      <c r="A525" s="2"/>
      <c r="B525" s="2"/>
      <c r="C525" s="224"/>
      <c r="D525" s="222"/>
      <c r="E525" s="223"/>
      <c r="F525" s="223"/>
      <c r="G525" s="223"/>
      <c r="H525" s="222"/>
      <c r="N525" s="224"/>
      <c r="O525" s="229"/>
      <c r="Y525" s="224"/>
      <c r="AJ525" s="224"/>
      <c r="AO525" s="227"/>
      <c r="AQ525" s="228"/>
      <c r="AU525" s="224"/>
      <c r="AZ525" s="227"/>
      <c r="BB525" s="228"/>
      <c r="BG525" s="224"/>
      <c r="BL525" s="227"/>
      <c r="BN525" s="228"/>
    </row>
    <row r="526" spans="1:66" ht="13.2">
      <c r="A526" s="2"/>
      <c r="B526" s="2"/>
      <c r="C526" s="224"/>
      <c r="D526" s="222"/>
      <c r="E526" s="223"/>
      <c r="F526" s="223"/>
      <c r="G526" s="223"/>
      <c r="H526" s="222"/>
      <c r="N526" s="224"/>
      <c r="O526" s="229"/>
      <c r="Y526" s="224"/>
      <c r="AJ526" s="224"/>
      <c r="AO526" s="227"/>
      <c r="AQ526" s="228"/>
      <c r="AU526" s="224"/>
      <c r="AZ526" s="227"/>
      <c r="BB526" s="228"/>
      <c r="BG526" s="224"/>
      <c r="BL526" s="227"/>
      <c r="BN526" s="228"/>
    </row>
    <row r="527" spans="1:66" ht="13.2">
      <c r="A527" s="2"/>
      <c r="B527" s="2"/>
      <c r="C527" s="224"/>
      <c r="D527" s="222"/>
      <c r="E527" s="223"/>
      <c r="F527" s="223"/>
      <c r="G527" s="223"/>
      <c r="H527" s="222"/>
      <c r="N527" s="224"/>
      <c r="O527" s="229"/>
      <c r="Y527" s="224"/>
      <c r="AJ527" s="224"/>
      <c r="AO527" s="227"/>
      <c r="AQ527" s="228"/>
      <c r="AU527" s="224"/>
      <c r="AZ527" s="227"/>
      <c r="BB527" s="228"/>
      <c r="BG527" s="224"/>
      <c r="BL527" s="227"/>
      <c r="BN527" s="228"/>
    </row>
    <row r="528" spans="1:66" ht="13.2">
      <c r="A528" s="2"/>
      <c r="B528" s="2"/>
      <c r="C528" s="224"/>
      <c r="D528" s="222"/>
      <c r="E528" s="223"/>
      <c r="F528" s="223"/>
      <c r="G528" s="223"/>
      <c r="H528" s="222"/>
      <c r="N528" s="224"/>
      <c r="O528" s="229"/>
      <c r="Y528" s="224"/>
      <c r="AJ528" s="224"/>
      <c r="AO528" s="227"/>
      <c r="AQ528" s="228"/>
      <c r="AU528" s="224"/>
      <c r="AZ528" s="227"/>
      <c r="BB528" s="228"/>
      <c r="BG528" s="224"/>
      <c r="BL528" s="227"/>
      <c r="BN528" s="228"/>
    </row>
    <row r="529" spans="1:66" ht="13.2">
      <c r="A529" s="2"/>
      <c r="B529" s="2"/>
      <c r="C529" s="224"/>
      <c r="D529" s="222"/>
      <c r="E529" s="223"/>
      <c r="F529" s="223"/>
      <c r="G529" s="223"/>
      <c r="H529" s="222"/>
      <c r="N529" s="224"/>
      <c r="O529" s="229"/>
      <c r="Y529" s="224"/>
      <c r="AJ529" s="224"/>
      <c r="AO529" s="227"/>
      <c r="AQ529" s="228"/>
      <c r="AU529" s="224"/>
      <c r="AZ529" s="227"/>
      <c r="BB529" s="228"/>
      <c r="BG529" s="224"/>
      <c r="BL529" s="227"/>
      <c r="BN529" s="228"/>
    </row>
    <row r="530" spans="1:66" ht="13.2">
      <c r="A530" s="2"/>
      <c r="B530" s="2"/>
      <c r="C530" s="224"/>
      <c r="D530" s="222"/>
      <c r="E530" s="223"/>
      <c r="F530" s="223"/>
      <c r="G530" s="223"/>
      <c r="H530" s="222"/>
      <c r="N530" s="224"/>
      <c r="O530" s="229"/>
      <c r="Y530" s="224"/>
      <c r="AJ530" s="224"/>
      <c r="AO530" s="227"/>
      <c r="AQ530" s="228"/>
      <c r="AU530" s="224"/>
      <c r="AZ530" s="227"/>
      <c r="BB530" s="228"/>
      <c r="BG530" s="224"/>
      <c r="BL530" s="227"/>
      <c r="BN530" s="228"/>
    </row>
    <row r="531" spans="1:66" ht="13.2">
      <c r="A531" s="2"/>
      <c r="B531" s="2"/>
      <c r="C531" s="224"/>
      <c r="D531" s="222"/>
      <c r="E531" s="223"/>
      <c r="F531" s="223"/>
      <c r="G531" s="223"/>
      <c r="H531" s="222"/>
      <c r="N531" s="224"/>
      <c r="O531" s="229"/>
      <c r="Y531" s="224"/>
      <c r="AJ531" s="224"/>
      <c r="AO531" s="227"/>
      <c r="AQ531" s="228"/>
      <c r="AU531" s="224"/>
      <c r="AZ531" s="227"/>
      <c r="BB531" s="228"/>
      <c r="BG531" s="224"/>
      <c r="BL531" s="227"/>
      <c r="BN531" s="228"/>
    </row>
    <row r="532" spans="1:66" ht="13.2">
      <c r="A532" s="2"/>
      <c r="B532" s="2"/>
      <c r="C532" s="224"/>
      <c r="D532" s="222"/>
      <c r="E532" s="223"/>
      <c r="F532" s="223"/>
      <c r="G532" s="223"/>
      <c r="H532" s="222"/>
      <c r="N532" s="224"/>
      <c r="O532" s="229"/>
      <c r="Y532" s="224"/>
      <c r="AJ532" s="224"/>
      <c r="AO532" s="227"/>
      <c r="AQ532" s="228"/>
      <c r="AU532" s="224"/>
      <c r="AZ532" s="227"/>
      <c r="BB532" s="228"/>
      <c r="BG532" s="224"/>
      <c r="BL532" s="227"/>
      <c r="BN532" s="228"/>
    </row>
    <row r="533" spans="1:66" ht="13.2">
      <c r="A533" s="2"/>
      <c r="B533" s="2"/>
      <c r="C533" s="224"/>
      <c r="D533" s="222"/>
      <c r="E533" s="223"/>
      <c r="F533" s="223"/>
      <c r="G533" s="223"/>
      <c r="H533" s="222"/>
      <c r="N533" s="224"/>
      <c r="O533" s="229"/>
      <c r="Y533" s="224"/>
      <c r="AJ533" s="224"/>
      <c r="AO533" s="227"/>
      <c r="AQ533" s="228"/>
      <c r="AU533" s="224"/>
      <c r="AZ533" s="227"/>
      <c r="BB533" s="228"/>
      <c r="BG533" s="224"/>
      <c r="BL533" s="227"/>
      <c r="BN533" s="228"/>
    </row>
    <row r="534" spans="1:66" ht="13.2">
      <c r="A534" s="2"/>
      <c r="B534" s="2"/>
      <c r="C534" s="224"/>
      <c r="D534" s="222"/>
      <c r="E534" s="223"/>
      <c r="F534" s="223"/>
      <c r="G534" s="223"/>
      <c r="H534" s="222"/>
      <c r="N534" s="224"/>
      <c r="O534" s="229"/>
      <c r="Y534" s="224"/>
      <c r="AJ534" s="224"/>
      <c r="AO534" s="227"/>
      <c r="AQ534" s="228"/>
      <c r="AU534" s="224"/>
      <c r="AZ534" s="227"/>
      <c r="BB534" s="228"/>
      <c r="BG534" s="224"/>
      <c r="BL534" s="227"/>
      <c r="BN534" s="228"/>
    </row>
    <row r="535" spans="1:66" ht="13.2">
      <c r="A535" s="2"/>
      <c r="B535" s="2"/>
      <c r="C535" s="224"/>
      <c r="D535" s="222"/>
      <c r="E535" s="223"/>
      <c r="F535" s="223"/>
      <c r="G535" s="223"/>
      <c r="H535" s="222"/>
      <c r="N535" s="224"/>
      <c r="O535" s="229"/>
      <c r="Y535" s="224"/>
      <c r="AJ535" s="224"/>
      <c r="AO535" s="227"/>
      <c r="AQ535" s="228"/>
      <c r="AU535" s="224"/>
      <c r="AZ535" s="227"/>
      <c r="BB535" s="228"/>
      <c r="BG535" s="224"/>
      <c r="BL535" s="227"/>
      <c r="BN535" s="228"/>
    </row>
    <row r="536" spans="1:66" ht="13.2">
      <c r="A536" s="2"/>
      <c r="B536" s="2"/>
      <c r="C536" s="224"/>
      <c r="D536" s="222"/>
      <c r="E536" s="223"/>
      <c r="F536" s="223"/>
      <c r="G536" s="223"/>
      <c r="H536" s="222"/>
      <c r="N536" s="224"/>
      <c r="O536" s="229"/>
      <c r="Y536" s="224"/>
      <c r="AJ536" s="224"/>
      <c r="AO536" s="227"/>
      <c r="AQ536" s="228"/>
      <c r="AU536" s="224"/>
      <c r="AZ536" s="227"/>
      <c r="BB536" s="228"/>
      <c r="BG536" s="224"/>
      <c r="BL536" s="227"/>
      <c r="BN536" s="228"/>
    </row>
    <row r="537" spans="1:66" ht="13.2">
      <c r="A537" s="2"/>
      <c r="B537" s="2"/>
      <c r="C537" s="224"/>
      <c r="D537" s="222"/>
      <c r="E537" s="223"/>
      <c r="F537" s="223"/>
      <c r="G537" s="223"/>
      <c r="H537" s="222"/>
      <c r="N537" s="224"/>
      <c r="O537" s="229"/>
      <c r="Y537" s="224"/>
      <c r="AJ537" s="224"/>
      <c r="AO537" s="227"/>
      <c r="AQ537" s="228"/>
      <c r="AU537" s="224"/>
      <c r="AZ537" s="227"/>
      <c r="BB537" s="228"/>
      <c r="BG537" s="224"/>
      <c r="BL537" s="227"/>
      <c r="BN537" s="228"/>
    </row>
    <row r="538" spans="1:66" ht="13.2">
      <c r="A538" s="2"/>
      <c r="B538" s="2"/>
      <c r="C538" s="224"/>
      <c r="D538" s="222"/>
      <c r="E538" s="223"/>
      <c r="F538" s="223"/>
      <c r="G538" s="223"/>
      <c r="H538" s="222"/>
      <c r="N538" s="224"/>
      <c r="O538" s="229"/>
      <c r="Y538" s="224"/>
      <c r="AJ538" s="224"/>
      <c r="AO538" s="227"/>
      <c r="AQ538" s="228"/>
      <c r="AU538" s="224"/>
      <c r="AZ538" s="227"/>
      <c r="BB538" s="228"/>
      <c r="BG538" s="224"/>
      <c r="BL538" s="227"/>
      <c r="BN538" s="228"/>
    </row>
    <row r="539" spans="1:66" ht="13.2">
      <c r="A539" s="2"/>
      <c r="B539" s="2"/>
      <c r="C539" s="224"/>
      <c r="D539" s="222"/>
      <c r="E539" s="223"/>
      <c r="F539" s="223"/>
      <c r="G539" s="223"/>
      <c r="H539" s="222"/>
      <c r="N539" s="224"/>
      <c r="O539" s="229"/>
      <c r="Y539" s="224"/>
      <c r="AJ539" s="224"/>
      <c r="AO539" s="227"/>
      <c r="AQ539" s="228"/>
      <c r="AU539" s="224"/>
      <c r="AZ539" s="227"/>
      <c r="BB539" s="228"/>
      <c r="BG539" s="224"/>
      <c r="BL539" s="227"/>
      <c r="BN539" s="228"/>
    </row>
    <row r="540" spans="1:66" ht="13.2">
      <c r="A540" s="2"/>
      <c r="B540" s="2"/>
      <c r="C540" s="224"/>
      <c r="D540" s="222"/>
      <c r="E540" s="223"/>
      <c r="F540" s="223"/>
      <c r="G540" s="223"/>
      <c r="H540" s="222"/>
      <c r="N540" s="224"/>
      <c r="O540" s="229"/>
      <c r="Y540" s="224"/>
      <c r="AJ540" s="224"/>
      <c r="AO540" s="227"/>
      <c r="AQ540" s="228"/>
      <c r="AU540" s="224"/>
      <c r="AZ540" s="227"/>
      <c r="BB540" s="228"/>
      <c r="BG540" s="224"/>
      <c r="BL540" s="227"/>
      <c r="BN540" s="228"/>
    </row>
    <row r="541" spans="1:66" ht="13.2">
      <c r="A541" s="2"/>
      <c r="B541" s="2"/>
      <c r="C541" s="224"/>
      <c r="D541" s="222"/>
      <c r="E541" s="223"/>
      <c r="F541" s="223"/>
      <c r="G541" s="223"/>
      <c r="H541" s="222"/>
      <c r="N541" s="224"/>
      <c r="O541" s="229"/>
      <c r="Y541" s="224"/>
      <c r="AJ541" s="224"/>
      <c r="AO541" s="227"/>
      <c r="AQ541" s="228"/>
      <c r="AU541" s="224"/>
      <c r="AZ541" s="227"/>
      <c r="BB541" s="228"/>
      <c r="BG541" s="224"/>
      <c r="BL541" s="227"/>
      <c r="BN541" s="228"/>
    </row>
    <row r="542" spans="1:66" ht="13.2">
      <c r="A542" s="2"/>
      <c r="B542" s="2"/>
      <c r="C542" s="224"/>
      <c r="D542" s="222"/>
      <c r="E542" s="223"/>
      <c r="F542" s="223"/>
      <c r="G542" s="223"/>
      <c r="H542" s="222"/>
      <c r="N542" s="224"/>
      <c r="O542" s="229"/>
      <c r="Y542" s="224"/>
      <c r="AJ542" s="224"/>
      <c r="AO542" s="227"/>
      <c r="AQ542" s="228"/>
      <c r="AU542" s="224"/>
      <c r="AZ542" s="227"/>
      <c r="BB542" s="228"/>
      <c r="BG542" s="224"/>
      <c r="BL542" s="227"/>
      <c r="BN542" s="228"/>
    </row>
    <row r="543" spans="1:66" ht="13.2">
      <c r="A543" s="2"/>
      <c r="B543" s="2"/>
      <c r="C543" s="224"/>
      <c r="D543" s="222"/>
      <c r="E543" s="223"/>
      <c r="F543" s="223"/>
      <c r="G543" s="223"/>
      <c r="H543" s="222"/>
      <c r="N543" s="224"/>
      <c r="O543" s="229"/>
      <c r="Y543" s="224"/>
      <c r="AJ543" s="224"/>
      <c r="AO543" s="227"/>
      <c r="AQ543" s="228"/>
      <c r="AU543" s="224"/>
      <c r="AZ543" s="227"/>
      <c r="BB543" s="228"/>
      <c r="BG543" s="224"/>
      <c r="BL543" s="227"/>
      <c r="BN543" s="228"/>
    </row>
    <row r="544" spans="1:66" ht="13.2">
      <c r="A544" s="2"/>
      <c r="B544" s="2"/>
      <c r="C544" s="224"/>
      <c r="D544" s="222"/>
      <c r="E544" s="223"/>
      <c r="F544" s="223"/>
      <c r="G544" s="223"/>
      <c r="H544" s="222"/>
      <c r="N544" s="224"/>
      <c r="O544" s="229"/>
      <c r="Y544" s="224"/>
      <c r="AJ544" s="224"/>
      <c r="AO544" s="227"/>
      <c r="AQ544" s="228"/>
      <c r="AU544" s="224"/>
      <c r="AZ544" s="227"/>
      <c r="BB544" s="228"/>
      <c r="BG544" s="224"/>
      <c r="BL544" s="227"/>
      <c r="BN544" s="228"/>
    </row>
    <row r="545" spans="1:66" ht="13.2">
      <c r="A545" s="2"/>
      <c r="B545" s="2"/>
      <c r="C545" s="224"/>
      <c r="D545" s="222"/>
      <c r="E545" s="223"/>
      <c r="F545" s="223"/>
      <c r="G545" s="223"/>
      <c r="H545" s="222"/>
      <c r="N545" s="224"/>
      <c r="O545" s="229"/>
      <c r="Y545" s="224"/>
      <c r="AJ545" s="224"/>
      <c r="AO545" s="227"/>
      <c r="AQ545" s="228"/>
      <c r="AU545" s="224"/>
      <c r="AZ545" s="227"/>
      <c r="BB545" s="228"/>
      <c r="BG545" s="224"/>
      <c r="BL545" s="227"/>
      <c r="BN545" s="228"/>
    </row>
    <row r="546" spans="1:66" ht="13.2">
      <c r="A546" s="2"/>
      <c r="B546" s="2"/>
      <c r="C546" s="224"/>
      <c r="D546" s="222"/>
      <c r="E546" s="223"/>
      <c r="F546" s="223"/>
      <c r="G546" s="223"/>
      <c r="H546" s="222"/>
      <c r="N546" s="224"/>
      <c r="O546" s="229"/>
      <c r="Y546" s="224"/>
      <c r="AJ546" s="224"/>
      <c r="AO546" s="227"/>
      <c r="AQ546" s="228"/>
      <c r="AU546" s="224"/>
      <c r="AZ546" s="227"/>
      <c r="BB546" s="228"/>
      <c r="BG546" s="224"/>
      <c r="BL546" s="227"/>
      <c r="BN546" s="228"/>
    </row>
    <row r="547" spans="1:66" ht="13.2">
      <c r="A547" s="2"/>
      <c r="B547" s="2"/>
      <c r="C547" s="224"/>
      <c r="D547" s="222"/>
      <c r="E547" s="223"/>
      <c r="F547" s="223"/>
      <c r="G547" s="223"/>
      <c r="H547" s="222"/>
      <c r="N547" s="224"/>
      <c r="O547" s="229"/>
      <c r="Y547" s="224"/>
      <c r="AJ547" s="224"/>
      <c r="AO547" s="227"/>
      <c r="AQ547" s="228"/>
      <c r="AU547" s="224"/>
      <c r="AZ547" s="227"/>
      <c r="BB547" s="228"/>
      <c r="BG547" s="224"/>
      <c r="BL547" s="227"/>
      <c r="BN547" s="228"/>
    </row>
    <row r="548" spans="1:66" ht="13.2">
      <c r="A548" s="2"/>
      <c r="B548" s="2"/>
      <c r="C548" s="224"/>
      <c r="D548" s="222"/>
      <c r="E548" s="223"/>
      <c r="F548" s="223"/>
      <c r="G548" s="223"/>
      <c r="H548" s="222"/>
      <c r="N548" s="224"/>
      <c r="O548" s="229"/>
      <c r="Y548" s="224"/>
      <c r="AJ548" s="224"/>
      <c r="AO548" s="227"/>
      <c r="AQ548" s="228"/>
      <c r="AU548" s="224"/>
      <c r="AZ548" s="227"/>
      <c r="BB548" s="228"/>
      <c r="BG548" s="224"/>
      <c r="BL548" s="227"/>
      <c r="BN548" s="228"/>
    </row>
    <row r="549" spans="1:66" ht="13.2">
      <c r="A549" s="2"/>
      <c r="B549" s="2"/>
      <c r="C549" s="224"/>
      <c r="D549" s="222"/>
      <c r="E549" s="223"/>
      <c r="F549" s="223"/>
      <c r="G549" s="223"/>
      <c r="H549" s="222"/>
      <c r="N549" s="224"/>
      <c r="O549" s="229"/>
      <c r="Y549" s="224"/>
      <c r="AJ549" s="224"/>
      <c r="AO549" s="227"/>
      <c r="AQ549" s="228"/>
      <c r="AU549" s="224"/>
      <c r="AZ549" s="227"/>
      <c r="BB549" s="228"/>
      <c r="BG549" s="224"/>
      <c r="BL549" s="227"/>
      <c r="BN549" s="228"/>
    </row>
    <row r="550" spans="1:66" ht="13.2">
      <c r="A550" s="2"/>
      <c r="B550" s="2"/>
      <c r="C550" s="224"/>
      <c r="D550" s="222"/>
      <c r="E550" s="223"/>
      <c r="F550" s="223"/>
      <c r="G550" s="223"/>
      <c r="H550" s="222"/>
      <c r="N550" s="224"/>
      <c r="O550" s="229"/>
      <c r="Y550" s="224"/>
      <c r="AJ550" s="224"/>
      <c r="AO550" s="227"/>
      <c r="AQ550" s="228"/>
      <c r="AU550" s="224"/>
      <c r="AZ550" s="227"/>
      <c r="BB550" s="228"/>
      <c r="BG550" s="224"/>
      <c r="BL550" s="227"/>
      <c r="BN550" s="228"/>
    </row>
    <row r="551" spans="1:66" ht="13.2">
      <c r="A551" s="2"/>
      <c r="B551" s="2"/>
      <c r="C551" s="224"/>
      <c r="D551" s="222"/>
      <c r="E551" s="223"/>
      <c r="F551" s="223"/>
      <c r="G551" s="223"/>
      <c r="H551" s="222"/>
      <c r="N551" s="224"/>
      <c r="O551" s="229"/>
      <c r="Y551" s="224"/>
      <c r="AJ551" s="224"/>
      <c r="AO551" s="227"/>
      <c r="AQ551" s="228"/>
      <c r="AU551" s="224"/>
      <c r="AZ551" s="227"/>
      <c r="BB551" s="228"/>
      <c r="BG551" s="224"/>
      <c r="BL551" s="227"/>
      <c r="BN551" s="228"/>
    </row>
    <row r="552" spans="1:66" ht="13.2">
      <c r="A552" s="2"/>
      <c r="B552" s="2"/>
      <c r="C552" s="224"/>
      <c r="D552" s="222"/>
      <c r="E552" s="223"/>
      <c r="F552" s="223"/>
      <c r="G552" s="223"/>
      <c r="H552" s="222"/>
      <c r="N552" s="224"/>
      <c r="O552" s="229"/>
      <c r="Y552" s="224"/>
      <c r="AJ552" s="224"/>
      <c r="AO552" s="227"/>
      <c r="AQ552" s="228"/>
      <c r="AU552" s="224"/>
      <c r="AZ552" s="227"/>
      <c r="BB552" s="228"/>
      <c r="BG552" s="224"/>
      <c r="BL552" s="227"/>
      <c r="BN552" s="228"/>
    </row>
    <row r="553" spans="1:66" ht="13.2">
      <c r="A553" s="2"/>
      <c r="B553" s="2"/>
      <c r="C553" s="224"/>
      <c r="D553" s="222"/>
      <c r="E553" s="223"/>
      <c r="F553" s="223"/>
      <c r="G553" s="223"/>
      <c r="H553" s="222"/>
      <c r="N553" s="224"/>
      <c r="O553" s="229"/>
      <c r="Y553" s="224"/>
      <c r="AJ553" s="224"/>
      <c r="AO553" s="227"/>
      <c r="AQ553" s="228"/>
      <c r="AU553" s="224"/>
      <c r="AZ553" s="227"/>
      <c r="BB553" s="228"/>
      <c r="BG553" s="224"/>
      <c r="BL553" s="227"/>
      <c r="BN553" s="228"/>
    </row>
    <row r="554" spans="1:66" ht="13.2">
      <c r="A554" s="2"/>
      <c r="B554" s="2"/>
      <c r="C554" s="224"/>
      <c r="D554" s="222"/>
      <c r="E554" s="223"/>
      <c r="F554" s="223"/>
      <c r="G554" s="223"/>
      <c r="H554" s="222"/>
      <c r="N554" s="224"/>
      <c r="O554" s="229"/>
      <c r="Y554" s="224"/>
      <c r="AJ554" s="224"/>
      <c r="AO554" s="227"/>
      <c r="AQ554" s="228"/>
      <c r="AU554" s="224"/>
      <c r="AZ554" s="227"/>
      <c r="BB554" s="228"/>
      <c r="BG554" s="224"/>
      <c r="BL554" s="227"/>
      <c r="BN554" s="228"/>
    </row>
    <row r="555" spans="1:66" ht="13.2">
      <c r="A555" s="2"/>
      <c r="B555" s="2"/>
      <c r="C555" s="224"/>
      <c r="D555" s="222"/>
      <c r="E555" s="223"/>
      <c r="F555" s="223"/>
      <c r="G555" s="223"/>
      <c r="H555" s="222"/>
      <c r="N555" s="224"/>
      <c r="O555" s="229"/>
      <c r="Y555" s="224"/>
      <c r="AJ555" s="224"/>
      <c r="AO555" s="227"/>
      <c r="AQ555" s="228"/>
      <c r="AU555" s="224"/>
      <c r="AZ555" s="227"/>
      <c r="BB555" s="228"/>
      <c r="BG555" s="224"/>
      <c r="BL555" s="227"/>
      <c r="BN555" s="228"/>
    </row>
    <row r="556" spans="1:66" ht="13.2">
      <c r="A556" s="2"/>
      <c r="B556" s="2"/>
      <c r="C556" s="224"/>
      <c r="D556" s="222"/>
      <c r="E556" s="223"/>
      <c r="F556" s="223"/>
      <c r="G556" s="223"/>
      <c r="H556" s="222"/>
      <c r="N556" s="224"/>
      <c r="O556" s="229"/>
      <c r="Y556" s="224"/>
      <c r="AJ556" s="224"/>
      <c r="AO556" s="227"/>
      <c r="AQ556" s="228"/>
      <c r="AU556" s="224"/>
      <c r="AZ556" s="227"/>
      <c r="BB556" s="228"/>
      <c r="BG556" s="224"/>
      <c r="BL556" s="227"/>
      <c r="BN556" s="228"/>
    </row>
    <row r="557" spans="1:66" ht="13.2">
      <c r="A557" s="2"/>
      <c r="B557" s="2"/>
      <c r="C557" s="224"/>
      <c r="D557" s="222"/>
      <c r="E557" s="223"/>
      <c r="F557" s="223"/>
      <c r="G557" s="223"/>
      <c r="H557" s="222"/>
      <c r="N557" s="224"/>
      <c r="O557" s="229"/>
      <c r="Y557" s="224"/>
      <c r="AJ557" s="224"/>
      <c r="AO557" s="227"/>
      <c r="AQ557" s="228"/>
      <c r="AU557" s="224"/>
      <c r="AZ557" s="227"/>
      <c r="BB557" s="228"/>
      <c r="BG557" s="224"/>
      <c r="BL557" s="227"/>
      <c r="BN557" s="228"/>
    </row>
    <row r="558" spans="1:66" ht="13.2">
      <c r="A558" s="2"/>
      <c r="B558" s="2"/>
      <c r="C558" s="224"/>
      <c r="D558" s="222"/>
      <c r="E558" s="223"/>
      <c r="F558" s="223"/>
      <c r="G558" s="223"/>
      <c r="H558" s="222"/>
      <c r="N558" s="224"/>
      <c r="O558" s="229"/>
      <c r="Y558" s="224"/>
      <c r="AJ558" s="224"/>
      <c r="AO558" s="227"/>
      <c r="AQ558" s="228"/>
      <c r="AU558" s="224"/>
      <c r="AZ558" s="227"/>
      <c r="BB558" s="228"/>
      <c r="BG558" s="224"/>
      <c r="BL558" s="227"/>
      <c r="BN558" s="228"/>
    </row>
    <row r="559" spans="1:66" ht="13.2">
      <c r="A559" s="2"/>
      <c r="B559" s="2"/>
      <c r="C559" s="224"/>
      <c r="D559" s="222"/>
      <c r="E559" s="223"/>
      <c r="F559" s="223"/>
      <c r="G559" s="223"/>
      <c r="H559" s="222"/>
      <c r="N559" s="224"/>
      <c r="O559" s="229"/>
      <c r="Y559" s="224"/>
      <c r="AJ559" s="224"/>
      <c r="AO559" s="227"/>
      <c r="AQ559" s="228"/>
      <c r="AU559" s="224"/>
      <c r="AZ559" s="227"/>
      <c r="BB559" s="228"/>
      <c r="BG559" s="224"/>
      <c r="BL559" s="227"/>
      <c r="BN559" s="228"/>
    </row>
    <row r="560" spans="1:66" ht="13.2">
      <c r="A560" s="2"/>
      <c r="B560" s="2"/>
      <c r="C560" s="224"/>
      <c r="D560" s="222"/>
      <c r="E560" s="223"/>
      <c r="F560" s="223"/>
      <c r="G560" s="223"/>
      <c r="H560" s="222"/>
      <c r="N560" s="224"/>
      <c r="O560" s="229"/>
      <c r="Y560" s="224"/>
      <c r="AJ560" s="224"/>
      <c r="AO560" s="227"/>
      <c r="AQ560" s="228"/>
      <c r="AU560" s="224"/>
      <c r="AZ560" s="227"/>
      <c r="BB560" s="228"/>
      <c r="BG560" s="224"/>
      <c r="BL560" s="227"/>
      <c r="BN560" s="228"/>
    </row>
    <row r="561" spans="1:66" ht="13.2">
      <c r="A561" s="2"/>
      <c r="B561" s="2"/>
      <c r="C561" s="224"/>
      <c r="D561" s="222"/>
      <c r="E561" s="223"/>
      <c r="F561" s="223"/>
      <c r="G561" s="223"/>
      <c r="H561" s="222"/>
      <c r="N561" s="224"/>
      <c r="O561" s="229"/>
      <c r="Y561" s="224"/>
      <c r="AJ561" s="224"/>
      <c r="AO561" s="227"/>
      <c r="AQ561" s="228"/>
      <c r="AU561" s="224"/>
      <c r="AZ561" s="227"/>
      <c r="BB561" s="228"/>
      <c r="BG561" s="224"/>
      <c r="BL561" s="227"/>
      <c r="BN561" s="228"/>
    </row>
    <row r="562" spans="1:66" ht="13.2">
      <c r="A562" s="2"/>
      <c r="B562" s="2"/>
      <c r="C562" s="224"/>
      <c r="D562" s="222"/>
      <c r="E562" s="223"/>
      <c r="F562" s="223"/>
      <c r="G562" s="223"/>
      <c r="H562" s="222"/>
      <c r="N562" s="224"/>
      <c r="O562" s="229"/>
      <c r="Y562" s="224"/>
      <c r="AJ562" s="224"/>
      <c r="AO562" s="227"/>
      <c r="AQ562" s="228"/>
      <c r="AU562" s="224"/>
      <c r="AZ562" s="227"/>
      <c r="BB562" s="228"/>
      <c r="BG562" s="224"/>
      <c r="BL562" s="227"/>
      <c r="BN562" s="228"/>
    </row>
    <row r="563" spans="1:66" ht="13.2">
      <c r="A563" s="2"/>
      <c r="B563" s="2"/>
      <c r="C563" s="224"/>
      <c r="D563" s="222"/>
      <c r="E563" s="223"/>
      <c r="F563" s="223"/>
      <c r="G563" s="223"/>
      <c r="H563" s="222"/>
      <c r="N563" s="224"/>
      <c r="O563" s="229"/>
      <c r="Y563" s="224"/>
      <c r="AJ563" s="224"/>
      <c r="AO563" s="227"/>
      <c r="AQ563" s="228"/>
      <c r="AU563" s="224"/>
      <c r="AZ563" s="227"/>
      <c r="BB563" s="228"/>
      <c r="BG563" s="224"/>
      <c r="BL563" s="227"/>
      <c r="BN563" s="228"/>
    </row>
    <row r="564" spans="1:66" ht="13.2">
      <c r="A564" s="2"/>
      <c r="B564" s="2"/>
      <c r="C564" s="224"/>
      <c r="D564" s="222"/>
      <c r="E564" s="223"/>
      <c r="F564" s="223"/>
      <c r="G564" s="223"/>
      <c r="H564" s="222"/>
      <c r="N564" s="224"/>
      <c r="O564" s="229"/>
      <c r="Y564" s="224"/>
      <c r="AJ564" s="224"/>
      <c r="AO564" s="227"/>
      <c r="AQ564" s="228"/>
      <c r="AU564" s="224"/>
      <c r="AZ564" s="227"/>
      <c r="BB564" s="228"/>
      <c r="BG564" s="224"/>
      <c r="BL564" s="227"/>
      <c r="BN564" s="228"/>
    </row>
    <row r="565" spans="1:66" ht="13.2">
      <c r="A565" s="2"/>
      <c r="B565" s="2"/>
      <c r="C565" s="224"/>
      <c r="D565" s="222"/>
      <c r="E565" s="223"/>
      <c r="F565" s="223"/>
      <c r="G565" s="223"/>
      <c r="H565" s="222"/>
      <c r="N565" s="224"/>
      <c r="O565" s="229"/>
      <c r="Y565" s="224"/>
      <c r="AJ565" s="224"/>
      <c r="AO565" s="227"/>
      <c r="AQ565" s="228"/>
      <c r="AU565" s="224"/>
      <c r="AZ565" s="227"/>
      <c r="BB565" s="228"/>
      <c r="BG565" s="224"/>
      <c r="BL565" s="227"/>
      <c r="BN565" s="228"/>
    </row>
    <row r="566" spans="1:66" ht="13.2">
      <c r="A566" s="2"/>
      <c r="B566" s="2"/>
      <c r="C566" s="224"/>
      <c r="D566" s="222"/>
      <c r="E566" s="223"/>
      <c r="F566" s="223"/>
      <c r="G566" s="223"/>
      <c r="H566" s="222"/>
      <c r="N566" s="224"/>
      <c r="O566" s="229"/>
      <c r="Y566" s="224"/>
      <c r="AJ566" s="224"/>
      <c r="AO566" s="227"/>
      <c r="AQ566" s="228"/>
      <c r="AU566" s="224"/>
      <c r="AZ566" s="227"/>
      <c r="BB566" s="228"/>
      <c r="BG566" s="224"/>
      <c r="BL566" s="227"/>
      <c r="BN566" s="228"/>
    </row>
    <row r="567" spans="1:66" ht="13.2">
      <c r="A567" s="2"/>
      <c r="B567" s="2"/>
      <c r="C567" s="224"/>
      <c r="D567" s="222"/>
      <c r="E567" s="223"/>
      <c r="F567" s="223"/>
      <c r="G567" s="223"/>
      <c r="H567" s="222"/>
      <c r="N567" s="224"/>
      <c r="O567" s="229"/>
      <c r="Y567" s="224"/>
      <c r="AJ567" s="224"/>
      <c r="AO567" s="227"/>
      <c r="AQ567" s="228"/>
      <c r="AU567" s="224"/>
      <c r="AZ567" s="227"/>
      <c r="BB567" s="228"/>
      <c r="BG567" s="224"/>
      <c r="BL567" s="227"/>
      <c r="BN567" s="228"/>
    </row>
    <row r="568" spans="1:66" ht="13.2">
      <c r="A568" s="2"/>
      <c r="B568" s="2"/>
      <c r="C568" s="224"/>
      <c r="D568" s="222"/>
      <c r="E568" s="223"/>
      <c r="F568" s="223"/>
      <c r="G568" s="223"/>
      <c r="H568" s="222"/>
      <c r="N568" s="224"/>
      <c r="O568" s="229"/>
      <c r="Y568" s="224"/>
      <c r="AJ568" s="224"/>
      <c r="AO568" s="227"/>
      <c r="AQ568" s="228"/>
      <c r="AU568" s="224"/>
      <c r="AZ568" s="227"/>
      <c r="BB568" s="228"/>
      <c r="BG568" s="224"/>
      <c r="BL568" s="227"/>
      <c r="BN568" s="228"/>
    </row>
    <row r="569" spans="1:66" ht="13.2">
      <c r="A569" s="2"/>
      <c r="B569" s="2"/>
      <c r="C569" s="224"/>
      <c r="D569" s="222"/>
      <c r="E569" s="223"/>
      <c r="F569" s="223"/>
      <c r="G569" s="223"/>
      <c r="H569" s="222"/>
      <c r="N569" s="224"/>
      <c r="O569" s="229"/>
      <c r="Y569" s="224"/>
      <c r="AJ569" s="224"/>
      <c r="AO569" s="227"/>
      <c r="AQ569" s="228"/>
      <c r="AU569" s="224"/>
      <c r="AZ569" s="227"/>
      <c r="BB569" s="228"/>
      <c r="BG569" s="224"/>
      <c r="BL569" s="227"/>
      <c r="BN569" s="228"/>
    </row>
    <row r="570" spans="1:66" ht="13.2">
      <c r="A570" s="2"/>
      <c r="B570" s="2"/>
      <c r="C570" s="224"/>
      <c r="D570" s="222"/>
      <c r="E570" s="223"/>
      <c r="F570" s="223"/>
      <c r="G570" s="223"/>
      <c r="H570" s="222"/>
      <c r="N570" s="224"/>
      <c r="O570" s="229"/>
      <c r="Y570" s="224"/>
      <c r="AJ570" s="224"/>
      <c r="AO570" s="227"/>
      <c r="AQ570" s="228"/>
      <c r="AU570" s="224"/>
      <c r="AZ570" s="227"/>
      <c r="BB570" s="228"/>
      <c r="BG570" s="224"/>
      <c r="BL570" s="227"/>
      <c r="BN570" s="228"/>
    </row>
    <row r="571" spans="1:66" ht="13.2">
      <c r="A571" s="2"/>
      <c r="B571" s="2"/>
      <c r="C571" s="224"/>
      <c r="D571" s="222"/>
      <c r="E571" s="223"/>
      <c r="F571" s="223"/>
      <c r="G571" s="223"/>
      <c r="H571" s="222"/>
      <c r="N571" s="224"/>
      <c r="O571" s="229"/>
      <c r="Y571" s="224"/>
      <c r="AJ571" s="224"/>
      <c r="AO571" s="227"/>
      <c r="AQ571" s="228"/>
      <c r="AU571" s="224"/>
      <c r="AZ571" s="227"/>
      <c r="BB571" s="228"/>
      <c r="BG571" s="224"/>
      <c r="BL571" s="227"/>
      <c r="BN571" s="228"/>
    </row>
    <row r="572" spans="1:66" ht="13.2">
      <c r="A572" s="2"/>
      <c r="B572" s="2"/>
      <c r="C572" s="224"/>
      <c r="D572" s="222"/>
      <c r="E572" s="223"/>
      <c r="F572" s="223"/>
      <c r="G572" s="223"/>
      <c r="H572" s="222"/>
      <c r="N572" s="224"/>
      <c r="O572" s="229"/>
      <c r="Y572" s="224"/>
      <c r="AJ572" s="224"/>
      <c r="AO572" s="227"/>
      <c r="AQ572" s="228"/>
      <c r="AU572" s="224"/>
      <c r="AZ572" s="227"/>
      <c r="BB572" s="228"/>
      <c r="BG572" s="224"/>
      <c r="BL572" s="227"/>
      <c r="BN572" s="228"/>
    </row>
    <row r="573" spans="1:66" ht="13.2">
      <c r="A573" s="2"/>
      <c r="B573" s="2"/>
      <c r="C573" s="224"/>
      <c r="D573" s="222"/>
      <c r="E573" s="223"/>
      <c r="F573" s="223"/>
      <c r="G573" s="223"/>
      <c r="H573" s="222"/>
      <c r="N573" s="224"/>
      <c r="O573" s="229"/>
      <c r="Y573" s="224"/>
      <c r="AJ573" s="224"/>
      <c r="AO573" s="227"/>
      <c r="AQ573" s="228"/>
      <c r="AU573" s="224"/>
      <c r="AZ573" s="227"/>
      <c r="BB573" s="228"/>
      <c r="BG573" s="224"/>
      <c r="BL573" s="227"/>
      <c r="BN573" s="228"/>
    </row>
    <row r="574" spans="1:66" ht="13.2">
      <c r="A574" s="2"/>
      <c r="B574" s="2"/>
      <c r="C574" s="224"/>
      <c r="D574" s="222"/>
      <c r="E574" s="223"/>
      <c r="F574" s="223"/>
      <c r="G574" s="223"/>
      <c r="H574" s="222"/>
      <c r="N574" s="224"/>
      <c r="O574" s="229"/>
      <c r="Y574" s="224"/>
      <c r="AJ574" s="224"/>
      <c r="AO574" s="227"/>
      <c r="AQ574" s="228"/>
      <c r="AU574" s="224"/>
      <c r="AZ574" s="227"/>
      <c r="BB574" s="228"/>
      <c r="BG574" s="224"/>
      <c r="BL574" s="227"/>
      <c r="BN574" s="228"/>
    </row>
    <row r="575" spans="1:66" ht="13.2">
      <c r="A575" s="2"/>
      <c r="B575" s="2"/>
      <c r="C575" s="224"/>
      <c r="D575" s="222"/>
      <c r="E575" s="223"/>
      <c r="F575" s="223"/>
      <c r="G575" s="223"/>
      <c r="H575" s="222"/>
      <c r="N575" s="224"/>
      <c r="O575" s="229"/>
      <c r="Y575" s="224"/>
      <c r="AJ575" s="224"/>
      <c r="AO575" s="227"/>
      <c r="AQ575" s="228"/>
      <c r="AU575" s="224"/>
      <c r="AZ575" s="227"/>
      <c r="BB575" s="228"/>
      <c r="BG575" s="224"/>
      <c r="BL575" s="227"/>
      <c r="BN575" s="228"/>
    </row>
    <row r="576" spans="1:66" ht="13.2">
      <c r="A576" s="2"/>
      <c r="B576" s="2"/>
      <c r="C576" s="224"/>
      <c r="D576" s="222"/>
      <c r="E576" s="223"/>
      <c r="F576" s="223"/>
      <c r="G576" s="223"/>
      <c r="H576" s="222"/>
      <c r="N576" s="224"/>
      <c r="O576" s="229"/>
      <c r="Y576" s="224"/>
      <c r="AJ576" s="224"/>
      <c r="AO576" s="227"/>
      <c r="AQ576" s="228"/>
      <c r="AU576" s="224"/>
      <c r="AZ576" s="227"/>
      <c r="BB576" s="228"/>
      <c r="BG576" s="224"/>
      <c r="BL576" s="227"/>
      <c r="BN576" s="228"/>
    </row>
    <row r="577" spans="1:66" ht="13.2">
      <c r="A577" s="2"/>
      <c r="B577" s="2"/>
      <c r="C577" s="224"/>
      <c r="D577" s="222"/>
      <c r="E577" s="223"/>
      <c r="F577" s="223"/>
      <c r="G577" s="223"/>
      <c r="H577" s="222"/>
      <c r="N577" s="224"/>
      <c r="O577" s="229"/>
      <c r="Y577" s="224"/>
      <c r="AJ577" s="224"/>
      <c r="AO577" s="227"/>
      <c r="AQ577" s="228"/>
      <c r="AU577" s="224"/>
      <c r="AZ577" s="227"/>
      <c r="BB577" s="228"/>
      <c r="BG577" s="224"/>
      <c r="BL577" s="227"/>
      <c r="BN577" s="228"/>
    </row>
    <row r="578" spans="1:66" ht="13.2">
      <c r="A578" s="2"/>
      <c r="B578" s="2"/>
      <c r="C578" s="224"/>
      <c r="D578" s="222"/>
      <c r="E578" s="223"/>
      <c r="F578" s="223"/>
      <c r="G578" s="223"/>
      <c r="H578" s="222"/>
      <c r="N578" s="224"/>
      <c r="O578" s="229"/>
      <c r="Y578" s="224"/>
      <c r="AJ578" s="224"/>
      <c r="AO578" s="227"/>
      <c r="AQ578" s="228"/>
      <c r="AU578" s="224"/>
      <c r="AZ578" s="227"/>
      <c r="BB578" s="228"/>
      <c r="BG578" s="224"/>
      <c r="BL578" s="227"/>
      <c r="BN578" s="228"/>
    </row>
    <row r="579" spans="1:66" ht="13.2">
      <c r="A579" s="2"/>
      <c r="B579" s="2"/>
      <c r="C579" s="224"/>
      <c r="D579" s="222"/>
      <c r="E579" s="223"/>
      <c r="F579" s="223"/>
      <c r="G579" s="223"/>
      <c r="H579" s="222"/>
      <c r="N579" s="224"/>
      <c r="O579" s="229"/>
      <c r="Y579" s="224"/>
      <c r="AJ579" s="224"/>
      <c r="AO579" s="227"/>
      <c r="AQ579" s="228"/>
      <c r="AU579" s="224"/>
      <c r="AZ579" s="227"/>
      <c r="BB579" s="228"/>
      <c r="BG579" s="224"/>
      <c r="BL579" s="227"/>
      <c r="BN579" s="228"/>
    </row>
    <row r="580" spans="1:66" ht="13.2">
      <c r="A580" s="2"/>
      <c r="B580" s="2"/>
      <c r="C580" s="224"/>
      <c r="D580" s="222"/>
      <c r="E580" s="223"/>
      <c r="F580" s="223"/>
      <c r="G580" s="223"/>
      <c r="H580" s="222"/>
      <c r="N580" s="224"/>
      <c r="O580" s="229"/>
      <c r="Y580" s="224"/>
      <c r="AJ580" s="224"/>
      <c r="AO580" s="227"/>
      <c r="AQ580" s="228"/>
      <c r="AU580" s="224"/>
      <c r="AZ580" s="227"/>
      <c r="BB580" s="228"/>
      <c r="BG580" s="224"/>
      <c r="BL580" s="227"/>
      <c r="BN580" s="228"/>
    </row>
    <row r="581" spans="1:66" ht="13.2">
      <c r="A581" s="2"/>
      <c r="B581" s="2"/>
      <c r="C581" s="224"/>
      <c r="D581" s="222"/>
      <c r="E581" s="223"/>
      <c r="F581" s="223"/>
      <c r="G581" s="223"/>
      <c r="H581" s="222"/>
      <c r="N581" s="224"/>
      <c r="O581" s="229"/>
      <c r="Y581" s="224"/>
      <c r="AJ581" s="224"/>
      <c r="AO581" s="227"/>
      <c r="AQ581" s="228"/>
      <c r="AU581" s="224"/>
      <c r="AZ581" s="227"/>
      <c r="BB581" s="228"/>
      <c r="BG581" s="224"/>
      <c r="BL581" s="227"/>
      <c r="BN581" s="228"/>
    </row>
    <row r="582" spans="1:66" ht="13.2">
      <c r="A582" s="2"/>
      <c r="B582" s="2"/>
      <c r="C582" s="224"/>
      <c r="D582" s="222"/>
      <c r="E582" s="223"/>
      <c r="F582" s="223"/>
      <c r="G582" s="223"/>
      <c r="H582" s="222"/>
      <c r="N582" s="224"/>
      <c r="O582" s="229"/>
      <c r="Y582" s="224"/>
      <c r="AJ582" s="224"/>
      <c r="AO582" s="227"/>
      <c r="AQ582" s="228"/>
      <c r="AU582" s="224"/>
      <c r="AZ582" s="227"/>
      <c r="BB582" s="228"/>
      <c r="BG582" s="224"/>
      <c r="BL582" s="227"/>
      <c r="BN582" s="228"/>
    </row>
    <row r="583" spans="1:66" ht="13.2">
      <c r="A583" s="2"/>
      <c r="B583" s="2"/>
      <c r="C583" s="224"/>
      <c r="D583" s="222"/>
      <c r="E583" s="223"/>
      <c r="F583" s="223"/>
      <c r="G583" s="223"/>
      <c r="H583" s="222"/>
      <c r="N583" s="224"/>
      <c r="O583" s="229"/>
      <c r="Y583" s="224"/>
      <c r="AJ583" s="224"/>
      <c r="AO583" s="227"/>
      <c r="AQ583" s="228"/>
      <c r="AU583" s="224"/>
      <c r="AZ583" s="227"/>
      <c r="BB583" s="228"/>
      <c r="BG583" s="224"/>
      <c r="BL583" s="227"/>
      <c r="BN583" s="228"/>
    </row>
    <row r="584" spans="1:66" ht="13.2">
      <c r="A584" s="2"/>
      <c r="B584" s="2"/>
      <c r="C584" s="224"/>
      <c r="D584" s="222"/>
      <c r="E584" s="223"/>
      <c r="F584" s="223"/>
      <c r="G584" s="223"/>
      <c r="H584" s="222"/>
      <c r="N584" s="224"/>
      <c r="O584" s="229"/>
      <c r="Y584" s="224"/>
      <c r="AJ584" s="224"/>
      <c r="AO584" s="227"/>
      <c r="AQ584" s="228"/>
      <c r="AU584" s="224"/>
      <c r="AZ584" s="227"/>
      <c r="BB584" s="228"/>
      <c r="BG584" s="224"/>
      <c r="BL584" s="227"/>
      <c r="BN584" s="228"/>
    </row>
    <row r="585" spans="1:66" ht="13.2">
      <c r="A585" s="2"/>
      <c r="B585" s="2"/>
      <c r="C585" s="224"/>
      <c r="D585" s="222"/>
      <c r="E585" s="223"/>
      <c r="F585" s="223"/>
      <c r="G585" s="223"/>
      <c r="H585" s="222"/>
      <c r="N585" s="224"/>
      <c r="O585" s="229"/>
      <c r="Y585" s="224"/>
      <c r="AJ585" s="224"/>
      <c r="AO585" s="227"/>
      <c r="AQ585" s="228"/>
      <c r="AU585" s="224"/>
      <c r="AZ585" s="227"/>
      <c r="BB585" s="228"/>
      <c r="BG585" s="224"/>
      <c r="BL585" s="227"/>
      <c r="BN585" s="228"/>
    </row>
    <row r="586" spans="1:66" ht="13.2">
      <c r="A586" s="2"/>
      <c r="B586" s="2"/>
      <c r="C586" s="224"/>
      <c r="D586" s="222"/>
      <c r="E586" s="223"/>
      <c r="F586" s="223"/>
      <c r="G586" s="223"/>
      <c r="H586" s="222"/>
      <c r="N586" s="224"/>
      <c r="O586" s="229"/>
      <c r="Y586" s="224"/>
      <c r="AJ586" s="224"/>
      <c r="AO586" s="227"/>
      <c r="AQ586" s="228"/>
      <c r="AU586" s="224"/>
      <c r="AZ586" s="227"/>
      <c r="BB586" s="228"/>
      <c r="BG586" s="224"/>
      <c r="BL586" s="227"/>
      <c r="BN586" s="228"/>
    </row>
    <row r="587" spans="1:66" ht="13.2">
      <c r="A587" s="2"/>
      <c r="B587" s="2"/>
      <c r="C587" s="224"/>
      <c r="D587" s="222"/>
      <c r="E587" s="223"/>
      <c r="F587" s="223"/>
      <c r="G587" s="223"/>
      <c r="H587" s="222"/>
      <c r="N587" s="224"/>
      <c r="O587" s="229"/>
      <c r="Y587" s="224"/>
      <c r="AJ587" s="224"/>
      <c r="AO587" s="227"/>
      <c r="AQ587" s="228"/>
      <c r="AU587" s="224"/>
      <c r="AZ587" s="227"/>
      <c r="BB587" s="228"/>
      <c r="BG587" s="224"/>
      <c r="BL587" s="227"/>
      <c r="BN587" s="228"/>
    </row>
    <row r="588" spans="1:66" ht="13.2">
      <c r="A588" s="2"/>
      <c r="B588" s="2"/>
      <c r="C588" s="224"/>
      <c r="D588" s="222"/>
      <c r="E588" s="223"/>
      <c r="F588" s="223"/>
      <c r="G588" s="223"/>
      <c r="H588" s="222"/>
      <c r="N588" s="224"/>
      <c r="O588" s="229"/>
      <c r="Y588" s="224"/>
      <c r="AJ588" s="224"/>
      <c r="AO588" s="227"/>
      <c r="AQ588" s="228"/>
      <c r="AU588" s="224"/>
      <c r="AZ588" s="227"/>
      <c r="BB588" s="228"/>
      <c r="BG588" s="224"/>
      <c r="BL588" s="227"/>
      <c r="BN588" s="228"/>
    </row>
    <row r="589" spans="1:66" ht="13.2">
      <c r="A589" s="2"/>
      <c r="B589" s="2"/>
      <c r="C589" s="224"/>
      <c r="D589" s="222"/>
      <c r="E589" s="223"/>
      <c r="F589" s="223"/>
      <c r="G589" s="223"/>
      <c r="H589" s="222"/>
      <c r="N589" s="224"/>
      <c r="O589" s="229"/>
      <c r="Y589" s="224"/>
      <c r="AJ589" s="224"/>
      <c r="AO589" s="227"/>
      <c r="AQ589" s="228"/>
      <c r="AU589" s="224"/>
      <c r="AZ589" s="227"/>
      <c r="BB589" s="228"/>
      <c r="BG589" s="224"/>
      <c r="BL589" s="227"/>
      <c r="BN589" s="228"/>
    </row>
    <row r="590" spans="1:66" ht="13.2">
      <c r="A590" s="2"/>
      <c r="B590" s="2"/>
      <c r="C590" s="224"/>
      <c r="D590" s="222"/>
      <c r="E590" s="223"/>
      <c r="F590" s="223"/>
      <c r="G590" s="223"/>
      <c r="H590" s="222"/>
      <c r="N590" s="224"/>
      <c r="O590" s="229"/>
      <c r="Y590" s="224"/>
      <c r="AJ590" s="224"/>
      <c r="AO590" s="227"/>
      <c r="AQ590" s="228"/>
      <c r="AU590" s="224"/>
      <c r="AZ590" s="227"/>
      <c r="BB590" s="228"/>
      <c r="BG590" s="224"/>
      <c r="BL590" s="227"/>
      <c r="BN590" s="228"/>
    </row>
    <row r="591" spans="1:66" ht="13.2">
      <c r="A591" s="2"/>
      <c r="B591" s="2"/>
      <c r="C591" s="224"/>
      <c r="D591" s="222"/>
      <c r="E591" s="223"/>
      <c r="F591" s="223"/>
      <c r="G591" s="223"/>
      <c r="H591" s="222"/>
      <c r="N591" s="224"/>
      <c r="O591" s="229"/>
      <c r="Y591" s="224"/>
      <c r="AJ591" s="224"/>
      <c r="AO591" s="227"/>
      <c r="AQ591" s="228"/>
      <c r="AU591" s="224"/>
      <c r="AZ591" s="227"/>
      <c r="BB591" s="228"/>
      <c r="BG591" s="224"/>
      <c r="BL591" s="227"/>
      <c r="BN591" s="228"/>
    </row>
    <row r="592" spans="1:66" ht="13.2">
      <c r="A592" s="2"/>
      <c r="B592" s="2"/>
      <c r="C592" s="224"/>
      <c r="D592" s="222"/>
      <c r="E592" s="223"/>
      <c r="F592" s="223"/>
      <c r="G592" s="223"/>
      <c r="H592" s="222"/>
      <c r="N592" s="224"/>
      <c r="O592" s="229"/>
      <c r="Y592" s="224"/>
      <c r="AJ592" s="224"/>
      <c r="AO592" s="227"/>
      <c r="AQ592" s="228"/>
      <c r="AU592" s="224"/>
      <c r="AZ592" s="227"/>
      <c r="BB592" s="228"/>
      <c r="BG592" s="224"/>
      <c r="BL592" s="227"/>
      <c r="BN592" s="228"/>
    </row>
    <row r="593" spans="1:66" ht="13.2">
      <c r="A593" s="2"/>
      <c r="B593" s="2"/>
      <c r="C593" s="224"/>
      <c r="D593" s="222"/>
      <c r="E593" s="223"/>
      <c r="F593" s="223"/>
      <c r="G593" s="223"/>
      <c r="H593" s="222"/>
      <c r="N593" s="224"/>
      <c r="O593" s="229"/>
      <c r="Y593" s="224"/>
      <c r="AJ593" s="224"/>
      <c r="AO593" s="227"/>
      <c r="AQ593" s="228"/>
      <c r="AU593" s="224"/>
      <c r="AZ593" s="227"/>
      <c r="BB593" s="228"/>
      <c r="BG593" s="224"/>
      <c r="BL593" s="227"/>
      <c r="BN593" s="228"/>
    </row>
    <row r="594" spans="1:66" ht="13.2">
      <c r="A594" s="2"/>
      <c r="B594" s="2"/>
      <c r="C594" s="224"/>
      <c r="D594" s="222"/>
      <c r="E594" s="223"/>
      <c r="F594" s="223"/>
      <c r="G594" s="223"/>
      <c r="H594" s="222"/>
      <c r="N594" s="224"/>
      <c r="O594" s="229"/>
      <c r="Y594" s="224"/>
      <c r="AJ594" s="224"/>
      <c r="AO594" s="227"/>
      <c r="AQ594" s="228"/>
      <c r="AU594" s="224"/>
      <c r="AZ594" s="227"/>
      <c r="BB594" s="228"/>
      <c r="BG594" s="224"/>
      <c r="BL594" s="227"/>
      <c r="BN594" s="228"/>
    </row>
    <row r="595" spans="1:66" ht="13.2">
      <c r="A595" s="2"/>
      <c r="B595" s="2"/>
      <c r="C595" s="224"/>
      <c r="D595" s="222"/>
      <c r="E595" s="223"/>
      <c r="F595" s="223"/>
      <c r="G595" s="223"/>
      <c r="H595" s="222"/>
      <c r="N595" s="224"/>
      <c r="O595" s="229"/>
      <c r="Y595" s="224"/>
      <c r="AJ595" s="224"/>
      <c r="AO595" s="227"/>
      <c r="AQ595" s="228"/>
      <c r="AU595" s="224"/>
      <c r="AZ595" s="227"/>
      <c r="BB595" s="228"/>
      <c r="BG595" s="224"/>
      <c r="BL595" s="227"/>
      <c r="BN595" s="228"/>
    </row>
    <row r="596" spans="1:66" ht="13.2">
      <c r="A596" s="2"/>
      <c r="B596" s="2"/>
      <c r="C596" s="224"/>
      <c r="D596" s="222"/>
      <c r="E596" s="223"/>
      <c r="F596" s="223"/>
      <c r="G596" s="223"/>
      <c r="H596" s="222"/>
      <c r="N596" s="224"/>
      <c r="O596" s="229"/>
      <c r="Y596" s="224"/>
      <c r="AJ596" s="224"/>
      <c r="AO596" s="227"/>
      <c r="AQ596" s="228"/>
      <c r="AU596" s="224"/>
      <c r="AZ596" s="227"/>
      <c r="BB596" s="228"/>
      <c r="BG596" s="224"/>
      <c r="BL596" s="227"/>
      <c r="BN596" s="228"/>
    </row>
    <row r="597" spans="1:66" ht="13.2">
      <c r="A597" s="2"/>
      <c r="B597" s="2"/>
      <c r="C597" s="224"/>
      <c r="D597" s="222"/>
      <c r="E597" s="223"/>
      <c r="F597" s="223"/>
      <c r="G597" s="223"/>
      <c r="H597" s="222"/>
      <c r="N597" s="224"/>
      <c r="O597" s="229"/>
      <c r="Y597" s="224"/>
      <c r="AJ597" s="224"/>
      <c r="AO597" s="227"/>
      <c r="AQ597" s="228"/>
      <c r="AU597" s="224"/>
      <c r="AZ597" s="227"/>
      <c r="BB597" s="228"/>
      <c r="BG597" s="224"/>
      <c r="BL597" s="227"/>
      <c r="BN597" s="228"/>
    </row>
    <row r="598" spans="1:66" ht="13.2">
      <c r="A598" s="2"/>
      <c r="B598" s="2"/>
      <c r="C598" s="224"/>
      <c r="D598" s="222"/>
      <c r="E598" s="223"/>
      <c r="F598" s="223"/>
      <c r="G598" s="223"/>
      <c r="H598" s="222"/>
      <c r="N598" s="224"/>
      <c r="O598" s="229"/>
      <c r="Y598" s="224"/>
      <c r="AJ598" s="224"/>
      <c r="AO598" s="227"/>
      <c r="AQ598" s="228"/>
      <c r="AU598" s="224"/>
      <c r="AZ598" s="227"/>
      <c r="BB598" s="228"/>
      <c r="BG598" s="224"/>
      <c r="BL598" s="227"/>
      <c r="BN598" s="228"/>
    </row>
    <row r="599" spans="1:66" ht="13.2">
      <c r="A599" s="2"/>
      <c r="B599" s="2"/>
      <c r="C599" s="224"/>
      <c r="D599" s="222"/>
      <c r="E599" s="223"/>
      <c r="F599" s="223"/>
      <c r="G599" s="223"/>
      <c r="H599" s="222"/>
      <c r="N599" s="224"/>
      <c r="O599" s="229"/>
      <c r="Y599" s="224"/>
      <c r="AJ599" s="224"/>
      <c r="AO599" s="227"/>
      <c r="AQ599" s="228"/>
      <c r="AU599" s="224"/>
      <c r="AZ599" s="227"/>
      <c r="BB599" s="228"/>
      <c r="BG599" s="224"/>
      <c r="BL599" s="227"/>
      <c r="BN599" s="228"/>
    </row>
    <row r="600" spans="1:66" ht="13.2">
      <c r="A600" s="2"/>
      <c r="B600" s="2"/>
      <c r="C600" s="224"/>
      <c r="D600" s="222"/>
      <c r="E600" s="223"/>
      <c r="F600" s="223"/>
      <c r="G600" s="223"/>
      <c r="H600" s="222"/>
      <c r="N600" s="224"/>
      <c r="O600" s="229"/>
      <c r="Y600" s="224"/>
      <c r="AJ600" s="224"/>
      <c r="AO600" s="227"/>
      <c r="AQ600" s="228"/>
      <c r="AU600" s="224"/>
      <c r="AZ600" s="227"/>
      <c r="BB600" s="228"/>
      <c r="BG600" s="224"/>
      <c r="BL600" s="227"/>
      <c r="BN600" s="228"/>
    </row>
    <row r="601" spans="1:66" ht="13.2">
      <c r="A601" s="2"/>
      <c r="B601" s="2"/>
      <c r="C601" s="224"/>
      <c r="D601" s="222"/>
      <c r="E601" s="223"/>
      <c r="F601" s="223"/>
      <c r="G601" s="223"/>
      <c r="H601" s="222"/>
      <c r="N601" s="224"/>
      <c r="O601" s="229"/>
      <c r="Y601" s="224"/>
      <c r="AJ601" s="224"/>
      <c r="AO601" s="227"/>
      <c r="AQ601" s="228"/>
      <c r="AU601" s="224"/>
      <c r="AZ601" s="227"/>
      <c r="BB601" s="228"/>
      <c r="BG601" s="224"/>
      <c r="BL601" s="227"/>
      <c r="BN601" s="228"/>
    </row>
    <row r="602" spans="1:66" ht="13.2">
      <c r="A602" s="2"/>
      <c r="B602" s="2"/>
      <c r="C602" s="224"/>
      <c r="D602" s="222"/>
      <c r="E602" s="223"/>
      <c r="F602" s="223"/>
      <c r="G602" s="223"/>
      <c r="H602" s="222"/>
      <c r="N602" s="224"/>
      <c r="O602" s="229"/>
      <c r="Y602" s="224"/>
      <c r="AJ602" s="224"/>
      <c r="AO602" s="227"/>
      <c r="AQ602" s="228"/>
      <c r="AU602" s="224"/>
      <c r="AZ602" s="227"/>
      <c r="BB602" s="228"/>
      <c r="BG602" s="224"/>
      <c r="BL602" s="227"/>
      <c r="BN602" s="228"/>
    </row>
    <row r="603" spans="1:66" ht="13.2">
      <c r="A603" s="2"/>
      <c r="B603" s="2"/>
      <c r="C603" s="224"/>
      <c r="D603" s="222"/>
      <c r="E603" s="223"/>
      <c r="F603" s="223"/>
      <c r="G603" s="223"/>
      <c r="H603" s="222"/>
      <c r="N603" s="224"/>
      <c r="O603" s="229"/>
      <c r="Y603" s="224"/>
      <c r="AJ603" s="224"/>
      <c r="AO603" s="227"/>
      <c r="AQ603" s="228"/>
      <c r="AU603" s="224"/>
      <c r="AZ603" s="227"/>
      <c r="BB603" s="228"/>
      <c r="BG603" s="224"/>
      <c r="BL603" s="227"/>
      <c r="BN603" s="228"/>
    </row>
    <row r="604" spans="1:66" ht="13.2">
      <c r="A604" s="2"/>
      <c r="B604" s="2"/>
      <c r="C604" s="224"/>
      <c r="D604" s="222"/>
      <c r="E604" s="223"/>
      <c r="F604" s="223"/>
      <c r="G604" s="223"/>
      <c r="H604" s="222"/>
      <c r="N604" s="224"/>
      <c r="O604" s="229"/>
      <c r="Y604" s="224"/>
      <c r="AJ604" s="224"/>
      <c r="AO604" s="227"/>
      <c r="AQ604" s="228"/>
      <c r="AU604" s="224"/>
      <c r="AZ604" s="227"/>
      <c r="BB604" s="228"/>
      <c r="BG604" s="224"/>
      <c r="BL604" s="227"/>
      <c r="BN604" s="228"/>
    </row>
    <row r="605" spans="1:66" ht="13.2">
      <c r="A605" s="2"/>
      <c r="B605" s="2"/>
      <c r="C605" s="224"/>
      <c r="D605" s="222"/>
      <c r="E605" s="223"/>
      <c r="F605" s="223"/>
      <c r="G605" s="223"/>
      <c r="H605" s="222"/>
      <c r="N605" s="224"/>
      <c r="O605" s="229"/>
      <c r="Y605" s="224"/>
      <c r="AJ605" s="224"/>
      <c r="AO605" s="227"/>
      <c r="AQ605" s="228"/>
      <c r="AU605" s="224"/>
      <c r="AZ605" s="227"/>
      <c r="BB605" s="228"/>
      <c r="BG605" s="224"/>
      <c r="BL605" s="227"/>
      <c r="BN605" s="228"/>
    </row>
    <row r="606" spans="1:66" ht="13.2">
      <c r="A606" s="2"/>
      <c r="B606" s="2"/>
      <c r="C606" s="224"/>
      <c r="D606" s="222"/>
      <c r="E606" s="223"/>
      <c r="F606" s="223"/>
      <c r="G606" s="223"/>
      <c r="H606" s="222"/>
      <c r="N606" s="224"/>
      <c r="O606" s="229"/>
      <c r="Y606" s="224"/>
      <c r="AJ606" s="224"/>
      <c r="AO606" s="227"/>
      <c r="AQ606" s="228"/>
      <c r="AU606" s="224"/>
      <c r="AZ606" s="227"/>
      <c r="BB606" s="228"/>
      <c r="BG606" s="224"/>
      <c r="BL606" s="227"/>
      <c r="BN606" s="228"/>
    </row>
    <row r="607" spans="1:66" ht="13.2">
      <c r="A607" s="2"/>
      <c r="B607" s="2"/>
      <c r="C607" s="224"/>
      <c r="D607" s="222"/>
      <c r="E607" s="223"/>
      <c r="F607" s="223"/>
      <c r="G607" s="223"/>
      <c r="H607" s="222"/>
      <c r="N607" s="224"/>
      <c r="O607" s="229"/>
      <c r="Y607" s="224"/>
      <c r="AJ607" s="224"/>
      <c r="AO607" s="227"/>
      <c r="AQ607" s="228"/>
      <c r="AU607" s="224"/>
      <c r="AZ607" s="227"/>
      <c r="BB607" s="228"/>
      <c r="BG607" s="224"/>
      <c r="BL607" s="227"/>
      <c r="BN607" s="228"/>
    </row>
    <row r="608" spans="1:66" ht="13.2">
      <c r="A608" s="2"/>
      <c r="B608" s="2"/>
      <c r="C608" s="224"/>
      <c r="D608" s="222"/>
      <c r="E608" s="223"/>
      <c r="F608" s="223"/>
      <c r="G608" s="223"/>
      <c r="H608" s="222"/>
      <c r="N608" s="224"/>
      <c r="O608" s="229"/>
      <c r="Y608" s="224"/>
      <c r="AJ608" s="224"/>
      <c r="AO608" s="227"/>
      <c r="AQ608" s="228"/>
      <c r="AU608" s="224"/>
      <c r="AZ608" s="227"/>
      <c r="BB608" s="228"/>
      <c r="BG608" s="224"/>
      <c r="BL608" s="227"/>
      <c r="BN608" s="228"/>
    </row>
    <row r="609" spans="1:66" ht="13.2">
      <c r="A609" s="2"/>
      <c r="B609" s="2"/>
      <c r="C609" s="224"/>
      <c r="D609" s="222"/>
      <c r="E609" s="223"/>
      <c r="F609" s="223"/>
      <c r="G609" s="223"/>
      <c r="H609" s="222"/>
      <c r="N609" s="224"/>
      <c r="O609" s="229"/>
      <c r="Y609" s="224"/>
      <c r="AJ609" s="224"/>
      <c r="AO609" s="227"/>
      <c r="AQ609" s="228"/>
      <c r="AU609" s="224"/>
      <c r="AZ609" s="227"/>
      <c r="BB609" s="228"/>
      <c r="BG609" s="224"/>
      <c r="BL609" s="227"/>
      <c r="BN609" s="228"/>
    </row>
    <row r="610" spans="1:66" ht="13.2">
      <c r="A610" s="2"/>
      <c r="B610" s="2"/>
      <c r="C610" s="224"/>
      <c r="D610" s="222"/>
      <c r="E610" s="223"/>
      <c r="F610" s="223"/>
      <c r="G610" s="223"/>
      <c r="H610" s="222"/>
      <c r="N610" s="224"/>
      <c r="O610" s="229"/>
      <c r="Y610" s="224"/>
      <c r="AJ610" s="224"/>
      <c r="AO610" s="227"/>
      <c r="AQ610" s="228"/>
      <c r="AU610" s="224"/>
      <c r="AZ610" s="227"/>
      <c r="BB610" s="228"/>
      <c r="BG610" s="224"/>
      <c r="BL610" s="227"/>
      <c r="BN610" s="228"/>
    </row>
    <row r="611" spans="1:66" ht="13.2">
      <c r="A611" s="2"/>
      <c r="B611" s="2"/>
      <c r="C611" s="224"/>
      <c r="D611" s="222"/>
      <c r="E611" s="223"/>
      <c r="F611" s="223"/>
      <c r="G611" s="223"/>
      <c r="H611" s="222"/>
      <c r="N611" s="224"/>
      <c r="O611" s="229"/>
      <c r="Y611" s="224"/>
      <c r="AJ611" s="224"/>
      <c r="AO611" s="227"/>
      <c r="AQ611" s="228"/>
      <c r="AU611" s="224"/>
      <c r="AZ611" s="227"/>
      <c r="BB611" s="228"/>
      <c r="BG611" s="224"/>
      <c r="BL611" s="227"/>
      <c r="BN611" s="228"/>
    </row>
    <row r="612" spans="1:66" ht="13.2">
      <c r="A612" s="2"/>
      <c r="B612" s="2"/>
      <c r="C612" s="224"/>
      <c r="D612" s="222"/>
      <c r="E612" s="223"/>
      <c r="F612" s="223"/>
      <c r="G612" s="223"/>
      <c r="H612" s="222"/>
      <c r="N612" s="224"/>
      <c r="O612" s="229"/>
      <c r="Y612" s="224"/>
      <c r="AJ612" s="224"/>
      <c r="AO612" s="227"/>
      <c r="AQ612" s="228"/>
      <c r="AU612" s="224"/>
      <c r="AZ612" s="227"/>
      <c r="BB612" s="228"/>
      <c r="BG612" s="224"/>
      <c r="BL612" s="227"/>
      <c r="BN612" s="228"/>
    </row>
    <row r="613" spans="1:66" ht="13.2">
      <c r="A613" s="2"/>
      <c r="B613" s="2"/>
      <c r="C613" s="224"/>
      <c r="D613" s="222"/>
      <c r="E613" s="223"/>
      <c r="F613" s="223"/>
      <c r="G613" s="223"/>
      <c r="H613" s="222"/>
      <c r="N613" s="224"/>
      <c r="O613" s="229"/>
      <c r="Y613" s="224"/>
      <c r="AJ613" s="224"/>
      <c r="AO613" s="227"/>
      <c r="AQ613" s="228"/>
      <c r="AU613" s="224"/>
      <c r="AZ613" s="227"/>
      <c r="BB613" s="228"/>
      <c r="BG613" s="224"/>
      <c r="BL613" s="227"/>
      <c r="BN613" s="228"/>
    </row>
    <row r="614" spans="1:66" ht="13.2">
      <c r="A614" s="2"/>
      <c r="B614" s="2"/>
      <c r="C614" s="224"/>
      <c r="D614" s="222"/>
      <c r="E614" s="223"/>
      <c r="F614" s="223"/>
      <c r="G614" s="223"/>
      <c r="H614" s="222"/>
      <c r="N614" s="224"/>
      <c r="O614" s="229"/>
      <c r="Y614" s="224"/>
      <c r="AJ614" s="224"/>
      <c r="AO614" s="227"/>
      <c r="AQ614" s="228"/>
      <c r="AU614" s="224"/>
      <c r="AZ614" s="227"/>
      <c r="BB614" s="228"/>
      <c r="BG614" s="224"/>
      <c r="BL614" s="227"/>
      <c r="BN614" s="228"/>
    </row>
    <row r="615" spans="1:66" ht="13.2">
      <c r="A615" s="2"/>
      <c r="B615" s="2"/>
      <c r="C615" s="224"/>
      <c r="D615" s="222"/>
      <c r="E615" s="223"/>
      <c r="F615" s="223"/>
      <c r="G615" s="223"/>
      <c r="H615" s="222"/>
      <c r="N615" s="224"/>
      <c r="O615" s="229"/>
      <c r="Y615" s="224"/>
      <c r="AJ615" s="224"/>
      <c r="AO615" s="227"/>
      <c r="AQ615" s="228"/>
      <c r="AU615" s="224"/>
      <c r="AZ615" s="227"/>
      <c r="BB615" s="228"/>
      <c r="BG615" s="224"/>
      <c r="BL615" s="227"/>
      <c r="BN615" s="228"/>
    </row>
    <row r="616" spans="1:66" ht="13.2">
      <c r="A616" s="2"/>
      <c r="B616" s="2"/>
      <c r="C616" s="224"/>
      <c r="D616" s="222"/>
      <c r="E616" s="223"/>
      <c r="F616" s="223"/>
      <c r="G616" s="223"/>
      <c r="H616" s="222"/>
      <c r="N616" s="224"/>
      <c r="O616" s="229"/>
      <c r="Y616" s="224"/>
      <c r="AJ616" s="224"/>
      <c r="AO616" s="227"/>
      <c r="AQ616" s="228"/>
      <c r="AU616" s="224"/>
      <c r="AZ616" s="227"/>
      <c r="BB616" s="228"/>
      <c r="BG616" s="224"/>
      <c r="BL616" s="227"/>
      <c r="BN616" s="228"/>
    </row>
    <row r="617" spans="1:66" ht="13.2">
      <c r="A617" s="2"/>
      <c r="B617" s="2"/>
      <c r="C617" s="224"/>
      <c r="D617" s="222"/>
      <c r="E617" s="223"/>
      <c r="F617" s="223"/>
      <c r="G617" s="223"/>
      <c r="H617" s="222"/>
      <c r="N617" s="224"/>
      <c r="O617" s="229"/>
      <c r="Y617" s="224"/>
      <c r="AJ617" s="224"/>
      <c r="AO617" s="227"/>
      <c r="AQ617" s="228"/>
      <c r="AU617" s="224"/>
      <c r="AZ617" s="227"/>
      <c r="BB617" s="228"/>
      <c r="BG617" s="224"/>
      <c r="BL617" s="227"/>
      <c r="BN617" s="228"/>
    </row>
    <row r="618" spans="1:66" ht="13.2">
      <c r="A618" s="2"/>
      <c r="B618" s="2"/>
      <c r="C618" s="224"/>
      <c r="D618" s="222"/>
      <c r="E618" s="223"/>
      <c r="F618" s="223"/>
      <c r="G618" s="223"/>
      <c r="H618" s="222"/>
      <c r="N618" s="224"/>
      <c r="O618" s="229"/>
      <c r="Y618" s="224"/>
      <c r="AJ618" s="224"/>
      <c r="AO618" s="227"/>
      <c r="AQ618" s="228"/>
      <c r="AU618" s="224"/>
      <c r="AZ618" s="227"/>
      <c r="BB618" s="228"/>
      <c r="BG618" s="224"/>
      <c r="BL618" s="227"/>
      <c r="BN618" s="228"/>
    </row>
    <row r="619" spans="1:66" ht="13.2">
      <c r="A619" s="2"/>
      <c r="B619" s="2"/>
      <c r="C619" s="224"/>
      <c r="D619" s="222"/>
      <c r="E619" s="223"/>
      <c r="F619" s="223"/>
      <c r="G619" s="223"/>
      <c r="H619" s="222"/>
      <c r="N619" s="224"/>
      <c r="O619" s="229"/>
      <c r="Y619" s="224"/>
      <c r="AJ619" s="224"/>
      <c r="AO619" s="227"/>
      <c r="AQ619" s="228"/>
      <c r="AU619" s="224"/>
      <c r="AZ619" s="227"/>
      <c r="BB619" s="228"/>
      <c r="BG619" s="224"/>
      <c r="BL619" s="227"/>
      <c r="BN619" s="228"/>
    </row>
    <row r="620" spans="1:66" ht="13.2">
      <c r="A620" s="2"/>
      <c r="B620" s="2"/>
      <c r="C620" s="224"/>
      <c r="D620" s="222"/>
      <c r="E620" s="223"/>
      <c r="F620" s="223"/>
      <c r="G620" s="223"/>
      <c r="H620" s="222"/>
      <c r="N620" s="224"/>
      <c r="O620" s="229"/>
      <c r="Y620" s="224"/>
      <c r="AJ620" s="224"/>
      <c r="AO620" s="227"/>
      <c r="AQ620" s="228"/>
      <c r="AU620" s="224"/>
      <c r="AZ620" s="227"/>
      <c r="BB620" s="228"/>
      <c r="BG620" s="224"/>
      <c r="BL620" s="227"/>
      <c r="BN620" s="228"/>
    </row>
    <row r="621" spans="1:66" ht="13.2">
      <c r="A621" s="2"/>
      <c r="B621" s="2"/>
      <c r="C621" s="224"/>
      <c r="D621" s="222"/>
      <c r="E621" s="223"/>
      <c r="F621" s="223"/>
      <c r="G621" s="223"/>
      <c r="H621" s="222"/>
      <c r="N621" s="224"/>
      <c r="O621" s="229"/>
      <c r="Y621" s="224"/>
      <c r="AJ621" s="224"/>
      <c r="AO621" s="227"/>
      <c r="AQ621" s="228"/>
      <c r="AU621" s="224"/>
      <c r="AZ621" s="227"/>
      <c r="BB621" s="228"/>
      <c r="BG621" s="224"/>
      <c r="BL621" s="227"/>
      <c r="BN621" s="228"/>
    </row>
    <row r="622" spans="1:66" ht="13.2">
      <c r="A622" s="2"/>
      <c r="B622" s="2"/>
      <c r="C622" s="224"/>
      <c r="D622" s="222"/>
      <c r="E622" s="223"/>
      <c r="F622" s="223"/>
      <c r="G622" s="223"/>
      <c r="H622" s="222"/>
      <c r="N622" s="224"/>
      <c r="O622" s="229"/>
      <c r="Y622" s="224"/>
      <c r="AJ622" s="224"/>
      <c r="AO622" s="227"/>
      <c r="AQ622" s="228"/>
      <c r="AU622" s="224"/>
      <c r="AZ622" s="227"/>
      <c r="BB622" s="228"/>
      <c r="BG622" s="224"/>
      <c r="BL622" s="227"/>
      <c r="BN622" s="228"/>
    </row>
    <row r="623" spans="1:66" ht="13.2">
      <c r="A623" s="2"/>
      <c r="B623" s="2"/>
      <c r="C623" s="224"/>
      <c r="D623" s="222"/>
      <c r="E623" s="223"/>
      <c r="F623" s="223"/>
      <c r="G623" s="223"/>
      <c r="H623" s="222"/>
      <c r="N623" s="224"/>
      <c r="O623" s="229"/>
      <c r="Y623" s="224"/>
      <c r="AJ623" s="224"/>
      <c r="AO623" s="227"/>
      <c r="AQ623" s="228"/>
      <c r="AU623" s="224"/>
      <c r="AZ623" s="227"/>
      <c r="BB623" s="228"/>
      <c r="BG623" s="224"/>
      <c r="BL623" s="227"/>
      <c r="BN623" s="228"/>
    </row>
    <row r="624" spans="1:66" ht="13.2">
      <c r="A624" s="2"/>
      <c r="B624" s="2"/>
      <c r="C624" s="224"/>
      <c r="D624" s="222"/>
      <c r="E624" s="223"/>
      <c r="F624" s="223"/>
      <c r="G624" s="223"/>
      <c r="H624" s="222"/>
      <c r="N624" s="224"/>
      <c r="O624" s="229"/>
      <c r="Y624" s="224"/>
      <c r="AJ624" s="224"/>
      <c r="AO624" s="227"/>
      <c r="AQ624" s="228"/>
      <c r="AU624" s="224"/>
      <c r="AZ624" s="227"/>
      <c r="BB624" s="228"/>
      <c r="BG624" s="224"/>
      <c r="BL624" s="227"/>
      <c r="BN624" s="228"/>
    </row>
    <row r="625" spans="1:66" ht="13.2">
      <c r="A625" s="2"/>
      <c r="B625" s="2"/>
      <c r="C625" s="224"/>
      <c r="D625" s="222"/>
      <c r="E625" s="223"/>
      <c r="F625" s="223"/>
      <c r="G625" s="223"/>
      <c r="H625" s="222"/>
      <c r="N625" s="224"/>
      <c r="O625" s="229"/>
      <c r="Y625" s="224"/>
      <c r="AJ625" s="224"/>
      <c r="AO625" s="227"/>
      <c r="AQ625" s="228"/>
      <c r="AU625" s="224"/>
      <c r="AZ625" s="227"/>
      <c r="BB625" s="228"/>
      <c r="BG625" s="224"/>
      <c r="BL625" s="227"/>
      <c r="BN625" s="228"/>
    </row>
    <row r="626" spans="1:66" ht="13.2">
      <c r="A626" s="2"/>
      <c r="B626" s="2"/>
      <c r="C626" s="224"/>
      <c r="D626" s="222"/>
      <c r="E626" s="223"/>
      <c r="F626" s="223"/>
      <c r="G626" s="223"/>
      <c r="H626" s="222"/>
      <c r="N626" s="224"/>
      <c r="O626" s="229"/>
      <c r="Y626" s="224"/>
      <c r="AJ626" s="224"/>
      <c r="AO626" s="227"/>
      <c r="AQ626" s="228"/>
      <c r="AU626" s="224"/>
      <c r="AZ626" s="227"/>
      <c r="BB626" s="228"/>
      <c r="BG626" s="224"/>
      <c r="BL626" s="227"/>
      <c r="BN626" s="228"/>
    </row>
    <row r="627" spans="1:66" ht="13.2">
      <c r="A627" s="2"/>
      <c r="B627" s="2"/>
      <c r="C627" s="224"/>
      <c r="D627" s="222"/>
      <c r="E627" s="223"/>
      <c r="F627" s="223"/>
      <c r="G627" s="223"/>
      <c r="H627" s="222"/>
      <c r="N627" s="224"/>
      <c r="O627" s="229"/>
      <c r="Y627" s="224"/>
      <c r="AJ627" s="224"/>
      <c r="AO627" s="227"/>
      <c r="AQ627" s="228"/>
      <c r="AU627" s="224"/>
      <c r="AZ627" s="227"/>
      <c r="BB627" s="228"/>
      <c r="BG627" s="224"/>
      <c r="BL627" s="227"/>
      <c r="BN627" s="228"/>
    </row>
    <row r="628" spans="1:66" ht="13.2">
      <c r="A628" s="2"/>
      <c r="B628" s="2"/>
      <c r="C628" s="224"/>
      <c r="D628" s="222"/>
      <c r="E628" s="223"/>
      <c r="F628" s="223"/>
      <c r="G628" s="223"/>
      <c r="H628" s="222"/>
      <c r="N628" s="224"/>
      <c r="O628" s="229"/>
      <c r="Y628" s="224"/>
      <c r="AJ628" s="224"/>
      <c r="AO628" s="227"/>
      <c r="AQ628" s="228"/>
      <c r="AU628" s="224"/>
      <c r="AZ628" s="227"/>
      <c r="BB628" s="228"/>
      <c r="BG628" s="224"/>
      <c r="BL628" s="227"/>
      <c r="BN628" s="228"/>
    </row>
    <row r="629" spans="1:66" ht="13.2">
      <c r="A629" s="2"/>
      <c r="B629" s="2"/>
      <c r="C629" s="224"/>
      <c r="D629" s="222"/>
      <c r="E629" s="223"/>
      <c r="F629" s="223"/>
      <c r="G629" s="223"/>
      <c r="H629" s="222"/>
      <c r="N629" s="224"/>
      <c r="O629" s="229"/>
      <c r="Y629" s="224"/>
      <c r="AJ629" s="224"/>
      <c r="AO629" s="227"/>
      <c r="AQ629" s="228"/>
      <c r="AU629" s="224"/>
      <c r="AZ629" s="227"/>
      <c r="BB629" s="228"/>
      <c r="BG629" s="224"/>
      <c r="BL629" s="227"/>
      <c r="BN629" s="228"/>
    </row>
    <row r="630" spans="1:66" ht="13.2">
      <c r="A630" s="2"/>
      <c r="B630" s="2"/>
      <c r="C630" s="224"/>
      <c r="D630" s="222"/>
      <c r="E630" s="223"/>
      <c r="F630" s="223"/>
      <c r="G630" s="223"/>
      <c r="H630" s="222"/>
      <c r="N630" s="224"/>
      <c r="O630" s="229"/>
      <c r="Y630" s="224"/>
      <c r="AJ630" s="224"/>
      <c r="AO630" s="227"/>
      <c r="AQ630" s="228"/>
      <c r="AU630" s="224"/>
      <c r="AZ630" s="227"/>
      <c r="BB630" s="228"/>
      <c r="BG630" s="224"/>
      <c r="BL630" s="227"/>
      <c r="BN630" s="228"/>
    </row>
    <row r="631" spans="1:66" ht="13.2">
      <c r="A631" s="2"/>
      <c r="B631" s="2"/>
      <c r="C631" s="224"/>
      <c r="D631" s="222"/>
      <c r="E631" s="223"/>
      <c r="F631" s="223"/>
      <c r="G631" s="223"/>
      <c r="H631" s="222"/>
      <c r="N631" s="224"/>
      <c r="O631" s="229"/>
      <c r="Y631" s="224"/>
      <c r="AJ631" s="224"/>
      <c r="AO631" s="227"/>
      <c r="AQ631" s="228"/>
      <c r="AU631" s="224"/>
      <c r="AZ631" s="227"/>
      <c r="BB631" s="228"/>
      <c r="BG631" s="224"/>
      <c r="BL631" s="227"/>
      <c r="BN631" s="228"/>
    </row>
    <row r="632" spans="1:66" ht="13.2">
      <c r="A632" s="2"/>
      <c r="B632" s="2"/>
      <c r="C632" s="224"/>
      <c r="D632" s="222"/>
      <c r="E632" s="223"/>
      <c r="F632" s="223"/>
      <c r="G632" s="223"/>
      <c r="H632" s="222"/>
      <c r="N632" s="224"/>
      <c r="O632" s="229"/>
      <c r="Y632" s="224"/>
      <c r="AJ632" s="224"/>
      <c r="AO632" s="227"/>
      <c r="AQ632" s="228"/>
      <c r="AU632" s="224"/>
      <c r="AZ632" s="227"/>
      <c r="BB632" s="228"/>
      <c r="BG632" s="224"/>
      <c r="BL632" s="227"/>
      <c r="BN632" s="228"/>
    </row>
    <row r="633" spans="1:66" ht="13.2">
      <c r="A633" s="2"/>
      <c r="B633" s="2"/>
      <c r="C633" s="224"/>
      <c r="D633" s="222"/>
      <c r="E633" s="223"/>
      <c r="F633" s="223"/>
      <c r="G633" s="223"/>
      <c r="H633" s="222"/>
      <c r="N633" s="224"/>
      <c r="O633" s="229"/>
      <c r="Y633" s="224"/>
      <c r="AJ633" s="224"/>
      <c r="AO633" s="227"/>
      <c r="AQ633" s="228"/>
      <c r="AU633" s="224"/>
      <c r="AZ633" s="227"/>
      <c r="BB633" s="228"/>
      <c r="BG633" s="224"/>
      <c r="BL633" s="227"/>
      <c r="BN633" s="228"/>
    </row>
    <row r="634" spans="1:66" ht="13.2">
      <c r="A634" s="2"/>
      <c r="B634" s="2"/>
      <c r="C634" s="224"/>
      <c r="D634" s="222"/>
      <c r="E634" s="223"/>
      <c r="F634" s="223"/>
      <c r="G634" s="223"/>
      <c r="H634" s="222"/>
      <c r="N634" s="224"/>
      <c r="O634" s="229"/>
      <c r="Y634" s="224"/>
      <c r="AJ634" s="224"/>
      <c r="AO634" s="227"/>
      <c r="AQ634" s="228"/>
      <c r="AU634" s="224"/>
      <c r="AZ634" s="227"/>
      <c r="BB634" s="228"/>
      <c r="BG634" s="224"/>
      <c r="BL634" s="227"/>
      <c r="BN634" s="228"/>
    </row>
    <row r="635" spans="1:66" ht="13.2">
      <c r="A635" s="2"/>
      <c r="B635" s="2"/>
      <c r="C635" s="224"/>
      <c r="D635" s="222"/>
      <c r="E635" s="223"/>
      <c r="F635" s="223"/>
      <c r="G635" s="223"/>
      <c r="H635" s="222"/>
      <c r="N635" s="224"/>
      <c r="O635" s="229"/>
      <c r="Y635" s="224"/>
      <c r="AJ635" s="224"/>
      <c r="AO635" s="227"/>
      <c r="AQ635" s="228"/>
      <c r="AU635" s="224"/>
      <c r="AZ635" s="227"/>
      <c r="BB635" s="228"/>
      <c r="BG635" s="224"/>
      <c r="BL635" s="227"/>
      <c r="BN635" s="228"/>
    </row>
    <row r="636" spans="1:66" ht="13.2">
      <c r="A636" s="2"/>
      <c r="B636" s="2"/>
      <c r="C636" s="224"/>
      <c r="D636" s="222"/>
      <c r="E636" s="223"/>
      <c r="F636" s="223"/>
      <c r="G636" s="223"/>
      <c r="H636" s="222"/>
      <c r="N636" s="224"/>
      <c r="O636" s="229"/>
      <c r="Y636" s="224"/>
      <c r="AJ636" s="224"/>
      <c r="AO636" s="227"/>
      <c r="AQ636" s="228"/>
      <c r="AU636" s="224"/>
      <c r="AZ636" s="227"/>
      <c r="BB636" s="228"/>
      <c r="BG636" s="224"/>
      <c r="BL636" s="227"/>
      <c r="BN636" s="228"/>
    </row>
    <row r="637" spans="1:66" ht="13.2">
      <c r="A637" s="2"/>
      <c r="B637" s="2"/>
      <c r="C637" s="224"/>
      <c r="D637" s="222"/>
      <c r="E637" s="223"/>
      <c r="F637" s="223"/>
      <c r="G637" s="223"/>
      <c r="H637" s="222"/>
      <c r="N637" s="224"/>
      <c r="O637" s="229"/>
      <c r="Y637" s="224"/>
      <c r="AJ637" s="224"/>
      <c r="AO637" s="227"/>
      <c r="AQ637" s="228"/>
      <c r="AU637" s="224"/>
      <c r="AZ637" s="227"/>
      <c r="BB637" s="228"/>
      <c r="BG637" s="224"/>
      <c r="BL637" s="227"/>
      <c r="BN637" s="228"/>
    </row>
    <row r="638" spans="1:66" ht="13.2">
      <c r="A638" s="2"/>
      <c r="B638" s="2"/>
      <c r="C638" s="224"/>
      <c r="D638" s="222"/>
      <c r="E638" s="223"/>
      <c r="F638" s="223"/>
      <c r="G638" s="223"/>
      <c r="H638" s="222"/>
      <c r="N638" s="224"/>
      <c r="O638" s="229"/>
      <c r="Y638" s="224"/>
      <c r="AJ638" s="224"/>
      <c r="AO638" s="227"/>
      <c r="AQ638" s="228"/>
      <c r="AU638" s="224"/>
      <c r="AZ638" s="227"/>
      <c r="BB638" s="228"/>
      <c r="BG638" s="224"/>
      <c r="BL638" s="227"/>
      <c r="BN638" s="228"/>
    </row>
    <row r="639" spans="1:66" ht="13.2">
      <c r="A639" s="2"/>
      <c r="B639" s="2"/>
      <c r="C639" s="224"/>
      <c r="D639" s="222"/>
      <c r="E639" s="223"/>
      <c r="F639" s="223"/>
      <c r="G639" s="223"/>
      <c r="H639" s="222"/>
      <c r="N639" s="224"/>
      <c r="O639" s="229"/>
      <c r="Y639" s="224"/>
      <c r="AJ639" s="224"/>
      <c r="AO639" s="227"/>
      <c r="AQ639" s="228"/>
      <c r="AU639" s="224"/>
      <c r="AZ639" s="227"/>
      <c r="BB639" s="228"/>
      <c r="BG639" s="224"/>
      <c r="BL639" s="227"/>
      <c r="BN639" s="228"/>
    </row>
    <row r="640" spans="1:66" ht="13.2">
      <c r="A640" s="2"/>
      <c r="B640" s="2"/>
      <c r="C640" s="224"/>
      <c r="D640" s="222"/>
      <c r="E640" s="223"/>
      <c r="F640" s="223"/>
      <c r="G640" s="223"/>
      <c r="H640" s="222"/>
      <c r="N640" s="224"/>
      <c r="O640" s="229"/>
      <c r="Y640" s="224"/>
      <c r="AJ640" s="224"/>
      <c r="AO640" s="227"/>
      <c r="AQ640" s="228"/>
      <c r="AU640" s="224"/>
      <c r="AZ640" s="227"/>
      <c r="BB640" s="228"/>
      <c r="BG640" s="224"/>
      <c r="BL640" s="227"/>
      <c r="BN640" s="228"/>
    </row>
    <row r="641" spans="1:66" ht="13.2">
      <c r="A641" s="2"/>
      <c r="B641" s="2"/>
      <c r="C641" s="224"/>
      <c r="D641" s="222"/>
      <c r="E641" s="223"/>
      <c r="F641" s="223"/>
      <c r="G641" s="223"/>
      <c r="H641" s="222"/>
      <c r="N641" s="224"/>
      <c r="O641" s="229"/>
      <c r="Y641" s="224"/>
      <c r="AJ641" s="224"/>
      <c r="AO641" s="227"/>
      <c r="AQ641" s="228"/>
      <c r="AU641" s="224"/>
      <c r="AZ641" s="227"/>
      <c r="BB641" s="228"/>
      <c r="BG641" s="224"/>
      <c r="BL641" s="227"/>
      <c r="BN641" s="228"/>
    </row>
    <row r="642" spans="1:66" ht="13.2">
      <c r="A642" s="2"/>
      <c r="B642" s="2"/>
      <c r="C642" s="224"/>
      <c r="D642" s="222"/>
      <c r="E642" s="223"/>
      <c r="F642" s="223"/>
      <c r="G642" s="223"/>
      <c r="H642" s="222"/>
      <c r="N642" s="224"/>
      <c r="O642" s="229"/>
      <c r="Y642" s="224"/>
      <c r="AJ642" s="224"/>
      <c r="AO642" s="227"/>
      <c r="AQ642" s="228"/>
      <c r="AU642" s="224"/>
      <c r="AZ642" s="227"/>
      <c r="BB642" s="228"/>
      <c r="BG642" s="224"/>
      <c r="BL642" s="227"/>
      <c r="BN642" s="228"/>
    </row>
    <row r="643" spans="1:66" ht="13.2">
      <c r="A643" s="2"/>
      <c r="B643" s="2"/>
      <c r="C643" s="224"/>
      <c r="D643" s="222"/>
      <c r="E643" s="223"/>
      <c r="F643" s="223"/>
      <c r="G643" s="223"/>
      <c r="H643" s="222"/>
      <c r="N643" s="224"/>
      <c r="O643" s="229"/>
      <c r="Y643" s="224"/>
      <c r="AJ643" s="224"/>
      <c r="AO643" s="227"/>
      <c r="AQ643" s="228"/>
      <c r="AU643" s="224"/>
      <c r="AZ643" s="227"/>
      <c r="BB643" s="228"/>
      <c r="BG643" s="224"/>
      <c r="BL643" s="227"/>
      <c r="BN643" s="228"/>
    </row>
    <row r="644" spans="1:66" ht="13.2">
      <c r="A644" s="2"/>
      <c r="B644" s="2"/>
      <c r="C644" s="224"/>
      <c r="D644" s="222"/>
      <c r="E644" s="223"/>
      <c r="F644" s="223"/>
      <c r="G644" s="223"/>
      <c r="H644" s="222"/>
      <c r="N644" s="224"/>
      <c r="O644" s="229"/>
      <c r="Y644" s="224"/>
      <c r="AJ644" s="224"/>
      <c r="AO644" s="227"/>
      <c r="AQ644" s="228"/>
      <c r="AU644" s="224"/>
      <c r="AZ644" s="227"/>
      <c r="BB644" s="228"/>
      <c r="BG644" s="224"/>
      <c r="BL644" s="227"/>
      <c r="BN644" s="228"/>
    </row>
    <row r="645" spans="1:66" ht="13.2">
      <c r="A645" s="2"/>
      <c r="B645" s="2"/>
      <c r="C645" s="224"/>
      <c r="D645" s="222"/>
      <c r="E645" s="223"/>
      <c r="F645" s="223"/>
      <c r="G645" s="223"/>
      <c r="H645" s="222"/>
      <c r="N645" s="224"/>
      <c r="O645" s="229"/>
      <c r="Y645" s="224"/>
      <c r="AJ645" s="224"/>
      <c r="AO645" s="227"/>
      <c r="AQ645" s="228"/>
      <c r="AU645" s="224"/>
      <c r="AZ645" s="227"/>
      <c r="BB645" s="228"/>
      <c r="BG645" s="224"/>
      <c r="BL645" s="227"/>
      <c r="BN645" s="228"/>
    </row>
    <row r="646" spans="1:66" ht="13.2">
      <c r="A646" s="2"/>
      <c r="B646" s="2"/>
      <c r="C646" s="224"/>
      <c r="D646" s="222"/>
      <c r="E646" s="223"/>
      <c r="F646" s="223"/>
      <c r="G646" s="223"/>
      <c r="H646" s="222"/>
      <c r="N646" s="224"/>
      <c r="O646" s="229"/>
      <c r="Y646" s="224"/>
      <c r="AJ646" s="224"/>
      <c r="AO646" s="227"/>
      <c r="AQ646" s="228"/>
      <c r="AU646" s="224"/>
      <c r="AZ646" s="227"/>
      <c r="BB646" s="228"/>
      <c r="BG646" s="224"/>
      <c r="BL646" s="227"/>
      <c r="BN646" s="228"/>
    </row>
    <row r="647" spans="1:66" ht="13.2">
      <c r="A647" s="2"/>
      <c r="B647" s="2"/>
      <c r="C647" s="224"/>
      <c r="D647" s="222"/>
      <c r="E647" s="223"/>
      <c r="F647" s="223"/>
      <c r="G647" s="223"/>
      <c r="H647" s="222"/>
      <c r="N647" s="224"/>
      <c r="O647" s="229"/>
      <c r="Y647" s="224"/>
      <c r="AJ647" s="224"/>
      <c r="AO647" s="227"/>
      <c r="AQ647" s="228"/>
      <c r="AU647" s="224"/>
      <c r="AZ647" s="227"/>
      <c r="BB647" s="228"/>
      <c r="BG647" s="224"/>
      <c r="BL647" s="227"/>
      <c r="BN647" s="228"/>
    </row>
    <row r="648" spans="1:66" ht="13.2">
      <c r="A648" s="2"/>
      <c r="B648" s="2"/>
      <c r="C648" s="224"/>
      <c r="D648" s="222"/>
      <c r="E648" s="223"/>
      <c r="F648" s="223"/>
      <c r="G648" s="223"/>
      <c r="H648" s="222"/>
      <c r="N648" s="224"/>
      <c r="O648" s="229"/>
      <c r="Y648" s="224"/>
      <c r="AJ648" s="224"/>
      <c r="AO648" s="227"/>
      <c r="AQ648" s="228"/>
      <c r="AU648" s="224"/>
      <c r="AZ648" s="227"/>
      <c r="BB648" s="228"/>
      <c r="BG648" s="224"/>
      <c r="BL648" s="227"/>
      <c r="BN648" s="228"/>
    </row>
    <row r="649" spans="1:66" ht="13.2">
      <c r="A649" s="2"/>
      <c r="B649" s="2"/>
      <c r="C649" s="224"/>
      <c r="D649" s="222"/>
      <c r="E649" s="223"/>
      <c r="F649" s="223"/>
      <c r="G649" s="223"/>
      <c r="H649" s="222"/>
      <c r="N649" s="224"/>
      <c r="O649" s="229"/>
      <c r="Y649" s="224"/>
      <c r="AJ649" s="224"/>
      <c r="AO649" s="227"/>
      <c r="AQ649" s="228"/>
      <c r="AU649" s="224"/>
      <c r="AZ649" s="227"/>
      <c r="BB649" s="228"/>
      <c r="BG649" s="224"/>
      <c r="BL649" s="227"/>
      <c r="BN649" s="228"/>
    </row>
    <row r="650" spans="1:66" ht="13.2">
      <c r="A650" s="2"/>
      <c r="B650" s="2"/>
      <c r="C650" s="224"/>
      <c r="D650" s="222"/>
      <c r="E650" s="223"/>
      <c r="F650" s="223"/>
      <c r="G650" s="223"/>
      <c r="H650" s="222"/>
      <c r="N650" s="224"/>
      <c r="O650" s="229"/>
      <c r="Y650" s="224"/>
      <c r="AJ650" s="224"/>
      <c r="AO650" s="227"/>
      <c r="AQ650" s="228"/>
      <c r="AU650" s="224"/>
      <c r="AZ650" s="227"/>
      <c r="BB650" s="228"/>
      <c r="BG650" s="224"/>
      <c r="BL650" s="227"/>
      <c r="BN650" s="228"/>
    </row>
    <row r="651" spans="1:66" ht="13.2">
      <c r="A651" s="2"/>
      <c r="B651" s="2"/>
      <c r="C651" s="224"/>
      <c r="D651" s="222"/>
      <c r="E651" s="223"/>
      <c r="F651" s="223"/>
      <c r="G651" s="223"/>
      <c r="H651" s="222"/>
      <c r="N651" s="224"/>
      <c r="O651" s="229"/>
      <c r="Y651" s="224"/>
      <c r="AJ651" s="224"/>
      <c r="AO651" s="227"/>
      <c r="AQ651" s="228"/>
      <c r="AU651" s="224"/>
      <c r="AZ651" s="227"/>
      <c r="BB651" s="228"/>
      <c r="BG651" s="224"/>
      <c r="BL651" s="227"/>
      <c r="BN651" s="228"/>
    </row>
    <row r="652" spans="1:66" ht="13.2">
      <c r="A652" s="2"/>
      <c r="B652" s="2"/>
      <c r="C652" s="224"/>
      <c r="D652" s="222"/>
      <c r="E652" s="223"/>
      <c r="F652" s="223"/>
      <c r="G652" s="223"/>
      <c r="H652" s="222"/>
      <c r="N652" s="224"/>
      <c r="O652" s="229"/>
      <c r="Y652" s="224"/>
      <c r="AJ652" s="224"/>
      <c r="AO652" s="227"/>
      <c r="AQ652" s="228"/>
      <c r="AU652" s="224"/>
      <c r="AZ652" s="227"/>
      <c r="BB652" s="228"/>
      <c r="BG652" s="224"/>
      <c r="BL652" s="227"/>
      <c r="BN652" s="228"/>
    </row>
    <row r="653" spans="1:66" ht="13.2">
      <c r="A653" s="2"/>
      <c r="B653" s="2"/>
      <c r="C653" s="224"/>
      <c r="D653" s="222"/>
      <c r="E653" s="223"/>
      <c r="F653" s="223"/>
      <c r="G653" s="223"/>
      <c r="H653" s="222"/>
      <c r="N653" s="224"/>
      <c r="O653" s="229"/>
      <c r="Y653" s="224"/>
      <c r="AJ653" s="224"/>
      <c r="AO653" s="227"/>
      <c r="AQ653" s="228"/>
      <c r="AU653" s="224"/>
      <c r="AZ653" s="227"/>
      <c r="BB653" s="228"/>
      <c r="BG653" s="224"/>
      <c r="BL653" s="227"/>
      <c r="BN653" s="228"/>
    </row>
    <row r="654" spans="1:66" ht="13.2">
      <c r="A654" s="2"/>
      <c r="B654" s="2"/>
      <c r="C654" s="224"/>
      <c r="D654" s="222"/>
      <c r="E654" s="223"/>
      <c r="F654" s="223"/>
      <c r="G654" s="223"/>
      <c r="H654" s="222"/>
      <c r="N654" s="224"/>
      <c r="O654" s="229"/>
      <c r="Y654" s="224"/>
      <c r="AJ654" s="224"/>
      <c r="AO654" s="227"/>
      <c r="AQ654" s="228"/>
      <c r="AU654" s="224"/>
      <c r="AZ654" s="227"/>
      <c r="BB654" s="228"/>
      <c r="BG654" s="224"/>
      <c r="BL654" s="227"/>
      <c r="BN654" s="228"/>
    </row>
    <row r="655" spans="1:66" ht="13.2">
      <c r="A655" s="2"/>
      <c r="B655" s="2"/>
      <c r="C655" s="224"/>
      <c r="D655" s="222"/>
      <c r="E655" s="223"/>
      <c r="F655" s="223"/>
      <c r="G655" s="223"/>
      <c r="H655" s="222"/>
      <c r="N655" s="224"/>
      <c r="O655" s="229"/>
      <c r="Y655" s="224"/>
      <c r="AJ655" s="224"/>
      <c r="AO655" s="227"/>
      <c r="AQ655" s="228"/>
      <c r="AU655" s="224"/>
      <c r="AZ655" s="227"/>
      <c r="BB655" s="228"/>
      <c r="BG655" s="224"/>
      <c r="BL655" s="227"/>
      <c r="BN655" s="228"/>
    </row>
    <row r="656" spans="1:66" ht="13.2">
      <c r="A656" s="2"/>
      <c r="B656" s="2"/>
      <c r="C656" s="224"/>
      <c r="D656" s="222"/>
      <c r="E656" s="223"/>
      <c r="F656" s="223"/>
      <c r="G656" s="223"/>
      <c r="H656" s="222"/>
      <c r="N656" s="224"/>
      <c r="O656" s="229"/>
      <c r="Y656" s="224"/>
      <c r="AJ656" s="224"/>
      <c r="AO656" s="227"/>
      <c r="AQ656" s="228"/>
      <c r="AU656" s="224"/>
      <c r="AZ656" s="227"/>
      <c r="BB656" s="228"/>
      <c r="BG656" s="224"/>
      <c r="BL656" s="227"/>
      <c r="BN656" s="228"/>
    </row>
    <row r="657" spans="1:66" ht="13.2">
      <c r="A657" s="2"/>
      <c r="B657" s="2"/>
      <c r="C657" s="224"/>
      <c r="D657" s="222"/>
      <c r="E657" s="223"/>
      <c r="F657" s="223"/>
      <c r="G657" s="223"/>
      <c r="H657" s="222"/>
      <c r="N657" s="224"/>
      <c r="O657" s="229"/>
      <c r="Y657" s="224"/>
      <c r="AJ657" s="224"/>
      <c r="AO657" s="227"/>
      <c r="AQ657" s="228"/>
      <c r="AU657" s="224"/>
      <c r="AZ657" s="227"/>
      <c r="BB657" s="228"/>
      <c r="BG657" s="224"/>
      <c r="BL657" s="227"/>
      <c r="BN657" s="228"/>
    </row>
    <row r="658" spans="1:66" ht="13.2">
      <c r="A658" s="2"/>
      <c r="B658" s="2"/>
      <c r="C658" s="224"/>
      <c r="D658" s="222"/>
      <c r="E658" s="223"/>
      <c r="F658" s="223"/>
      <c r="G658" s="223"/>
      <c r="H658" s="222"/>
      <c r="N658" s="224"/>
      <c r="O658" s="229"/>
      <c r="Y658" s="224"/>
      <c r="AJ658" s="224"/>
      <c r="AO658" s="227"/>
      <c r="AQ658" s="228"/>
      <c r="AU658" s="224"/>
      <c r="AZ658" s="227"/>
      <c r="BB658" s="228"/>
      <c r="BG658" s="224"/>
      <c r="BL658" s="227"/>
      <c r="BN658" s="228"/>
    </row>
    <row r="659" spans="1:66" ht="13.2">
      <c r="A659" s="2"/>
      <c r="B659" s="2"/>
      <c r="C659" s="224"/>
      <c r="D659" s="222"/>
      <c r="E659" s="223"/>
      <c r="F659" s="223"/>
      <c r="G659" s="223"/>
      <c r="H659" s="222"/>
      <c r="N659" s="224"/>
      <c r="O659" s="229"/>
      <c r="Y659" s="224"/>
      <c r="AJ659" s="224"/>
      <c r="AO659" s="227"/>
      <c r="AQ659" s="228"/>
      <c r="AU659" s="224"/>
      <c r="AZ659" s="227"/>
      <c r="BB659" s="228"/>
      <c r="BG659" s="224"/>
      <c r="BL659" s="227"/>
      <c r="BN659" s="228"/>
    </row>
    <row r="660" spans="1:66" ht="13.2">
      <c r="A660" s="2"/>
      <c r="B660" s="2"/>
      <c r="C660" s="224"/>
      <c r="D660" s="222"/>
      <c r="E660" s="223"/>
      <c r="F660" s="223"/>
      <c r="G660" s="223"/>
      <c r="H660" s="222"/>
      <c r="N660" s="224"/>
      <c r="O660" s="229"/>
      <c r="Y660" s="224"/>
      <c r="AJ660" s="224"/>
      <c r="AO660" s="227"/>
      <c r="AQ660" s="228"/>
      <c r="AU660" s="224"/>
      <c r="AZ660" s="227"/>
      <c r="BB660" s="228"/>
      <c r="BG660" s="224"/>
      <c r="BL660" s="227"/>
      <c r="BN660" s="228"/>
    </row>
    <row r="661" spans="1:66" ht="13.2">
      <c r="A661" s="2"/>
      <c r="B661" s="2"/>
      <c r="C661" s="224"/>
      <c r="D661" s="222"/>
      <c r="E661" s="223"/>
      <c r="F661" s="223"/>
      <c r="G661" s="223"/>
      <c r="H661" s="222"/>
      <c r="N661" s="224"/>
      <c r="O661" s="229"/>
      <c r="Y661" s="224"/>
      <c r="AJ661" s="224"/>
      <c r="AO661" s="227"/>
      <c r="AQ661" s="228"/>
      <c r="AU661" s="224"/>
      <c r="AZ661" s="227"/>
      <c r="BB661" s="228"/>
      <c r="BG661" s="224"/>
      <c r="BL661" s="227"/>
      <c r="BN661" s="228"/>
    </row>
    <row r="662" spans="1:66" ht="13.2">
      <c r="A662" s="2"/>
      <c r="B662" s="2"/>
      <c r="C662" s="224"/>
      <c r="D662" s="222"/>
      <c r="E662" s="223"/>
      <c r="F662" s="223"/>
      <c r="G662" s="223"/>
      <c r="H662" s="222"/>
      <c r="N662" s="224"/>
      <c r="O662" s="229"/>
      <c r="Y662" s="224"/>
      <c r="AJ662" s="224"/>
      <c r="AO662" s="227"/>
      <c r="AQ662" s="228"/>
      <c r="AU662" s="224"/>
      <c r="AZ662" s="227"/>
      <c r="BB662" s="228"/>
      <c r="BG662" s="224"/>
      <c r="BL662" s="227"/>
      <c r="BN662" s="228"/>
    </row>
    <row r="663" spans="1:66" ht="13.2">
      <c r="A663" s="2"/>
      <c r="B663" s="2"/>
      <c r="C663" s="224"/>
      <c r="D663" s="222"/>
      <c r="E663" s="223"/>
      <c r="F663" s="223"/>
      <c r="G663" s="223"/>
      <c r="H663" s="222"/>
      <c r="N663" s="224"/>
      <c r="O663" s="229"/>
      <c r="Y663" s="224"/>
      <c r="AJ663" s="224"/>
      <c r="AO663" s="227"/>
      <c r="AQ663" s="228"/>
      <c r="AU663" s="224"/>
      <c r="AZ663" s="227"/>
      <c r="BB663" s="228"/>
      <c r="BG663" s="224"/>
      <c r="BL663" s="227"/>
      <c r="BN663" s="228"/>
    </row>
    <row r="664" spans="1:66" ht="13.2">
      <c r="A664" s="2"/>
      <c r="B664" s="2"/>
      <c r="C664" s="224"/>
      <c r="D664" s="222"/>
      <c r="E664" s="223"/>
      <c r="F664" s="223"/>
      <c r="G664" s="223"/>
      <c r="H664" s="222"/>
      <c r="N664" s="224"/>
      <c r="O664" s="229"/>
      <c r="Y664" s="224"/>
      <c r="AJ664" s="224"/>
      <c r="AO664" s="227"/>
      <c r="AQ664" s="228"/>
      <c r="AU664" s="224"/>
      <c r="AZ664" s="227"/>
      <c r="BB664" s="228"/>
      <c r="BG664" s="224"/>
      <c r="BL664" s="227"/>
      <c r="BN664" s="228"/>
    </row>
    <row r="665" spans="1:66" ht="13.2">
      <c r="A665" s="2"/>
      <c r="B665" s="2"/>
      <c r="C665" s="224"/>
      <c r="D665" s="222"/>
      <c r="E665" s="223"/>
      <c r="F665" s="223"/>
      <c r="G665" s="223"/>
      <c r="H665" s="222"/>
      <c r="N665" s="224"/>
      <c r="O665" s="229"/>
      <c r="Y665" s="224"/>
      <c r="AJ665" s="224"/>
      <c r="AO665" s="227"/>
      <c r="AQ665" s="228"/>
      <c r="AU665" s="224"/>
      <c r="AZ665" s="227"/>
      <c r="BB665" s="228"/>
      <c r="BG665" s="224"/>
      <c r="BL665" s="227"/>
      <c r="BN665" s="228"/>
    </row>
    <row r="666" spans="1:66" ht="13.2">
      <c r="A666" s="2"/>
      <c r="B666" s="2"/>
      <c r="C666" s="224"/>
      <c r="D666" s="222"/>
      <c r="E666" s="223"/>
      <c r="F666" s="223"/>
      <c r="G666" s="223"/>
      <c r="H666" s="222"/>
      <c r="N666" s="224"/>
      <c r="O666" s="229"/>
      <c r="Y666" s="224"/>
      <c r="AJ666" s="224"/>
      <c r="AO666" s="227"/>
      <c r="AQ666" s="228"/>
      <c r="AU666" s="224"/>
      <c r="AZ666" s="227"/>
      <c r="BB666" s="228"/>
      <c r="BG666" s="224"/>
      <c r="BL666" s="227"/>
      <c r="BN666" s="228"/>
    </row>
    <row r="667" spans="1:66" ht="13.2">
      <c r="A667" s="2"/>
      <c r="B667" s="2"/>
      <c r="C667" s="224"/>
      <c r="D667" s="222"/>
      <c r="E667" s="223"/>
      <c r="F667" s="223"/>
      <c r="G667" s="223"/>
      <c r="H667" s="222"/>
      <c r="N667" s="224"/>
      <c r="O667" s="229"/>
      <c r="Y667" s="224"/>
      <c r="AJ667" s="224"/>
      <c r="AO667" s="227"/>
      <c r="AQ667" s="228"/>
      <c r="AU667" s="224"/>
      <c r="AZ667" s="227"/>
      <c r="BB667" s="228"/>
      <c r="BG667" s="224"/>
      <c r="BL667" s="227"/>
      <c r="BN667" s="228"/>
    </row>
    <row r="668" spans="1:66" ht="13.2">
      <c r="A668" s="2"/>
      <c r="B668" s="2"/>
      <c r="C668" s="224"/>
      <c r="D668" s="222"/>
      <c r="E668" s="223"/>
      <c r="F668" s="223"/>
      <c r="G668" s="223"/>
      <c r="H668" s="222"/>
      <c r="N668" s="224"/>
      <c r="O668" s="229"/>
      <c r="Y668" s="224"/>
      <c r="AJ668" s="224"/>
      <c r="AO668" s="227"/>
      <c r="AQ668" s="228"/>
      <c r="AU668" s="224"/>
      <c r="AZ668" s="227"/>
      <c r="BB668" s="228"/>
      <c r="BG668" s="224"/>
      <c r="BL668" s="227"/>
      <c r="BN668" s="228"/>
    </row>
    <row r="669" spans="1:66" ht="13.2">
      <c r="A669" s="2"/>
      <c r="B669" s="2"/>
      <c r="C669" s="224"/>
      <c r="D669" s="222"/>
      <c r="E669" s="223"/>
      <c r="F669" s="223"/>
      <c r="G669" s="223"/>
      <c r="H669" s="222"/>
      <c r="N669" s="224"/>
      <c r="O669" s="229"/>
      <c r="Y669" s="224"/>
      <c r="AJ669" s="224"/>
      <c r="AO669" s="227"/>
      <c r="AQ669" s="228"/>
      <c r="AU669" s="224"/>
      <c r="AZ669" s="227"/>
      <c r="BB669" s="228"/>
      <c r="BG669" s="224"/>
      <c r="BL669" s="227"/>
      <c r="BN669" s="228"/>
    </row>
    <row r="670" spans="1:66" ht="13.2">
      <c r="A670" s="2"/>
      <c r="B670" s="2"/>
      <c r="C670" s="224"/>
      <c r="D670" s="222"/>
      <c r="E670" s="223"/>
      <c r="F670" s="223"/>
      <c r="G670" s="223"/>
      <c r="H670" s="222"/>
      <c r="N670" s="224"/>
      <c r="O670" s="229"/>
      <c r="Y670" s="224"/>
      <c r="AJ670" s="224"/>
      <c r="AO670" s="227"/>
      <c r="AQ670" s="228"/>
      <c r="AU670" s="224"/>
      <c r="AZ670" s="227"/>
      <c r="BB670" s="228"/>
      <c r="BG670" s="224"/>
      <c r="BL670" s="227"/>
      <c r="BN670" s="228"/>
    </row>
    <row r="671" spans="1:66" ht="13.2">
      <c r="A671" s="2"/>
      <c r="B671" s="2"/>
      <c r="C671" s="224"/>
      <c r="D671" s="222"/>
      <c r="E671" s="223"/>
      <c r="F671" s="223"/>
      <c r="G671" s="223"/>
      <c r="H671" s="222"/>
      <c r="N671" s="224"/>
      <c r="O671" s="229"/>
      <c r="Y671" s="224"/>
      <c r="AJ671" s="224"/>
      <c r="AO671" s="227"/>
      <c r="AQ671" s="228"/>
      <c r="AU671" s="224"/>
      <c r="AZ671" s="227"/>
      <c r="BB671" s="228"/>
      <c r="BG671" s="224"/>
      <c r="BL671" s="227"/>
      <c r="BN671" s="228"/>
    </row>
    <row r="672" spans="1:66" ht="13.2">
      <c r="A672" s="2"/>
      <c r="B672" s="2"/>
      <c r="C672" s="224"/>
      <c r="D672" s="222"/>
      <c r="E672" s="223"/>
      <c r="F672" s="223"/>
      <c r="G672" s="223"/>
      <c r="H672" s="222"/>
      <c r="N672" s="224"/>
      <c r="O672" s="229"/>
      <c r="Y672" s="224"/>
      <c r="AJ672" s="224"/>
      <c r="AO672" s="227"/>
      <c r="AQ672" s="228"/>
      <c r="AU672" s="224"/>
      <c r="AZ672" s="227"/>
      <c r="BB672" s="228"/>
      <c r="BG672" s="224"/>
      <c r="BL672" s="227"/>
      <c r="BN672" s="228"/>
    </row>
    <row r="673" spans="1:66" ht="13.2">
      <c r="A673" s="2"/>
      <c r="B673" s="2"/>
      <c r="C673" s="224"/>
      <c r="D673" s="222"/>
      <c r="E673" s="223"/>
      <c r="F673" s="223"/>
      <c r="G673" s="223"/>
      <c r="H673" s="222"/>
      <c r="N673" s="224"/>
      <c r="O673" s="229"/>
      <c r="Y673" s="224"/>
      <c r="AJ673" s="224"/>
      <c r="AO673" s="227"/>
      <c r="AQ673" s="228"/>
      <c r="AU673" s="224"/>
      <c r="AZ673" s="227"/>
      <c r="BB673" s="228"/>
      <c r="BG673" s="224"/>
      <c r="BL673" s="227"/>
      <c r="BN673" s="228"/>
    </row>
    <row r="674" spans="1:66" ht="13.2">
      <c r="A674" s="2"/>
      <c r="B674" s="2"/>
      <c r="C674" s="224"/>
      <c r="D674" s="222"/>
      <c r="E674" s="223"/>
      <c r="F674" s="223"/>
      <c r="G674" s="223"/>
      <c r="H674" s="222"/>
      <c r="N674" s="224"/>
      <c r="O674" s="229"/>
      <c r="Y674" s="224"/>
      <c r="AJ674" s="224"/>
      <c r="AO674" s="227"/>
      <c r="AQ674" s="228"/>
      <c r="AU674" s="224"/>
      <c r="AZ674" s="227"/>
      <c r="BB674" s="228"/>
      <c r="BG674" s="224"/>
      <c r="BL674" s="227"/>
      <c r="BN674" s="228"/>
    </row>
    <row r="675" spans="1:66" ht="13.2">
      <c r="A675" s="2"/>
      <c r="B675" s="2"/>
      <c r="C675" s="224"/>
      <c r="D675" s="222"/>
      <c r="E675" s="223"/>
      <c r="F675" s="223"/>
      <c r="G675" s="223"/>
      <c r="H675" s="222"/>
      <c r="N675" s="224"/>
      <c r="O675" s="229"/>
      <c r="Y675" s="224"/>
      <c r="AJ675" s="224"/>
      <c r="AO675" s="227"/>
      <c r="AQ675" s="228"/>
      <c r="AU675" s="224"/>
      <c r="AZ675" s="227"/>
      <c r="BB675" s="228"/>
      <c r="BG675" s="224"/>
      <c r="BL675" s="227"/>
      <c r="BN675" s="228"/>
    </row>
    <row r="676" spans="1:66" ht="13.2">
      <c r="A676" s="2"/>
      <c r="B676" s="2"/>
      <c r="C676" s="224"/>
      <c r="D676" s="222"/>
      <c r="E676" s="223"/>
      <c r="F676" s="223"/>
      <c r="G676" s="223"/>
      <c r="H676" s="222"/>
      <c r="N676" s="224"/>
      <c r="O676" s="229"/>
      <c r="Y676" s="224"/>
      <c r="AJ676" s="224"/>
      <c r="AO676" s="227"/>
      <c r="AQ676" s="228"/>
      <c r="AU676" s="224"/>
      <c r="AZ676" s="227"/>
      <c r="BB676" s="228"/>
      <c r="BG676" s="224"/>
      <c r="BL676" s="227"/>
      <c r="BN676" s="228"/>
    </row>
    <row r="677" spans="1:66" ht="13.2">
      <c r="A677" s="2"/>
      <c r="B677" s="2"/>
      <c r="C677" s="224"/>
      <c r="D677" s="222"/>
      <c r="E677" s="223"/>
      <c r="F677" s="223"/>
      <c r="G677" s="223"/>
      <c r="H677" s="222"/>
      <c r="N677" s="224"/>
      <c r="O677" s="229"/>
      <c r="Y677" s="224"/>
      <c r="AJ677" s="224"/>
      <c r="AO677" s="227"/>
      <c r="AQ677" s="228"/>
      <c r="AU677" s="224"/>
      <c r="AZ677" s="227"/>
      <c r="BB677" s="228"/>
      <c r="BG677" s="224"/>
      <c r="BL677" s="227"/>
      <c r="BN677" s="228"/>
    </row>
    <row r="678" spans="1:66" ht="13.2">
      <c r="A678" s="2"/>
      <c r="B678" s="2"/>
      <c r="C678" s="224"/>
      <c r="D678" s="222"/>
      <c r="E678" s="223"/>
      <c r="F678" s="223"/>
      <c r="G678" s="223"/>
      <c r="H678" s="222"/>
      <c r="N678" s="224"/>
      <c r="O678" s="229"/>
      <c r="Y678" s="224"/>
      <c r="AJ678" s="224"/>
      <c r="AO678" s="227"/>
      <c r="AQ678" s="228"/>
      <c r="AU678" s="224"/>
      <c r="AZ678" s="227"/>
      <c r="BB678" s="228"/>
      <c r="BG678" s="224"/>
      <c r="BL678" s="227"/>
      <c r="BN678" s="228"/>
    </row>
    <row r="679" spans="1:66" ht="13.2">
      <c r="A679" s="2"/>
      <c r="B679" s="2"/>
      <c r="C679" s="224"/>
      <c r="D679" s="222"/>
      <c r="E679" s="223"/>
      <c r="F679" s="223"/>
      <c r="G679" s="223"/>
      <c r="H679" s="222"/>
      <c r="N679" s="224"/>
      <c r="O679" s="229"/>
      <c r="Y679" s="224"/>
      <c r="AJ679" s="224"/>
      <c r="AO679" s="227"/>
      <c r="AQ679" s="228"/>
      <c r="AU679" s="224"/>
      <c r="AZ679" s="227"/>
      <c r="BB679" s="228"/>
      <c r="BG679" s="224"/>
      <c r="BL679" s="227"/>
      <c r="BN679" s="228"/>
    </row>
    <row r="680" spans="1:66" ht="13.2">
      <c r="A680" s="2"/>
      <c r="B680" s="2"/>
      <c r="C680" s="224"/>
      <c r="D680" s="222"/>
      <c r="E680" s="223"/>
      <c r="F680" s="223"/>
      <c r="G680" s="223"/>
      <c r="H680" s="222"/>
      <c r="N680" s="224"/>
      <c r="O680" s="229"/>
      <c r="Y680" s="224"/>
      <c r="AJ680" s="224"/>
      <c r="AO680" s="227"/>
      <c r="AQ680" s="228"/>
      <c r="AU680" s="224"/>
      <c r="AZ680" s="227"/>
      <c r="BB680" s="228"/>
      <c r="BG680" s="224"/>
      <c r="BL680" s="227"/>
      <c r="BN680" s="228"/>
    </row>
    <row r="681" spans="1:66" ht="13.2">
      <c r="A681" s="2"/>
      <c r="B681" s="2"/>
      <c r="C681" s="224"/>
      <c r="D681" s="222"/>
      <c r="E681" s="223"/>
      <c r="F681" s="223"/>
      <c r="G681" s="223"/>
      <c r="H681" s="222"/>
      <c r="N681" s="224"/>
      <c r="O681" s="229"/>
      <c r="Y681" s="224"/>
      <c r="AJ681" s="224"/>
      <c r="AO681" s="227"/>
      <c r="AQ681" s="228"/>
      <c r="AU681" s="224"/>
      <c r="AZ681" s="227"/>
      <c r="BB681" s="228"/>
      <c r="BG681" s="224"/>
      <c r="BL681" s="227"/>
      <c r="BN681" s="228"/>
    </row>
    <row r="682" spans="1:66" ht="13.2">
      <c r="A682" s="2"/>
      <c r="B682" s="2"/>
      <c r="C682" s="224"/>
      <c r="D682" s="222"/>
      <c r="E682" s="223"/>
      <c r="F682" s="223"/>
      <c r="G682" s="223"/>
      <c r="H682" s="222"/>
      <c r="N682" s="224"/>
      <c r="O682" s="229"/>
      <c r="Y682" s="224"/>
      <c r="AJ682" s="224"/>
      <c r="AO682" s="227"/>
      <c r="AQ682" s="228"/>
      <c r="AU682" s="224"/>
      <c r="AZ682" s="227"/>
      <c r="BB682" s="228"/>
      <c r="BG682" s="224"/>
      <c r="BL682" s="227"/>
      <c r="BN682" s="228"/>
    </row>
    <row r="683" spans="1:66" ht="13.2">
      <c r="A683" s="2"/>
      <c r="B683" s="2"/>
      <c r="C683" s="224"/>
      <c r="D683" s="222"/>
      <c r="E683" s="223"/>
      <c r="F683" s="223"/>
      <c r="G683" s="223"/>
      <c r="H683" s="222"/>
      <c r="N683" s="224"/>
      <c r="O683" s="229"/>
      <c r="Y683" s="224"/>
      <c r="AJ683" s="224"/>
      <c r="AO683" s="227"/>
      <c r="AQ683" s="228"/>
      <c r="AU683" s="224"/>
      <c r="AZ683" s="227"/>
      <c r="BB683" s="228"/>
      <c r="BG683" s="224"/>
      <c r="BL683" s="227"/>
      <c r="BN683" s="228"/>
    </row>
    <row r="684" spans="1:66" ht="13.2">
      <c r="A684" s="2"/>
      <c r="B684" s="2"/>
      <c r="C684" s="224"/>
      <c r="D684" s="222"/>
      <c r="E684" s="223"/>
      <c r="F684" s="223"/>
      <c r="G684" s="223"/>
      <c r="H684" s="222"/>
      <c r="N684" s="224"/>
      <c r="O684" s="229"/>
      <c r="Y684" s="224"/>
      <c r="AJ684" s="224"/>
      <c r="AO684" s="227"/>
      <c r="AQ684" s="228"/>
      <c r="AU684" s="224"/>
      <c r="AZ684" s="227"/>
      <c r="BB684" s="228"/>
      <c r="BG684" s="224"/>
      <c r="BL684" s="227"/>
      <c r="BN684" s="228"/>
    </row>
    <row r="685" spans="1:66" ht="13.2">
      <c r="A685" s="2"/>
      <c r="B685" s="2"/>
      <c r="C685" s="224"/>
      <c r="D685" s="222"/>
      <c r="E685" s="223"/>
      <c r="F685" s="223"/>
      <c r="G685" s="223"/>
      <c r="H685" s="222"/>
      <c r="N685" s="224"/>
      <c r="O685" s="229"/>
      <c r="Y685" s="224"/>
      <c r="AJ685" s="224"/>
      <c r="AO685" s="227"/>
      <c r="AQ685" s="228"/>
      <c r="AU685" s="224"/>
      <c r="AZ685" s="227"/>
      <c r="BB685" s="228"/>
      <c r="BG685" s="224"/>
      <c r="BL685" s="227"/>
      <c r="BN685" s="228"/>
    </row>
    <row r="686" spans="1:66" ht="13.2">
      <c r="A686" s="2"/>
      <c r="B686" s="2"/>
      <c r="C686" s="224"/>
      <c r="D686" s="222"/>
      <c r="E686" s="223"/>
      <c r="F686" s="223"/>
      <c r="G686" s="223"/>
      <c r="H686" s="222"/>
      <c r="N686" s="224"/>
      <c r="O686" s="229"/>
      <c r="Y686" s="224"/>
      <c r="AJ686" s="224"/>
      <c r="AO686" s="227"/>
      <c r="AQ686" s="228"/>
      <c r="AU686" s="224"/>
      <c r="AZ686" s="227"/>
      <c r="BB686" s="228"/>
      <c r="BG686" s="224"/>
      <c r="BL686" s="227"/>
      <c r="BN686" s="228"/>
    </row>
    <row r="687" spans="1:66" ht="13.2">
      <c r="A687" s="2"/>
      <c r="B687" s="2"/>
      <c r="C687" s="224"/>
      <c r="D687" s="222"/>
      <c r="E687" s="223"/>
      <c r="F687" s="223"/>
      <c r="G687" s="223"/>
      <c r="H687" s="222"/>
      <c r="N687" s="224"/>
      <c r="O687" s="229"/>
      <c r="Y687" s="224"/>
      <c r="AJ687" s="224"/>
      <c r="AO687" s="227"/>
      <c r="AQ687" s="228"/>
      <c r="AU687" s="224"/>
      <c r="AZ687" s="227"/>
      <c r="BB687" s="228"/>
      <c r="BG687" s="224"/>
      <c r="BL687" s="227"/>
      <c r="BN687" s="228"/>
    </row>
    <row r="688" spans="1:66" ht="13.2">
      <c r="A688" s="2"/>
      <c r="B688" s="2"/>
      <c r="C688" s="224"/>
      <c r="D688" s="222"/>
      <c r="E688" s="223"/>
      <c r="F688" s="223"/>
      <c r="G688" s="223"/>
      <c r="H688" s="222"/>
      <c r="N688" s="224"/>
      <c r="O688" s="229"/>
      <c r="Y688" s="224"/>
      <c r="AJ688" s="224"/>
      <c r="AO688" s="227"/>
      <c r="AQ688" s="228"/>
      <c r="AU688" s="224"/>
      <c r="AZ688" s="227"/>
      <c r="BB688" s="228"/>
      <c r="BG688" s="224"/>
      <c r="BL688" s="227"/>
      <c r="BN688" s="228"/>
    </row>
    <row r="689" spans="1:66" ht="13.2">
      <c r="A689" s="2"/>
      <c r="B689" s="2"/>
      <c r="C689" s="224"/>
      <c r="D689" s="222"/>
      <c r="E689" s="223"/>
      <c r="F689" s="223"/>
      <c r="G689" s="223"/>
      <c r="H689" s="222"/>
      <c r="N689" s="224"/>
      <c r="O689" s="229"/>
      <c r="Y689" s="224"/>
      <c r="AJ689" s="224"/>
      <c r="AO689" s="227"/>
      <c r="AQ689" s="228"/>
      <c r="AU689" s="224"/>
      <c r="AZ689" s="227"/>
      <c r="BB689" s="228"/>
      <c r="BG689" s="224"/>
      <c r="BL689" s="227"/>
      <c r="BN689" s="228"/>
    </row>
    <row r="690" spans="1:66" ht="13.2">
      <c r="A690" s="2"/>
      <c r="B690" s="2"/>
      <c r="C690" s="224"/>
      <c r="D690" s="222"/>
      <c r="E690" s="223"/>
      <c r="F690" s="223"/>
      <c r="G690" s="223"/>
      <c r="H690" s="222"/>
      <c r="N690" s="224"/>
      <c r="O690" s="229"/>
      <c r="Y690" s="224"/>
      <c r="AJ690" s="224"/>
      <c r="AO690" s="227"/>
      <c r="AQ690" s="228"/>
      <c r="AU690" s="224"/>
      <c r="AZ690" s="227"/>
      <c r="BB690" s="228"/>
      <c r="BG690" s="224"/>
      <c r="BL690" s="227"/>
      <c r="BN690" s="228"/>
    </row>
    <row r="691" spans="1:66" ht="13.2">
      <c r="A691" s="2"/>
      <c r="B691" s="2"/>
      <c r="C691" s="224"/>
      <c r="D691" s="222"/>
      <c r="E691" s="223"/>
      <c r="F691" s="223"/>
      <c r="G691" s="223"/>
      <c r="H691" s="222"/>
      <c r="N691" s="224"/>
      <c r="O691" s="229"/>
      <c r="Y691" s="224"/>
      <c r="AJ691" s="224"/>
      <c r="AO691" s="227"/>
      <c r="AQ691" s="228"/>
      <c r="AU691" s="224"/>
      <c r="AZ691" s="227"/>
      <c r="BB691" s="228"/>
      <c r="BG691" s="224"/>
      <c r="BL691" s="227"/>
      <c r="BN691" s="228"/>
    </row>
    <row r="692" spans="1:66" ht="13.2">
      <c r="A692" s="2"/>
      <c r="B692" s="2"/>
      <c r="C692" s="224"/>
      <c r="D692" s="222"/>
      <c r="E692" s="223"/>
      <c r="F692" s="223"/>
      <c r="G692" s="223"/>
      <c r="H692" s="222"/>
      <c r="N692" s="224"/>
      <c r="O692" s="229"/>
      <c r="Y692" s="224"/>
      <c r="AJ692" s="224"/>
      <c r="AO692" s="227"/>
      <c r="AQ692" s="228"/>
      <c r="AU692" s="224"/>
      <c r="AZ692" s="227"/>
      <c r="BB692" s="228"/>
      <c r="BG692" s="224"/>
      <c r="BL692" s="227"/>
      <c r="BN692" s="228"/>
    </row>
    <row r="693" spans="1:66" ht="13.2">
      <c r="A693" s="2"/>
      <c r="B693" s="2"/>
      <c r="C693" s="224"/>
      <c r="D693" s="222"/>
      <c r="E693" s="223"/>
      <c r="F693" s="223"/>
      <c r="G693" s="223"/>
      <c r="H693" s="222"/>
      <c r="N693" s="224"/>
      <c r="O693" s="229"/>
      <c r="Y693" s="224"/>
      <c r="AJ693" s="224"/>
      <c r="AO693" s="227"/>
      <c r="AQ693" s="228"/>
      <c r="AU693" s="224"/>
      <c r="AZ693" s="227"/>
      <c r="BB693" s="228"/>
      <c r="BG693" s="224"/>
      <c r="BL693" s="227"/>
      <c r="BN693" s="228"/>
    </row>
    <row r="694" spans="1:66" ht="13.2">
      <c r="A694" s="2"/>
      <c r="B694" s="2"/>
      <c r="C694" s="224"/>
      <c r="D694" s="222"/>
      <c r="E694" s="223"/>
      <c r="F694" s="223"/>
      <c r="G694" s="223"/>
      <c r="H694" s="222"/>
      <c r="N694" s="224"/>
      <c r="O694" s="229"/>
      <c r="Y694" s="224"/>
      <c r="AJ694" s="224"/>
      <c r="AO694" s="227"/>
      <c r="AQ694" s="228"/>
      <c r="AU694" s="224"/>
      <c r="AZ694" s="227"/>
      <c r="BB694" s="228"/>
      <c r="BG694" s="224"/>
      <c r="BL694" s="227"/>
      <c r="BN694" s="228"/>
    </row>
    <row r="695" spans="1:66" ht="13.2">
      <c r="A695" s="2"/>
      <c r="B695" s="2"/>
      <c r="C695" s="224"/>
      <c r="D695" s="222"/>
      <c r="E695" s="223"/>
      <c r="F695" s="223"/>
      <c r="G695" s="223"/>
      <c r="H695" s="222"/>
      <c r="N695" s="224"/>
      <c r="O695" s="229"/>
      <c r="Y695" s="224"/>
      <c r="AJ695" s="224"/>
      <c r="AO695" s="227"/>
      <c r="AQ695" s="228"/>
      <c r="AU695" s="224"/>
      <c r="AZ695" s="227"/>
      <c r="BB695" s="228"/>
      <c r="BG695" s="224"/>
      <c r="BL695" s="227"/>
      <c r="BN695" s="228"/>
    </row>
    <row r="696" spans="1:66" ht="13.2">
      <c r="A696" s="2"/>
      <c r="B696" s="2"/>
      <c r="C696" s="224"/>
      <c r="D696" s="222"/>
      <c r="E696" s="223"/>
      <c r="F696" s="223"/>
      <c r="G696" s="223"/>
      <c r="H696" s="222"/>
      <c r="N696" s="224"/>
      <c r="O696" s="229"/>
      <c r="Y696" s="224"/>
      <c r="AJ696" s="224"/>
      <c r="AO696" s="227"/>
      <c r="AQ696" s="228"/>
      <c r="AU696" s="224"/>
      <c r="AZ696" s="227"/>
      <c r="BB696" s="228"/>
      <c r="BG696" s="224"/>
      <c r="BL696" s="227"/>
      <c r="BN696" s="228"/>
    </row>
    <row r="697" spans="1:66" ht="13.2">
      <c r="A697" s="2"/>
      <c r="B697" s="2"/>
      <c r="C697" s="224"/>
      <c r="D697" s="222"/>
      <c r="E697" s="223"/>
      <c r="F697" s="223"/>
      <c r="G697" s="223"/>
      <c r="H697" s="222"/>
      <c r="N697" s="224"/>
      <c r="O697" s="229"/>
      <c r="Y697" s="224"/>
      <c r="AJ697" s="224"/>
      <c r="AO697" s="227"/>
      <c r="AQ697" s="228"/>
      <c r="AU697" s="224"/>
      <c r="AZ697" s="227"/>
      <c r="BB697" s="228"/>
      <c r="BG697" s="224"/>
      <c r="BL697" s="227"/>
      <c r="BN697" s="228"/>
    </row>
    <row r="698" spans="1:66" ht="13.2">
      <c r="A698" s="2"/>
      <c r="B698" s="2"/>
      <c r="C698" s="224"/>
      <c r="D698" s="222"/>
      <c r="E698" s="223"/>
      <c r="F698" s="223"/>
      <c r="G698" s="223"/>
      <c r="H698" s="222"/>
      <c r="N698" s="224"/>
      <c r="O698" s="229"/>
      <c r="Y698" s="224"/>
      <c r="AJ698" s="224"/>
      <c r="AO698" s="227"/>
      <c r="AQ698" s="228"/>
      <c r="AU698" s="224"/>
      <c r="AZ698" s="227"/>
      <c r="BB698" s="228"/>
      <c r="BG698" s="224"/>
      <c r="BL698" s="227"/>
      <c r="BN698" s="228"/>
    </row>
    <row r="699" spans="1:66" ht="13.2">
      <c r="A699" s="2"/>
      <c r="B699" s="2"/>
      <c r="C699" s="224"/>
      <c r="D699" s="222"/>
      <c r="E699" s="223"/>
      <c r="F699" s="223"/>
      <c r="G699" s="223"/>
      <c r="H699" s="222"/>
      <c r="N699" s="224"/>
      <c r="O699" s="229"/>
      <c r="Y699" s="224"/>
      <c r="AJ699" s="224"/>
      <c r="AO699" s="227"/>
      <c r="AQ699" s="228"/>
      <c r="AU699" s="224"/>
      <c r="AZ699" s="227"/>
      <c r="BB699" s="228"/>
      <c r="BG699" s="224"/>
      <c r="BL699" s="227"/>
      <c r="BN699" s="228"/>
    </row>
    <row r="700" spans="1:66" ht="13.2">
      <c r="A700" s="2"/>
      <c r="B700" s="2"/>
      <c r="C700" s="224"/>
      <c r="D700" s="222"/>
      <c r="E700" s="223"/>
      <c r="F700" s="223"/>
      <c r="G700" s="223"/>
      <c r="H700" s="222"/>
      <c r="N700" s="224"/>
      <c r="O700" s="229"/>
      <c r="Y700" s="224"/>
      <c r="AJ700" s="224"/>
      <c r="AO700" s="227"/>
      <c r="AQ700" s="228"/>
      <c r="AU700" s="224"/>
      <c r="AZ700" s="227"/>
      <c r="BB700" s="228"/>
      <c r="BG700" s="224"/>
      <c r="BL700" s="227"/>
      <c r="BN700" s="228"/>
    </row>
    <row r="701" spans="1:66" ht="13.2">
      <c r="A701" s="2"/>
      <c r="B701" s="2"/>
      <c r="C701" s="224"/>
      <c r="D701" s="222"/>
      <c r="E701" s="223"/>
      <c r="F701" s="223"/>
      <c r="G701" s="223"/>
      <c r="H701" s="222"/>
      <c r="N701" s="224"/>
      <c r="O701" s="229"/>
      <c r="Y701" s="224"/>
      <c r="AJ701" s="224"/>
      <c r="AO701" s="227"/>
      <c r="AQ701" s="228"/>
      <c r="AU701" s="224"/>
      <c r="AZ701" s="227"/>
      <c r="BB701" s="228"/>
      <c r="BG701" s="224"/>
      <c r="BL701" s="227"/>
      <c r="BN701" s="228"/>
    </row>
    <row r="702" spans="1:66" ht="13.2">
      <c r="A702" s="2"/>
      <c r="B702" s="2"/>
      <c r="C702" s="224"/>
      <c r="D702" s="222"/>
      <c r="E702" s="223"/>
      <c r="F702" s="223"/>
      <c r="G702" s="223"/>
      <c r="H702" s="222"/>
      <c r="N702" s="224"/>
      <c r="O702" s="229"/>
      <c r="Y702" s="224"/>
      <c r="AJ702" s="224"/>
      <c r="AO702" s="227"/>
      <c r="AQ702" s="228"/>
      <c r="AU702" s="224"/>
      <c r="AZ702" s="227"/>
      <c r="BB702" s="228"/>
      <c r="BG702" s="224"/>
      <c r="BL702" s="227"/>
      <c r="BN702" s="228"/>
    </row>
    <row r="703" spans="1:66" ht="13.2">
      <c r="A703" s="2"/>
      <c r="B703" s="2"/>
      <c r="C703" s="224"/>
      <c r="D703" s="222"/>
      <c r="E703" s="223"/>
      <c r="F703" s="223"/>
      <c r="G703" s="223"/>
      <c r="H703" s="222"/>
      <c r="N703" s="224"/>
      <c r="O703" s="229"/>
      <c r="Y703" s="224"/>
      <c r="AJ703" s="224"/>
      <c r="AO703" s="227"/>
      <c r="AQ703" s="228"/>
      <c r="AU703" s="224"/>
      <c r="AZ703" s="227"/>
      <c r="BB703" s="228"/>
      <c r="BG703" s="224"/>
      <c r="BL703" s="227"/>
      <c r="BN703" s="228"/>
    </row>
    <row r="704" spans="1:66" ht="13.2">
      <c r="A704" s="2"/>
      <c r="B704" s="2"/>
      <c r="C704" s="224"/>
      <c r="D704" s="222"/>
      <c r="E704" s="223"/>
      <c r="F704" s="223"/>
      <c r="G704" s="223"/>
      <c r="H704" s="222"/>
      <c r="N704" s="224"/>
      <c r="O704" s="229"/>
      <c r="Y704" s="224"/>
      <c r="AJ704" s="224"/>
      <c r="AO704" s="227"/>
      <c r="AQ704" s="228"/>
      <c r="AU704" s="224"/>
      <c r="AZ704" s="227"/>
      <c r="BB704" s="228"/>
      <c r="BG704" s="224"/>
      <c r="BL704" s="227"/>
      <c r="BN704" s="228"/>
    </row>
    <row r="705" spans="1:66" ht="13.2">
      <c r="A705" s="2"/>
      <c r="B705" s="2"/>
      <c r="C705" s="224"/>
      <c r="D705" s="222"/>
      <c r="E705" s="223"/>
      <c r="F705" s="223"/>
      <c r="G705" s="223"/>
      <c r="H705" s="222"/>
      <c r="N705" s="224"/>
      <c r="O705" s="229"/>
      <c r="Y705" s="224"/>
      <c r="AJ705" s="224"/>
      <c r="AO705" s="227"/>
      <c r="AQ705" s="228"/>
      <c r="AU705" s="224"/>
      <c r="AZ705" s="227"/>
      <c r="BB705" s="228"/>
      <c r="BG705" s="224"/>
      <c r="BL705" s="227"/>
      <c r="BN705" s="228"/>
    </row>
    <row r="706" spans="1:66" ht="13.2">
      <c r="A706" s="2"/>
      <c r="B706" s="2"/>
      <c r="C706" s="224"/>
      <c r="D706" s="222"/>
      <c r="E706" s="223"/>
      <c r="F706" s="223"/>
      <c r="G706" s="223"/>
      <c r="H706" s="222"/>
      <c r="N706" s="224"/>
      <c r="O706" s="229"/>
      <c r="Y706" s="224"/>
      <c r="AJ706" s="224"/>
      <c r="AO706" s="227"/>
      <c r="AQ706" s="228"/>
      <c r="AU706" s="224"/>
      <c r="AZ706" s="227"/>
      <c r="BB706" s="228"/>
      <c r="BG706" s="224"/>
      <c r="BL706" s="227"/>
      <c r="BN706" s="228"/>
    </row>
    <row r="707" spans="1:66" ht="13.2">
      <c r="A707" s="2"/>
      <c r="B707" s="2"/>
      <c r="C707" s="224"/>
      <c r="D707" s="222"/>
      <c r="E707" s="223"/>
      <c r="F707" s="223"/>
      <c r="G707" s="223"/>
      <c r="H707" s="222"/>
      <c r="N707" s="224"/>
      <c r="O707" s="229"/>
      <c r="Y707" s="224"/>
      <c r="AJ707" s="224"/>
      <c r="AO707" s="227"/>
      <c r="AQ707" s="228"/>
      <c r="AU707" s="224"/>
      <c r="AZ707" s="227"/>
      <c r="BB707" s="228"/>
      <c r="BG707" s="224"/>
      <c r="BL707" s="227"/>
      <c r="BN707" s="228"/>
    </row>
    <row r="708" spans="1:66" ht="13.2">
      <c r="A708" s="2"/>
      <c r="B708" s="2"/>
      <c r="C708" s="224"/>
      <c r="D708" s="222"/>
      <c r="E708" s="223"/>
      <c r="F708" s="223"/>
      <c r="G708" s="223"/>
      <c r="H708" s="222"/>
      <c r="N708" s="224"/>
      <c r="O708" s="229"/>
      <c r="Y708" s="224"/>
      <c r="AJ708" s="224"/>
      <c r="AO708" s="227"/>
      <c r="AQ708" s="228"/>
      <c r="AU708" s="224"/>
      <c r="AZ708" s="227"/>
      <c r="BB708" s="228"/>
      <c r="BG708" s="224"/>
      <c r="BL708" s="227"/>
      <c r="BN708" s="228"/>
    </row>
    <row r="709" spans="1:66" ht="13.2">
      <c r="A709" s="2"/>
      <c r="B709" s="2"/>
      <c r="C709" s="224"/>
      <c r="D709" s="222"/>
      <c r="E709" s="223"/>
      <c r="F709" s="223"/>
      <c r="G709" s="223"/>
      <c r="H709" s="222"/>
      <c r="N709" s="224"/>
      <c r="O709" s="229"/>
      <c r="Y709" s="224"/>
      <c r="AJ709" s="224"/>
      <c r="AO709" s="227"/>
      <c r="AQ709" s="228"/>
      <c r="AU709" s="224"/>
      <c r="AZ709" s="227"/>
      <c r="BB709" s="228"/>
      <c r="BG709" s="224"/>
      <c r="BL709" s="227"/>
      <c r="BN709" s="228"/>
    </row>
    <row r="710" spans="1:66" ht="13.2">
      <c r="A710" s="2"/>
      <c r="B710" s="2"/>
      <c r="C710" s="224"/>
      <c r="D710" s="222"/>
      <c r="E710" s="223"/>
      <c r="F710" s="223"/>
      <c r="G710" s="223"/>
      <c r="H710" s="222"/>
      <c r="N710" s="224"/>
      <c r="O710" s="229"/>
      <c r="Y710" s="224"/>
      <c r="AJ710" s="224"/>
      <c r="AO710" s="227"/>
      <c r="AQ710" s="228"/>
      <c r="AU710" s="224"/>
      <c r="AZ710" s="227"/>
      <c r="BB710" s="228"/>
      <c r="BG710" s="224"/>
      <c r="BL710" s="227"/>
      <c r="BN710" s="228"/>
    </row>
    <row r="711" spans="1:66" ht="13.2">
      <c r="A711" s="2"/>
      <c r="B711" s="2"/>
      <c r="C711" s="224"/>
      <c r="D711" s="222"/>
      <c r="E711" s="223"/>
      <c r="F711" s="223"/>
      <c r="G711" s="223"/>
      <c r="H711" s="222"/>
      <c r="N711" s="224"/>
      <c r="O711" s="229"/>
      <c r="Y711" s="224"/>
      <c r="AJ711" s="224"/>
      <c r="AO711" s="227"/>
      <c r="AQ711" s="228"/>
      <c r="AU711" s="224"/>
      <c r="AZ711" s="227"/>
      <c r="BB711" s="228"/>
      <c r="BG711" s="224"/>
      <c r="BL711" s="227"/>
      <c r="BN711" s="228"/>
    </row>
    <row r="712" spans="1:66" ht="13.2">
      <c r="A712" s="2"/>
      <c r="B712" s="2"/>
      <c r="C712" s="224"/>
      <c r="D712" s="222"/>
      <c r="E712" s="223"/>
      <c r="F712" s="223"/>
      <c r="G712" s="223"/>
      <c r="H712" s="222"/>
      <c r="N712" s="224"/>
      <c r="O712" s="229"/>
      <c r="Y712" s="224"/>
      <c r="AJ712" s="224"/>
      <c r="AO712" s="227"/>
      <c r="AQ712" s="228"/>
      <c r="AU712" s="224"/>
      <c r="AZ712" s="227"/>
      <c r="BB712" s="228"/>
      <c r="BG712" s="224"/>
      <c r="BL712" s="227"/>
      <c r="BN712" s="228"/>
    </row>
    <row r="713" spans="1:66" ht="13.2">
      <c r="A713" s="2"/>
      <c r="B713" s="2"/>
      <c r="C713" s="224"/>
      <c r="D713" s="222"/>
      <c r="E713" s="223"/>
      <c r="F713" s="223"/>
      <c r="G713" s="223"/>
      <c r="H713" s="222"/>
      <c r="N713" s="224"/>
      <c r="O713" s="229"/>
      <c r="Y713" s="224"/>
      <c r="AJ713" s="224"/>
      <c r="AO713" s="227"/>
      <c r="AQ713" s="228"/>
      <c r="AU713" s="224"/>
      <c r="AZ713" s="227"/>
      <c r="BB713" s="228"/>
      <c r="BG713" s="224"/>
      <c r="BL713" s="227"/>
      <c r="BN713" s="228"/>
    </row>
    <row r="714" spans="1:66" ht="13.2">
      <c r="A714" s="2"/>
      <c r="B714" s="2"/>
      <c r="C714" s="224"/>
      <c r="D714" s="222"/>
      <c r="E714" s="223"/>
      <c r="F714" s="223"/>
      <c r="G714" s="223"/>
      <c r="H714" s="222"/>
      <c r="N714" s="224"/>
      <c r="O714" s="229"/>
      <c r="Y714" s="224"/>
      <c r="AJ714" s="224"/>
      <c r="AO714" s="227"/>
      <c r="AQ714" s="228"/>
      <c r="AU714" s="224"/>
      <c r="AZ714" s="227"/>
      <c r="BB714" s="228"/>
      <c r="BG714" s="224"/>
      <c r="BL714" s="227"/>
      <c r="BN714" s="228"/>
    </row>
    <row r="715" spans="1:66" ht="13.2">
      <c r="A715" s="2"/>
      <c r="B715" s="2"/>
      <c r="C715" s="224"/>
      <c r="D715" s="222"/>
      <c r="E715" s="223"/>
      <c r="F715" s="223"/>
      <c r="G715" s="223"/>
      <c r="H715" s="222"/>
      <c r="N715" s="224"/>
      <c r="O715" s="229"/>
      <c r="Y715" s="224"/>
      <c r="AJ715" s="224"/>
      <c r="AO715" s="227"/>
      <c r="AQ715" s="228"/>
      <c r="AU715" s="224"/>
      <c r="AZ715" s="227"/>
      <c r="BB715" s="228"/>
      <c r="BG715" s="224"/>
      <c r="BL715" s="227"/>
      <c r="BN715" s="228"/>
    </row>
    <row r="716" spans="1:66" ht="13.2">
      <c r="A716" s="2"/>
      <c r="B716" s="2"/>
      <c r="C716" s="224"/>
      <c r="D716" s="222"/>
      <c r="E716" s="223"/>
      <c r="F716" s="223"/>
      <c r="G716" s="223"/>
      <c r="H716" s="222"/>
      <c r="N716" s="224"/>
      <c r="O716" s="229"/>
      <c r="Y716" s="224"/>
      <c r="AJ716" s="224"/>
      <c r="AO716" s="227"/>
      <c r="AQ716" s="228"/>
      <c r="AU716" s="224"/>
      <c r="AZ716" s="227"/>
      <c r="BB716" s="228"/>
      <c r="BG716" s="224"/>
      <c r="BL716" s="227"/>
      <c r="BN716" s="228"/>
    </row>
    <row r="717" spans="1:66" ht="13.2">
      <c r="A717" s="2"/>
      <c r="B717" s="2"/>
      <c r="C717" s="224"/>
      <c r="D717" s="222"/>
      <c r="E717" s="223"/>
      <c r="F717" s="223"/>
      <c r="G717" s="223"/>
      <c r="H717" s="222"/>
      <c r="N717" s="224"/>
      <c r="O717" s="229"/>
      <c r="Y717" s="224"/>
      <c r="AJ717" s="224"/>
      <c r="AO717" s="227"/>
      <c r="AQ717" s="228"/>
      <c r="AU717" s="224"/>
      <c r="AZ717" s="227"/>
      <c r="BB717" s="228"/>
      <c r="BG717" s="224"/>
      <c r="BL717" s="227"/>
      <c r="BN717" s="228"/>
    </row>
    <row r="718" spans="1:66" ht="13.2">
      <c r="A718" s="2"/>
      <c r="B718" s="2"/>
      <c r="C718" s="224"/>
      <c r="D718" s="222"/>
      <c r="E718" s="223"/>
      <c r="F718" s="223"/>
      <c r="G718" s="223"/>
      <c r="H718" s="222"/>
      <c r="N718" s="224"/>
      <c r="O718" s="229"/>
      <c r="Y718" s="224"/>
      <c r="AJ718" s="224"/>
      <c r="AO718" s="227"/>
      <c r="AQ718" s="228"/>
      <c r="AU718" s="224"/>
      <c r="AZ718" s="227"/>
      <c r="BB718" s="228"/>
      <c r="BG718" s="224"/>
      <c r="BL718" s="227"/>
      <c r="BN718" s="228"/>
    </row>
    <row r="719" spans="1:66" ht="13.2">
      <c r="A719" s="2"/>
      <c r="B719" s="2"/>
      <c r="C719" s="224"/>
      <c r="D719" s="222"/>
      <c r="E719" s="223"/>
      <c r="F719" s="223"/>
      <c r="G719" s="223"/>
      <c r="H719" s="222"/>
      <c r="N719" s="224"/>
      <c r="O719" s="229"/>
      <c r="Y719" s="224"/>
      <c r="AJ719" s="224"/>
      <c r="AO719" s="227"/>
      <c r="AQ719" s="228"/>
      <c r="AU719" s="224"/>
      <c r="AZ719" s="227"/>
      <c r="BB719" s="228"/>
      <c r="BG719" s="224"/>
      <c r="BL719" s="227"/>
      <c r="BN719" s="228"/>
    </row>
    <row r="720" spans="1:66" ht="13.2">
      <c r="A720" s="2"/>
      <c r="B720" s="2"/>
      <c r="C720" s="224"/>
      <c r="D720" s="222"/>
      <c r="E720" s="223"/>
      <c r="F720" s="223"/>
      <c r="G720" s="223"/>
      <c r="H720" s="222"/>
      <c r="N720" s="224"/>
      <c r="O720" s="229"/>
      <c r="Y720" s="224"/>
      <c r="AJ720" s="224"/>
      <c r="AO720" s="227"/>
      <c r="AQ720" s="228"/>
      <c r="AU720" s="224"/>
      <c r="AZ720" s="227"/>
      <c r="BB720" s="228"/>
      <c r="BG720" s="224"/>
      <c r="BL720" s="227"/>
      <c r="BN720" s="228"/>
    </row>
    <row r="721" spans="1:66" ht="13.2">
      <c r="A721" s="2"/>
      <c r="B721" s="2"/>
      <c r="C721" s="224"/>
      <c r="D721" s="222"/>
      <c r="E721" s="223"/>
      <c r="F721" s="223"/>
      <c r="G721" s="223"/>
      <c r="H721" s="222"/>
      <c r="N721" s="224"/>
      <c r="O721" s="229"/>
      <c r="Y721" s="224"/>
      <c r="AJ721" s="224"/>
      <c r="AO721" s="227"/>
      <c r="AQ721" s="228"/>
      <c r="AU721" s="224"/>
      <c r="AZ721" s="227"/>
      <c r="BB721" s="228"/>
      <c r="BG721" s="224"/>
      <c r="BL721" s="227"/>
      <c r="BN721" s="228"/>
    </row>
    <row r="722" spans="1:66" ht="13.2">
      <c r="A722" s="2"/>
      <c r="B722" s="2"/>
      <c r="C722" s="224"/>
      <c r="D722" s="222"/>
      <c r="E722" s="223"/>
      <c r="F722" s="223"/>
      <c r="G722" s="223"/>
      <c r="H722" s="222"/>
      <c r="N722" s="224"/>
      <c r="O722" s="229"/>
      <c r="Y722" s="224"/>
      <c r="AJ722" s="224"/>
      <c r="AO722" s="227"/>
      <c r="AQ722" s="228"/>
      <c r="AU722" s="224"/>
      <c r="AZ722" s="227"/>
      <c r="BB722" s="228"/>
      <c r="BG722" s="224"/>
      <c r="BL722" s="227"/>
      <c r="BN722" s="228"/>
    </row>
    <row r="723" spans="1:66" ht="13.2">
      <c r="A723" s="2"/>
      <c r="B723" s="2"/>
      <c r="C723" s="224"/>
      <c r="D723" s="222"/>
      <c r="E723" s="223"/>
      <c r="F723" s="223"/>
      <c r="G723" s="223"/>
      <c r="H723" s="222"/>
      <c r="N723" s="224"/>
      <c r="O723" s="229"/>
      <c r="Y723" s="224"/>
      <c r="AJ723" s="224"/>
      <c r="AO723" s="227"/>
      <c r="AQ723" s="228"/>
      <c r="AU723" s="224"/>
      <c r="AZ723" s="227"/>
      <c r="BB723" s="228"/>
      <c r="BG723" s="224"/>
      <c r="BL723" s="227"/>
      <c r="BN723" s="228"/>
    </row>
    <row r="724" spans="1:66" ht="13.2">
      <c r="A724" s="2"/>
      <c r="B724" s="2"/>
      <c r="C724" s="224"/>
      <c r="D724" s="222"/>
      <c r="E724" s="223"/>
      <c r="F724" s="223"/>
      <c r="G724" s="223"/>
      <c r="H724" s="222"/>
      <c r="N724" s="224"/>
      <c r="O724" s="229"/>
      <c r="Y724" s="224"/>
      <c r="AJ724" s="224"/>
      <c r="AO724" s="227"/>
      <c r="AQ724" s="228"/>
      <c r="AU724" s="224"/>
      <c r="AZ724" s="227"/>
      <c r="BB724" s="228"/>
      <c r="BG724" s="224"/>
      <c r="BL724" s="227"/>
      <c r="BN724" s="228"/>
    </row>
    <row r="725" spans="1:66" ht="13.2">
      <c r="A725" s="2"/>
      <c r="B725" s="2"/>
      <c r="C725" s="224"/>
      <c r="D725" s="222"/>
      <c r="E725" s="223"/>
      <c r="F725" s="223"/>
      <c r="G725" s="223"/>
      <c r="H725" s="222"/>
      <c r="N725" s="224"/>
      <c r="O725" s="229"/>
      <c r="Y725" s="224"/>
      <c r="AJ725" s="224"/>
      <c r="AO725" s="227"/>
      <c r="AQ725" s="228"/>
      <c r="AU725" s="224"/>
      <c r="AZ725" s="227"/>
      <c r="BB725" s="228"/>
      <c r="BG725" s="224"/>
      <c r="BL725" s="227"/>
      <c r="BN725" s="228"/>
    </row>
    <row r="726" spans="1:66" ht="13.2">
      <c r="A726" s="2"/>
      <c r="B726" s="2"/>
      <c r="C726" s="224"/>
      <c r="D726" s="222"/>
      <c r="E726" s="223"/>
      <c r="F726" s="223"/>
      <c r="G726" s="223"/>
      <c r="H726" s="222"/>
      <c r="N726" s="224"/>
      <c r="O726" s="229"/>
      <c r="Y726" s="224"/>
      <c r="AJ726" s="224"/>
      <c r="AO726" s="227"/>
      <c r="AQ726" s="228"/>
      <c r="AU726" s="224"/>
      <c r="AZ726" s="227"/>
      <c r="BB726" s="228"/>
      <c r="BG726" s="224"/>
      <c r="BL726" s="227"/>
      <c r="BN726" s="228"/>
    </row>
    <row r="727" spans="1:66" ht="13.2">
      <c r="A727" s="2"/>
      <c r="B727" s="2"/>
      <c r="C727" s="224"/>
      <c r="D727" s="222"/>
      <c r="E727" s="223"/>
      <c r="F727" s="223"/>
      <c r="G727" s="223"/>
      <c r="H727" s="222"/>
      <c r="N727" s="224"/>
      <c r="O727" s="229"/>
      <c r="Y727" s="224"/>
      <c r="AJ727" s="224"/>
      <c r="AO727" s="227"/>
      <c r="AQ727" s="228"/>
      <c r="AU727" s="224"/>
      <c r="AZ727" s="227"/>
      <c r="BB727" s="228"/>
      <c r="BG727" s="224"/>
      <c r="BL727" s="227"/>
      <c r="BN727" s="228"/>
    </row>
    <row r="728" spans="1:66" ht="13.2">
      <c r="A728" s="2"/>
      <c r="B728" s="2"/>
      <c r="C728" s="224"/>
      <c r="D728" s="222"/>
      <c r="E728" s="223"/>
      <c r="F728" s="223"/>
      <c r="G728" s="223"/>
      <c r="H728" s="222"/>
      <c r="N728" s="224"/>
      <c r="O728" s="229"/>
      <c r="Y728" s="224"/>
      <c r="AJ728" s="224"/>
      <c r="AO728" s="227"/>
      <c r="AQ728" s="228"/>
      <c r="AU728" s="224"/>
      <c r="AZ728" s="227"/>
      <c r="BB728" s="228"/>
      <c r="BG728" s="224"/>
      <c r="BL728" s="227"/>
      <c r="BN728" s="228"/>
    </row>
    <row r="729" spans="1:66" ht="13.2">
      <c r="A729" s="2"/>
      <c r="B729" s="2"/>
      <c r="C729" s="224"/>
      <c r="D729" s="222"/>
      <c r="E729" s="223"/>
      <c r="F729" s="223"/>
      <c r="G729" s="223"/>
      <c r="H729" s="222"/>
      <c r="N729" s="224"/>
      <c r="O729" s="229"/>
      <c r="Y729" s="224"/>
      <c r="AJ729" s="224"/>
      <c r="AO729" s="227"/>
      <c r="AQ729" s="228"/>
      <c r="AU729" s="224"/>
      <c r="AZ729" s="227"/>
      <c r="BB729" s="228"/>
      <c r="BG729" s="224"/>
      <c r="BL729" s="227"/>
      <c r="BN729" s="228"/>
    </row>
    <row r="730" spans="1:66" ht="13.2">
      <c r="A730" s="2"/>
      <c r="B730" s="2"/>
      <c r="C730" s="224"/>
      <c r="D730" s="222"/>
      <c r="E730" s="223"/>
      <c r="F730" s="223"/>
      <c r="G730" s="223"/>
      <c r="H730" s="222"/>
      <c r="N730" s="224"/>
      <c r="O730" s="229"/>
      <c r="Y730" s="224"/>
      <c r="AJ730" s="224"/>
      <c r="AO730" s="227"/>
      <c r="AQ730" s="228"/>
      <c r="AU730" s="224"/>
      <c r="AZ730" s="227"/>
      <c r="BB730" s="228"/>
      <c r="BG730" s="224"/>
      <c r="BL730" s="227"/>
      <c r="BN730" s="228"/>
    </row>
    <row r="731" spans="1:66" ht="13.2">
      <c r="A731" s="2"/>
      <c r="B731" s="2"/>
      <c r="C731" s="224"/>
      <c r="D731" s="222"/>
      <c r="E731" s="223"/>
      <c r="F731" s="223"/>
      <c r="G731" s="223"/>
      <c r="H731" s="222"/>
      <c r="N731" s="224"/>
      <c r="O731" s="229"/>
      <c r="Y731" s="224"/>
      <c r="AJ731" s="224"/>
      <c r="AO731" s="227"/>
      <c r="AQ731" s="228"/>
      <c r="AU731" s="224"/>
      <c r="AZ731" s="227"/>
      <c r="BB731" s="228"/>
      <c r="BG731" s="224"/>
      <c r="BL731" s="227"/>
      <c r="BN731" s="228"/>
    </row>
    <row r="732" spans="1:66" ht="13.2">
      <c r="A732" s="2"/>
      <c r="B732" s="2"/>
      <c r="C732" s="224"/>
      <c r="D732" s="222"/>
      <c r="E732" s="223"/>
      <c r="F732" s="223"/>
      <c r="G732" s="223"/>
      <c r="H732" s="222"/>
      <c r="N732" s="224"/>
      <c r="O732" s="229"/>
      <c r="Y732" s="224"/>
      <c r="AJ732" s="224"/>
      <c r="AO732" s="227"/>
      <c r="AQ732" s="228"/>
      <c r="AU732" s="224"/>
      <c r="AZ732" s="227"/>
      <c r="BB732" s="228"/>
      <c r="BG732" s="224"/>
      <c r="BL732" s="227"/>
      <c r="BN732" s="228"/>
    </row>
    <row r="733" spans="1:66" ht="13.2">
      <c r="A733" s="2"/>
      <c r="B733" s="2"/>
      <c r="C733" s="224"/>
      <c r="D733" s="222"/>
      <c r="E733" s="223"/>
      <c r="F733" s="223"/>
      <c r="G733" s="223"/>
      <c r="H733" s="222"/>
      <c r="N733" s="224"/>
      <c r="O733" s="229"/>
      <c r="Y733" s="224"/>
      <c r="AJ733" s="224"/>
      <c r="AO733" s="227"/>
      <c r="AQ733" s="228"/>
      <c r="AU733" s="224"/>
      <c r="AZ733" s="227"/>
      <c r="BB733" s="228"/>
      <c r="BG733" s="224"/>
      <c r="BL733" s="227"/>
      <c r="BN733" s="228"/>
    </row>
    <row r="734" spans="1:66" ht="13.2">
      <c r="A734" s="2"/>
      <c r="B734" s="2"/>
      <c r="C734" s="224"/>
      <c r="D734" s="222"/>
      <c r="E734" s="223"/>
      <c r="F734" s="223"/>
      <c r="G734" s="223"/>
      <c r="H734" s="222"/>
      <c r="N734" s="224"/>
      <c r="O734" s="229"/>
      <c r="Y734" s="224"/>
      <c r="AJ734" s="224"/>
      <c r="AO734" s="227"/>
      <c r="AQ734" s="228"/>
      <c r="AU734" s="224"/>
      <c r="AZ734" s="227"/>
      <c r="BB734" s="228"/>
      <c r="BG734" s="224"/>
      <c r="BL734" s="227"/>
      <c r="BN734" s="228"/>
    </row>
    <row r="735" spans="1:66" ht="13.2">
      <c r="A735" s="2"/>
      <c r="B735" s="2"/>
      <c r="C735" s="224"/>
      <c r="D735" s="222"/>
      <c r="E735" s="223"/>
      <c r="F735" s="223"/>
      <c r="G735" s="223"/>
      <c r="H735" s="222"/>
      <c r="N735" s="224"/>
      <c r="O735" s="229"/>
      <c r="Y735" s="224"/>
      <c r="AJ735" s="224"/>
      <c r="AO735" s="227"/>
      <c r="AQ735" s="228"/>
      <c r="AU735" s="224"/>
      <c r="AZ735" s="227"/>
      <c r="BB735" s="228"/>
      <c r="BG735" s="224"/>
      <c r="BL735" s="227"/>
      <c r="BN735" s="228"/>
    </row>
    <row r="736" spans="1:66" ht="13.2">
      <c r="A736" s="2"/>
      <c r="B736" s="2"/>
      <c r="C736" s="224"/>
      <c r="D736" s="222"/>
      <c r="E736" s="223"/>
      <c r="F736" s="223"/>
      <c r="G736" s="223"/>
      <c r="H736" s="222"/>
      <c r="N736" s="224"/>
      <c r="O736" s="229"/>
      <c r="Y736" s="224"/>
      <c r="AJ736" s="224"/>
      <c r="AO736" s="227"/>
      <c r="AQ736" s="228"/>
      <c r="AU736" s="224"/>
      <c r="AZ736" s="227"/>
      <c r="BB736" s="228"/>
      <c r="BG736" s="224"/>
      <c r="BL736" s="227"/>
      <c r="BN736" s="228"/>
    </row>
    <row r="737" spans="1:66" ht="13.2">
      <c r="A737" s="2"/>
      <c r="B737" s="2"/>
      <c r="C737" s="224"/>
      <c r="D737" s="222"/>
      <c r="E737" s="223"/>
      <c r="F737" s="223"/>
      <c r="G737" s="223"/>
      <c r="H737" s="222"/>
      <c r="N737" s="224"/>
      <c r="O737" s="229"/>
      <c r="Y737" s="224"/>
      <c r="AJ737" s="224"/>
      <c r="AO737" s="227"/>
      <c r="AQ737" s="228"/>
      <c r="AU737" s="224"/>
      <c r="AZ737" s="227"/>
      <c r="BB737" s="228"/>
      <c r="BG737" s="224"/>
      <c r="BL737" s="227"/>
      <c r="BN737" s="228"/>
    </row>
    <row r="738" spans="1:66" ht="13.2">
      <c r="A738" s="2"/>
      <c r="B738" s="2"/>
      <c r="C738" s="224"/>
      <c r="D738" s="222"/>
      <c r="E738" s="223"/>
      <c r="F738" s="223"/>
      <c r="G738" s="223"/>
      <c r="H738" s="222"/>
      <c r="N738" s="224"/>
      <c r="O738" s="229"/>
      <c r="Y738" s="224"/>
      <c r="AJ738" s="224"/>
      <c r="AO738" s="227"/>
      <c r="AQ738" s="228"/>
      <c r="AU738" s="224"/>
      <c r="AZ738" s="227"/>
      <c r="BB738" s="228"/>
      <c r="BG738" s="224"/>
      <c r="BL738" s="227"/>
      <c r="BN738" s="228"/>
    </row>
    <row r="739" spans="1:66" ht="13.2">
      <c r="A739" s="2"/>
      <c r="B739" s="2"/>
      <c r="C739" s="224"/>
      <c r="D739" s="222"/>
      <c r="E739" s="223"/>
      <c r="F739" s="223"/>
      <c r="G739" s="223"/>
      <c r="H739" s="222"/>
      <c r="N739" s="224"/>
      <c r="O739" s="229"/>
      <c r="Y739" s="224"/>
      <c r="AJ739" s="224"/>
      <c r="AO739" s="227"/>
      <c r="AQ739" s="228"/>
      <c r="AU739" s="224"/>
      <c r="AZ739" s="227"/>
      <c r="BB739" s="228"/>
      <c r="BG739" s="224"/>
      <c r="BL739" s="227"/>
      <c r="BN739" s="228"/>
    </row>
    <row r="740" spans="1:66" ht="13.2">
      <c r="A740" s="2"/>
      <c r="B740" s="2"/>
      <c r="C740" s="224"/>
      <c r="D740" s="222"/>
      <c r="E740" s="223"/>
      <c r="F740" s="223"/>
      <c r="G740" s="223"/>
      <c r="H740" s="222"/>
      <c r="N740" s="224"/>
      <c r="O740" s="229"/>
      <c r="Y740" s="224"/>
      <c r="AJ740" s="224"/>
      <c r="AO740" s="227"/>
      <c r="AQ740" s="228"/>
      <c r="AU740" s="224"/>
      <c r="AZ740" s="227"/>
      <c r="BB740" s="228"/>
      <c r="BG740" s="224"/>
      <c r="BL740" s="227"/>
      <c r="BN740" s="228"/>
    </row>
    <row r="741" spans="1:66" ht="13.2">
      <c r="A741" s="2"/>
      <c r="B741" s="2"/>
      <c r="C741" s="224"/>
      <c r="D741" s="222"/>
      <c r="E741" s="223"/>
      <c r="F741" s="223"/>
      <c r="G741" s="223"/>
      <c r="H741" s="222"/>
      <c r="N741" s="224"/>
      <c r="O741" s="229"/>
      <c r="Y741" s="224"/>
      <c r="AJ741" s="224"/>
      <c r="AO741" s="227"/>
      <c r="AQ741" s="228"/>
      <c r="AU741" s="224"/>
      <c r="AZ741" s="227"/>
      <c r="BB741" s="228"/>
      <c r="BG741" s="224"/>
      <c r="BL741" s="227"/>
      <c r="BN741" s="228"/>
    </row>
    <row r="742" spans="1:66" ht="13.2">
      <c r="A742" s="2"/>
      <c r="B742" s="2"/>
      <c r="C742" s="224"/>
      <c r="D742" s="222"/>
      <c r="E742" s="223"/>
      <c r="F742" s="223"/>
      <c r="G742" s="223"/>
      <c r="H742" s="222"/>
      <c r="N742" s="224"/>
      <c r="O742" s="229"/>
      <c r="Y742" s="224"/>
      <c r="AJ742" s="224"/>
      <c r="AO742" s="227"/>
      <c r="AQ742" s="228"/>
      <c r="AU742" s="224"/>
      <c r="AZ742" s="227"/>
      <c r="BB742" s="228"/>
      <c r="BG742" s="224"/>
      <c r="BL742" s="227"/>
      <c r="BN742" s="228"/>
    </row>
    <row r="743" spans="1:66" ht="13.2">
      <c r="A743" s="2"/>
      <c r="B743" s="2"/>
      <c r="C743" s="224"/>
      <c r="D743" s="222"/>
      <c r="E743" s="223"/>
      <c r="F743" s="223"/>
      <c r="G743" s="223"/>
      <c r="H743" s="222"/>
      <c r="N743" s="224"/>
      <c r="O743" s="229"/>
      <c r="Y743" s="224"/>
      <c r="AJ743" s="224"/>
      <c r="AO743" s="227"/>
      <c r="AQ743" s="228"/>
      <c r="AU743" s="224"/>
      <c r="AZ743" s="227"/>
      <c r="BB743" s="228"/>
      <c r="BG743" s="224"/>
      <c r="BL743" s="227"/>
      <c r="BN743" s="228"/>
    </row>
    <row r="744" spans="1:66" ht="13.2">
      <c r="A744" s="2"/>
      <c r="B744" s="2"/>
      <c r="C744" s="224"/>
      <c r="D744" s="222"/>
      <c r="E744" s="223"/>
      <c r="F744" s="223"/>
      <c r="G744" s="223"/>
      <c r="H744" s="222"/>
      <c r="N744" s="224"/>
      <c r="O744" s="229"/>
      <c r="Y744" s="224"/>
      <c r="AJ744" s="224"/>
      <c r="AO744" s="227"/>
      <c r="AQ744" s="228"/>
      <c r="AU744" s="224"/>
      <c r="AZ744" s="227"/>
      <c r="BB744" s="228"/>
      <c r="BG744" s="224"/>
      <c r="BL744" s="227"/>
      <c r="BN744" s="228"/>
    </row>
    <row r="745" spans="1:66" ht="13.2">
      <c r="A745" s="2"/>
      <c r="B745" s="2"/>
      <c r="C745" s="224"/>
      <c r="D745" s="222"/>
      <c r="E745" s="223"/>
      <c r="F745" s="223"/>
      <c r="G745" s="223"/>
      <c r="H745" s="222"/>
      <c r="N745" s="224"/>
      <c r="O745" s="229"/>
      <c r="Y745" s="224"/>
      <c r="AJ745" s="224"/>
      <c r="AO745" s="227"/>
      <c r="AQ745" s="228"/>
      <c r="AU745" s="224"/>
      <c r="AZ745" s="227"/>
      <c r="BB745" s="228"/>
      <c r="BG745" s="224"/>
      <c r="BL745" s="227"/>
      <c r="BN745" s="228"/>
    </row>
    <row r="746" spans="1:66" ht="13.2">
      <c r="A746" s="2"/>
      <c r="B746" s="2"/>
      <c r="C746" s="224"/>
      <c r="D746" s="222"/>
      <c r="E746" s="223"/>
      <c r="F746" s="223"/>
      <c r="G746" s="223"/>
      <c r="H746" s="222"/>
      <c r="N746" s="224"/>
      <c r="O746" s="229"/>
      <c r="Y746" s="224"/>
      <c r="AJ746" s="224"/>
      <c r="AO746" s="227"/>
      <c r="AQ746" s="228"/>
      <c r="AU746" s="224"/>
      <c r="AZ746" s="227"/>
      <c r="BB746" s="228"/>
      <c r="BG746" s="224"/>
      <c r="BL746" s="227"/>
      <c r="BN746" s="228"/>
    </row>
    <row r="747" spans="1:66" ht="13.2">
      <c r="A747" s="2"/>
      <c r="B747" s="2"/>
      <c r="C747" s="224"/>
      <c r="D747" s="222"/>
      <c r="E747" s="223"/>
      <c r="F747" s="223"/>
      <c r="G747" s="223"/>
      <c r="H747" s="222"/>
      <c r="N747" s="224"/>
      <c r="O747" s="229"/>
      <c r="Y747" s="224"/>
      <c r="AJ747" s="224"/>
      <c r="AO747" s="227"/>
      <c r="AQ747" s="228"/>
      <c r="AU747" s="224"/>
      <c r="AZ747" s="227"/>
      <c r="BB747" s="228"/>
      <c r="BG747" s="224"/>
      <c r="BL747" s="227"/>
      <c r="BN747" s="228"/>
    </row>
    <row r="748" spans="1:66" ht="13.2">
      <c r="A748" s="2"/>
      <c r="B748" s="2"/>
      <c r="C748" s="224"/>
      <c r="D748" s="222"/>
      <c r="E748" s="223"/>
      <c r="F748" s="223"/>
      <c r="G748" s="223"/>
      <c r="H748" s="222"/>
      <c r="N748" s="224"/>
      <c r="O748" s="229"/>
      <c r="Y748" s="224"/>
      <c r="AJ748" s="224"/>
      <c r="AO748" s="227"/>
      <c r="AQ748" s="228"/>
      <c r="AU748" s="224"/>
      <c r="AZ748" s="227"/>
      <c r="BB748" s="228"/>
      <c r="BG748" s="224"/>
      <c r="BL748" s="227"/>
      <c r="BN748" s="228"/>
    </row>
    <row r="749" spans="1:66" ht="13.2">
      <c r="A749" s="2"/>
      <c r="B749" s="2"/>
      <c r="C749" s="224"/>
      <c r="D749" s="222"/>
      <c r="E749" s="223"/>
      <c r="F749" s="223"/>
      <c r="G749" s="223"/>
      <c r="H749" s="222"/>
      <c r="N749" s="224"/>
      <c r="O749" s="229"/>
      <c r="Y749" s="224"/>
      <c r="AJ749" s="224"/>
      <c r="AO749" s="227"/>
      <c r="AQ749" s="228"/>
      <c r="AU749" s="224"/>
      <c r="AZ749" s="227"/>
      <c r="BB749" s="228"/>
      <c r="BG749" s="224"/>
      <c r="BL749" s="227"/>
      <c r="BN749" s="228"/>
    </row>
    <row r="750" spans="1:66" ht="13.2">
      <c r="A750" s="2"/>
      <c r="B750" s="2"/>
      <c r="C750" s="224"/>
      <c r="D750" s="222"/>
      <c r="E750" s="223"/>
      <c r="F750" s="223"/>
      <c r="G750" s="223"/>
      <c r="H750" s="222"/>
      <c r="N750" s="224"/>
      <c r="O750" s="229"/>
      <c r="Y750" s="224"/>
      <c r="AJ750" s="224"/>
      <c r="AO750" s="227"/>
      <c r="AQ750" s="228"/>
      <c r="AU750" s="224"/>
      <c r="AZ750" s="227"/>
      <c r="BB750" s="228"/>
      <c r="BG750" s="224"/>
      <c r="BL750" s="227"/>
      <c r="BN750" s="228"/>
    </row>
    <row r="751" spans="1:66" ht="13.2">
      <c r="A751" s="2"/>
      <c r="B751" s="2"/>
      <c r="C751" s="224"/>
      <c r="D751" s="222"/>
      <c r="E751" s="223"/>
      <c r="F751" s="223"/>
      <c r="G751" s="223"/>
      <c r="H751" s="222"/>
      <c r="N751" s="224"/>
      <c r="O751" s="229"/>
      <c r="Y751" s="224"/>
      <c r="AJ751" s="224"/>
      <c r="AO751" s="227"/>
      <c r="AQ751" s="228"/>
      <c r="AU751" s="224"/>
      <c r="AZ751" s="227"/>
      <c r="BB751" s="228"/>
      <c r="BG751" s="224"/>
      <c r="BL751" s="227"/>
      <c r="BN751" s="228"/>
    </row>
    <row r="752" spans="1:66" ht="13.2">
      <c r="A752" s="2"/>
      <c r="B752" s="2"/>
      <c r="C752" s="224"/>
      <c r="D752" s="222"/>
      <c r="E752" s="223"/>
      <c r="F752" s="223"/>
      <c r="G752" s="223"/>
      <c r="H752" s="222"/>
      <c r="N752" s="224"/>
      <c r="O752" s="229"/>
      <c r="Y752" s="224"/>
      <c r="AJ752" s="224"/>
      <c r="AO752" s="227"/>
      <c r="AQ752" s="228"/>
      <c r="AU752" s="224"/>
      <c r="AZ752" s="227"/>
      <c r="BB752" s="228"/>
      <c r="BG752" s="224"/>
      <c r="BL752" s="227"/>
      <c r="BN752" s="228"/>
    </row>
    <row r="753" spans="1:66" ht="13.2">
      <c r="A753" s="2"/>
      <c r="B753" s="2"/>
      <c r="C753" s="224"/>
      <c r="D753" s="222"/>
      <c r="E753" s="223"/>
      <c r="F753" s="223"/>
      <c r="G753" s="223"/>
      <c r="H753" s="222"/>
      <c r="N753" s="224"/>
      <c r="O753" s="229"/>
      <c r="Y753" s="224"/>
      <c r="AJ753" s="224"/>
      <c r="AO753" s="227"/>
      <c r="AQ753" s="228"/>
      <c r="AU753" s="224"/>
      <c r="AZ753" s="227"/>
      <c r="BB753" s="228"/>
      <c r="BG753" s="224"/>
      <c r="BL753" s="227"/>
      <c r="BN753" s="228"/>
    </row>
    <row r="754" spans="1:66" ht="13.2">
      <c r="A754" s="2"/>
      <c r="B754" s="2"/>
      <c r="C754" s="224"/>
      <c r="D754" s="222"/>
      <c r="E754" s="223"/>
      <c r="F754" s="223"/>
      <c r="G754" s="223"/>
      <c r="H754" s="222"/>
      <c r="N754" s="224"/>
      <c r="O754" s="229"/>
      <c r="Y754" s="224"/>
      <c r="AJ754" s="224"/>
      <c r="AO754" s="227"/>
      <c r="AQ754" s="228"/>
      <c r="AU754" s="224"/>
      <c r="AZ754" s="227"/>
      <c r="BB754" s="228"/>
      <c r="BG754" s="224"/>
      <c r="BL754" s="227"/>
      <c r="BN754" s="228"/>
    </row>
    <row r="755" spans="1:66" ht="13.2">
      <c r="A755" s="2"/>
      <c r="B755" s="2"/>
      <c r="C755" s="224"/>
      <c r="D755" s="222"/>
      <c r="E755" s="223"/>
      <c r="F755" s="223"/>
      <c r="G755" s="223"/>
      <c r="H755" s="222"/>
      <c r="N755" s="224"/>
      <c r="O755" s="229"/>
      <c r="Y755" s="224"/>
      <c r="AJ755" s="224"/>
      <c r="AO755" s="227"/>
      <c r="AQ755" s="228"/>
      <c r="AU755" s="224"/>
      <c r="AZ755" s="227"/>
      <c r="BB755" s="228"/>
      <c r="BG755" s="224"/>
      <c r="BL755" s="227"/>
      <c r="BN755" s="228"/>
    </row>
    <row r="756" spans="1:66" ht="13.2">
      <c r="A756" s="2"/>
      <c r="B756" s="2"/>
      <c r="C756" s="224"/>
      <c r="D756" s="222"/>
      <c r="E756" s="223"/>
      <c r="F756" s="223"/>
      <c r="G756" s="223"/>
      <c r="H756" s="222"/>
      <c r="N756" s="224"/>
      <c r="O756" s="229"/>
      <c r="Y756" s="224"/>
      <c r="AJ756" s="224"/>
      <c r="AO756" s="227"/>
      <c r="AQ756" s="228"/>
      <c r="AU756" s="224"/>
      <c r="AZ756" s="227"/>
      <c r="BB756" s="228"/>
      <c r="BG756" s="224"/>
      <c r="BL756" s="227"/>
      <c r="BN756" s="228"/>
    </row>
    <row r="757" spans="1:66" ht="13.2">
      <c r="A757" s="2"/>
      <c r="B757" s="2"/>
      <c r="C757" s="224"/>
      <c r="D757" s="222"/>
      <c r="E757" s="223"/>
      <c r="F757" s="223"/>
      <c r="G757" s="223"/>
      <c r="H757" s="222"/>
      <c r="N757" s="224"/>
      <c r="O757" s="229"/>
      <c r="Y757" s="224"/>
      <c r="AJ757" s="224"/>
      <c r="AO757" s="227"/>
      <c r="AQ757" s="228"/>
      <c r="AU757" s="224"/>
      <c r="AZ757" s="227"/>
      <c r="BB757" s="228"/>
      <c r="BG757" s="224"/>
      <c r="BL757" s="227"/>
      <c r="BN757" s="228"/>
    </row>
    <row r="758" spans="1:66" ht="13.2">
      <c r="A758" s="2"/>
      <c r="B758" s="2"/>
      <c r="C758" s="224"/>
      <c r="D758" s="222"/>
      <c r="E758" s="223"/>
      <c r="F758" s="223"/>
      <c r="G758" s="223"/>
      <c r="H758" s="222"/>
      <c r="N758" s="224"/>
      <c r="O758" s="229"/>
      <c r="Y758" s="224"/>
      <c r="AJ758" s="224"/>
      <c r="AO758" s="227"/>
      <c r="AQ758" s="228"/>
      <c r="AU758" s="224"/>
      <c r="AZ758" s="227"/>
      <c r="BB758" s="228"/>
      <c r="BG758" s="224"/>
      <c r="BL758" s="227"/>
      <c r="BN758" s="228"/>
    </row>
    <row r="759" spans="1:66" ht="13.2">
      <c r="A759" s="2"/>
      <c r="B759" s="2"/>
      <c r="C759" s="224"/>
      <c r="D759" s="222"/>
      <c r="E759" s="223"/>
      <c r="F759" s="223"/>
      <c r="G759" s="223"/>
      <c r="H759" s="222"/>
      <c r="N759" s="224"/>
      <c r="O759" s="229"/>
      <c r="Y759" s="224"/>
      <c r="AJ759" s="224"/>
      <c r="AO759" s="227"/>
      <c r="AQ759" s="228"/>
      <c r="AU759" s="224"/>
      <c r="AZ759" s="227"/>
      <c r="BB759" s="228"/>
      <c r="BG759" s="224"/>
      <c r="BL759" s="227"/>
      <c r="BN759" s="228"/>
    </row>
    <row r="760" spans="1:66" ht="13.2">
      <c r="A760" s="2"/>
      <c r="B760" s="2"/>
      <c r="C760" s="224"/>
      <c r="D760" s="222"/>
      <c r="E760" s="223"/>
      <c r="F760" s="223"/>
      <c r="G760" s="223"/>
      <c r="H760" s="222"/>
      <c r="N760" s="224"/>
      <c r="O760" s="229"/>
      <c r="Y760" s="224"/>
      <c r="AJ760" s="224"/>
      <c r="AO760" s="227"/>
      <c r="AQ760" s="228"/>
      <c r="AU760" s="224"/>
      <c r="AZ760" s="227"/>
      <c r="BB760" s="228"/>
      <c r="BG760" s="224"/>
      <c r="BL760" s="227"/>
      <c r="BN760" s="228"/>
    </row>
    <row r="761" spans="1:66" ht="13.2">
      <c r="A761" s="2"/>
      <c r="B761" s="2"/>
      <c r="C761" s="224"/>
      <c r="D761" s="222"/>
      <c r="E761" s="223"/>
      <c r="F761" s="223"/>
      <c r="G761" s="223"/>
      <c r="H761" s="222"/>
      <c r="N761" s="224"/>
      <c r="O761" s="229"/>
      <c r="Y761" s="224"/>
      <c r="AJ761" s="224"/>
      <c r="AO761" s="227"/>
      <c r="AQ761" s="228"/>
      <c r="AU761" s="224"/>
      <c r="AZ761" s="227"/>
      <c r="BB761" s="228"/>
      <c r="BG761" s="224"/>
      <c r="BL761" s="227"/>
      <c r="BN761" s="228"/>
    </row>
    <row r="762" spans="1:66" ht="13.2">
      <c r="A762" s="2"/>
      <c r="B762" s="2"/>
      <c r="C762" s="224"/>
      <c r="D762" s="222"/>
      <c r="E762" s="223"/>
      <c r="F762" s="223"/>
      <c r="G762" s="223"/>
      <c r="H762" s="222"/>
      <c r="N762" s="224"/>
      <c r="O762" s="229"/>
      <c r="Y762" s="224"/>
      <c r="AJ762" s="224"/>
      <c r="AO762" s="227"/>
      <c r="AQ762" s="228"/>
      <c r="AU762" s="224"/>
      <c r="AZ762" s="227"/>
      <c r="BB762" s="228"/>
      <c r="BG762" s="224"/>
      <c r="BL762" s="227"/>
      <c r="BN762" s="228"/>
    </row>
    <row r="763" spans="1:66" ht="13.2">
      <c r="A763" s="2"/>
      <c r="B763" s="2"/>
      <c r="C763" s="224"/>
      <c r="D763" s="222"/>
      <c r="E763" s="223"/>
      <c r="F763" s="223"/>
      <c r="G763" s="223"/>
      <c r="H763" s="222"/>
      <c r="N763" s="224"/>
      <c r="O763" s="229"/>
      <c r="Y763" s="224"/>
      <c r="AJ763" s="224"/>
      <c r="AO763" s="227"/>
      <c r="AQ763" s="228"/>
      <c r="AU763" s="224"/>
      <c r="AZ763" s="227"/>
      <c r="BB763" s="228"/>
      <c r="BG763" s="224"/>
      <c r="BL763" s="227"/>
      <c r="BN763" s="228"/>
    </row>
    <row r="764" spans="1:66" ht="13.2">
      <c r="A764" s="2"/>
      <c r="B764" s="2"/>
      <c r="C764" s="224"/>
      <c r="D764" s="222"/>
      <c r="E764" s="223"/>
      <c r="F764" s="223"/>
      <c r="G764" s="223"/>
      <c r="H764" s="222"/>
      <c r="N764" s="224"/>
      <c r="O764" s="229"/>
      <c r="Y764" s="224"/>
      <c r="AJ764" s="224"/>
      <c r="AO764" s="227"/>
      <c r="AQ764" s="228"/>
      <c r="AU764" s="224"/>
      <c r="AZ764" s="227"/>
      <c r="BB764" s="228"/>
      <c r="BG764" s="224"/>
      <c r="BL764" s="227"/>
      <c r="BN764" s="228"/>
    </row>
    <row r="765" spans="1:66" ht="13.2">
      <c r="A765" s="2"/>
      <c r="B765" s="2"/>
      <c r="C765" s="224"/>
      <c r="D765" s="222"/>
      <c r="E765" s="223"/>
      <c r="F765" s="223"/>
      <c r="G765" s="223"/>
      <c r="H765" s="222"/>
      <c r="N765" s="224"/>
      <c r="O765" s="229"/>
      <c r="Y765" s="224"/>
      <c r="AJ765" s="224"/>
      <c r="AO765" s="227"/>
      <c r="AQ765" s="228"/>
      <c r="AU765" s="224"/>
      <c r="AZ765" s="227"/>
      <c r="BB765" s="228"/>
      <c r="BG765" s="224"/>
      <c r="BL765" s="227"/>
      <c r="BN765" s="228"/>
    </row>
    <row r="766" spans="1:66" ht="13.2">
      <c r="A766" s="2"/>
      <c r="B766" s="2"/>
      <c r="C766" s="224"/>
      <c r="D766" s="222"/>
      <c r="E766" s="223"/>
      <c r="F766" s="223"/>
      <c r="G766" s="223"/>
      <c r="H766" s="222"/>
      <c r="N766" s="224"/>
      <c r="O766" s="229"/>
      <c r="Y766" s="224"/>
      <c r="AJ766" s="224"/>
      <c r="AO766" s="227"/>
      <c r="AQ766" s="228"/>
      <c r="AU766" s="224"/>
      <c r="AZ766" s="227"/>
      <c r="BB766" s="228"/>
      <c r="BG766" s="224"/>
      <c r="BL766" s="227"/>
      <c r="BN766" s="228"/>
    </row>
    <row r="767" spans="1:66" ht="13.2">
      <c r="A767" s="2"/>
      <c r="B767" s="2"/>
      <c r="C767" s="224"/>
      <c r="D767" s="222"/>
      <c r="E767" s="223"/>
      <c r="F767" s="223"/>
      <c r="G767" s="223"/>
      <c r="H767" s="222"/>
      <c r="N767" s="224"/>
      <c r="O767" s="229"/>
      <c r="Y767" s="224"/>
      <c r="AJ767" s="224"/>
      <c r="AO767" s="227"/>
      <c r="AQ767" s="228"/>
      <c r="AU767" s="224"/>
      <c r="AZ767" s="227"/>
      <c r="BB767" s="228"/>
      <c r="BG767" s="224"/>
      <c r="BL767" s="227"/>
      <c r="BN767" s="228"/>
    </row>
    <row r="768" spans="1:66" ht="13.2">
      <c r="A768" s="2"/>
      <c r="B768" s="2"/>
      <c r="C768" s="224"/>
      <c r="D768" s="222"/>
      <c r="E768" s="223"/>
      <c r="F768" s="223"/>
      <c r="G768" s="223"/>
      <c r="H768" s="222"/>
      <c r="N768" s="224"/>
      <c r="O768" s="229"/>
      <c r="Y768" s="224"/>
      <c r="AJ768" s="224"/>
      <c r="AO768" s="227"/>
      <c r="AQ768" s="228"/>
      <c r="AU768" s="224"/>
      <c r="AZ768" s="227"/>
      <c r="BB768" s="228"/>
      <c r="BG768" s="224"/>
      <c r="BL768" s="227"/>
      <c r="BN768" s="228"/>
    </row>
    <row r="769" spans="1:66" ht="13.2">
      <c r="A769" s="2"/>
      <c r="B769" s="2"/>
      <c r="C769" s="224"/>
      <c r="D769" s="222"/>
      <c r="E769" s="223"/>
      <c r="F769" s="223"/>
      <c r="G769" s="223"/>
      <c r="H769" s="222"/>
      <c r="N769" s="224"/>
      <c r="O769" s="229"/>
      <c r="Y769" s="224"/>
      <c r="AJ769" s="224"/>
      <c r="AO769" s="227"/>
      <c r="AQ769" s="228"/>
      <c r="AU769" s="224"/>
      <c r="AZ769" s="227"/>
      <c r="BB769" s="228"/>
      <c r="BG769" s="224"/>
      <c r="BL769" s="227"/>
      <c r="BN769" s="228"/>
    </row>
    <row r="770" spans="1:66" ht="13.2">
      <c r="A770" s="2"/>
      <c r="B770" s="2"/>
      <c r="C770" s="224"/>
      <c r="D770" s="222"/>
      <c r="E770" s="223"/>
      <c r="F770" s="223"/>
      <c r="G770" s="223"/>
      <c r="H770" s="222"/>
      <c r="N770" s="224"/>
      <c r="O770" s="229"/>
      <c r="Y770" s="224"/>
      <c r="AJ770" s="224"/>
      <c r="AO770" s="227"/>
      <c r="AQ770" s="228"/>
      <c r="AU770" s="224"/>
      <c r="AZ770" s="227"/>
      <c r="BB770" s="228"/>
      <c r="BG770" s="224"/>
      <c r="BL770" s="227"/>
      <c r="BN770" s="228"/>
    </row>
    <row r="771" spans="1:66" ht="13.2">
      <c r="A771" s="2"/>
      <c r="B771" s="2"/>
      <c r="C771" s="224"/>
      <c r="D771" s="222"/>
      <c r="E771" s="223"/>
      <c r="F771" s="223"/>
      <c r="G771" s="223"/>
      <c r="H771" s="222"/>
      <c r="N771" s="224"/>
      <c r="O771" s="229"/>
      <c r="Y771" s="224"/>
      <c r="AJ771" s="224"/>
      <c r="AO771" s="227"/>
      <c r="AQ771" s="228"/>
      <c r="AU771" s="224"/>
      <c r="AZ771" s="227"/>
      <c r="BB771" s="228"/>
      <c r="BG771" s="224"/>
      <c r="BL771" s="227"/>
      <c r="BN771" s="228"/>
    </row>
    <row r="772" spans="1:66" ht="13.2">
      <c r="A772" s="2"/>
      <c r="B772" s="2"/>
      <c r="C772" s="224"/>
      <c r="D772" s="222"/>
      <c r="E772" s="223"/>
      <c r="F772" s="223"/>
      <c r="G772" s="223"/>
      <c r="H772" s="222"/>
      <c r="N772" s="224"/>
      <c r="O772" s="229"/>
      <c r="Y772" s="224"/>
      <c r="AJ772" s="224"/>
      <c r="AO772" s="227"/>
      <c r="AQ772" s="228"/>
      <c r="AU772" s="224"/>
      <c r="AZ772" s="227"/>
      <c r="BB772" s="228"/>
      <c r="BG772" s="224"/>
      <c r="BL772" s="227"/>
      <c r="BN772" s="228"/>
    </row>
    <row r="773" spans="1:66" ht="13.2">
      <c r="A773" s="2"/>
      <c r="B773" s="2"/>
      <c r="C773" s="224"/>
      <c r="D773" s="222"/>
      <c r="E773" s="223"/>
      <c r="F773" s="223"/>
      <c r="G773" s="223"/>
      <c r="H773" s="222"/>
      <c r="N773" s="224"/>
      <c r="O773" s="229"/>
      <c r="Y773" s="224"/>
      <c r="AJ773" s="224"/>
      <c r="AO773" s="227"/>
      <c r="AQ773" s="228"/>
      <c r="AU773" s="224"/>
      <c r="AZ773" s="227"/>
      <c r="BB773" s="228"/>
      <c r="BG773" s="224"/>
      <c r="BL773" s="227"/>
      <c r="BN773" s="228"/>
    </row>
    <row r="774" spans="1:66" ht="13.2">
      <c r="A774" s="2"/>
      <c r="B774" s="2"/>
      <c r="C774" s="224"/>
      <c r="D774" s="222"/>
      <c r="E774" s="223"/>
      <c r="F774" s="223"/>
      <c r="G774" s="223"/>
      <c r="H774" s="222"/>
      <c r="N774" s="224"/>
      <c r="O774" s="229"/>
      <c r="Y774" s="224"/>
      <c r="AJ774" s="224"/>
      <c r="AO774" s="227"/>
      <c r="AQ774" s="228"/>
      <c r="AU774" s="224"/>
      <c r="AZ774" s="227"/>
      <c r="BB774" s="228"/>
      <c r="BG774" s="224"/>
      <c r="BL774" s="227"/>
      <c r="BN774" s="228"/>
    </row>
    <row r="775" spans="1:66" ht="13.2">
      <c r="A775" s="2"/>
      <c r="B775" s="2"/>
      <c r="C775" s="224"/>
      <c r="D775" s="222"/>
      <c r="E775" s="223"/>
      <c r="F775" s="223"/>
      <c r="G775" s="223"/>
      <c r="H775" s="222"/>
      <c r="N775" s="224"/>
      <c r="O775" s="229"/>
      <c r="Y775" s="224"/>
      <c r="AJ775" s="224"/>
      <c r="AO775" s="227"/>
      <c r="AQ775" s="228"/>
      <c r="AU775" s="224"/>
      <c r="AZ775" s="227"/>
      <c r="BB775" s="228"/>
      <c r="BG775" s="224"/>
      <c r="BL775" s="227"/>
      <c r="BN775" s="228"/>
    </row>
    <row r="776" spans="1:66" ht="13.2">
      <c r="A776" s="2"/>
      <c r="B776" s="2"/>
      <c r="C776" s="224"/>
      <c r="D776" s="222"/>
      <c r="E776" s="223"/>
      <c r="F776" s="223"/>
      <c r="G776" s="223"/>
      <c r="H776" s="222"/>
      <c r="N776" s="224"/>
      <c r="O776" s="229"/>
      <c r="Y776" s="224"/>
      <c r="AJ776" s="224"/>
      <c r="AO776" s="227"/>
      <c r="AQ776" s="228"/>
      <c r="AU776" s="224"/>
      <c r="AZ776" s="227"/>
      <c r="BB776" s="228"/>
      <c r="BG776" s="224"/>
      <c r="BL776" s="227"/>
      <c r="BN776" s="228"/>
    </row>
    <row r="777" spans="1:66" ht="13.2">
      <c r="A777" s="2"/>
      <c r="B777" s="2"/>
      <c r="C777" s="224"/>
      <c r="D777" s="222"/>
      <c r="E777" s="223"/>
      <c r="F777" s="223"/>
      <c r="G777" s="223"/>
      <c r="H777" s="222"/>
      <c r="N777" s="224"/>
      <c r="O777" s="229"/>
      <c r="Y777" s="224"/>
      <c r="AJ777" s="224"/>
      <c r="AO777" s="227"/>
      <c r="AQ777" s="228"/>
      <c r="AU777" s="224"/>
      <c r="AZ777" s="227"/>
      <c r="BB777" s="228"/>
      <c r="BG777" s="224"/>
      <c r="BL777" s="227"/>
      <c r="BN777" s="228"/>
    </row>
    <row r="778" spans="1:66" ht="13.2">
      <c r="A778" s="2"/>
      <c r="B778" s="2"/>
      <c r="C778" s="224"/>
      <c r="D778" s="222"/>
      <c r="E778" s="223"/>
      <c r="F778" s="223"/>
      <c r="G778" s="223"/>
      <c r="H778" s="222"/>
      <c r="N778" s="224"/>
      <c r="O778" s="229"/>
      <c r="Y778" s="224"/>
      <c r="AJ778" s="224"/>
      <c r="AO778" s="227"/>
      <c r="AQ778" s="228"/>
      <c r="AU778" s="224"/>
      <c r="AZ778" s="227"/>
      <c r="BB778" s="228"/>
      <c r="BG778" s="224"/>
      <c r="BL778" s="227"/>
      <c r="BN778" s="228"/>
    </row>
    <row r="779" spans="1:66" ht="13.2">
      <c r="A779" s="2"/>
      <c r="B779" s="2"/>
      <c r="C779" s="224"/>
      <c r="D779" s="222"/>
      <c r="E779" s="223"/>
      <c r="F779" s="223"/>
      <c r="G779" s="223"/>
      <c r="H779" s="222"/>
      <c r="N779" s="224"/>
      <c r="O779" s="229"/>
      <c r="Y779" s="224"/>
      <c r="AJ779" s="224"/>
      <c r="AO779" s="227"/>
      <c r="AQ779" s="228"/>
      <c r="AU779" s="224"/>
      <c r="AZ779" s="227"/>
      <c r="BB779" s="228"/>
      <c r="BG779" s="224"/>
      <c r="BL779" s="227"/>
      <c r="BN779" s="228"/>
    </row>
    <row r="780" spans="1:66" ht="13.2">
      <c r="A780" s="2"/>
      <c r="B780" s="2"/>
      <c r="C780" s="224"/>
      <c r="D780" s="222"/>
      <c r="E780" s="223"/>
      <c r="F780" s="223"/>
      <c r="G780" s="223"/>
      <c r="H780" s="222"/>
      <c r="N780" s="224"/>
      <c r="O780" s="229"/>
      <c r="Y780" s="224"/>
      <c r="AJ780" s="224"/>
      <c r="AO780" s="227"/>
      <c r="AQ780" s="228"/>
      <c r="AU780" s="224"/>
      <c r="AZ780" s="227"/>
      <c r="BB780" s="228"/>
      <c r="BG780" s="224"/>
      <c r="BL780" s="227"/>
      <c r="BN780" s="228"/>
    </row>
    <row r="781" spans="1:66" ht="13.2">
      <c r="A781" s="2"/>
      <c r="B781" s="2"/>
      <c r="C781" s="224"/>
      <c r="D781" s="222"/>
      <c r="E781" s="223"/>
      <c r="F781" s="223"/>
      <c r="G781" s="223"/>
      <c r="H781" s="222"/>
      <c r="N781" s="224"/>
      <c r="O781" s="229"/>
      <c r="Y781" s="224"/>
      <c r="AJ781" s="224"/>
      <c r="AO781" s="227"/>
      <c r="AQ781" s="228"/>
      <c r="AU781" s="224"/>
      <c r="AZ781" s="227"/>
      <c r="BB781" s="228"/>
      <c r="BG781" s="224"/>
      <c r="BL781" s="227"/>
      <c r="BN781" s="228"/>
    </row>
    <row r="782" spans="1:66" ht="13.2">
      <c r="A782" s="2"/>
      <c r="B782" s="2"/>
      <c r="C782" s="224"/>
      <c r="D782" s="222"/>
      <c r="E782" s="223"/>
      <c r="F782" s="223"/>
      <c r="G782" s="223"/>
      <c r="H782" s="222"/>
      <c r="N782" s="224"/>
      <c r="O782" s="229"/>
      <c r="Y782" s="224"/>
      <c r="AJ782" s="224"/>
      <c r="AO782" s="227"/>
      <c r="AQ782" s="228"/>
      <c r="AU782" s="224"/>
      <c r="AZ782" s="227"/>
      <c r="BB782" s="228"/>
      <c r="BG782" s="224"/>
      <c r="BL782" s="227"/>
      <c r="BN782" s="228"/>
    </row>
    <row r="783" spans="1:66" ht="13.2">
      <c r="A783" s="2"/>
      <c r="B783" s="2"/>
      <c r="C783" s="224"/>
      <c r="D783" s="222"/>
      <c r="E783" s="223"/>
      <c r="F783" s="223"/>
      <c r="G783" s="223"/>
      <c r="H783" s="222"/>
      <c r="N783" s="224"/>
      <c r="O783" s="229"/>
      <c r="Y783" s="224"/>
      <c r="AJ783" s="224"/>
      <c r="AO783" s="227"/>
      <c r="AQ783" s="228"/>
      <c r="AU783" s="224"/>
      <c r="AZ783" s="227"/>
      <c r="BB783" s="228"/>
      <c r="BG783" s="224"/>
      <c r="BL783" s="227"/>
      <c r="BN783" s="228"/>
    </row>
    <row r="784" spans="1:66" ht="13.2">
      <c r="A784" s="2"/>
      <c r="B784" s="2"/>
      <c r="C784" s="224"/>
      <c r="D784" s="222"/>
      <c r="E784" s="223"/>
      <c r="F784" s="223"/>
      <c r="G784" s="223"/>
      <c r="H784" s="222"/>
      <c r="N784" s="224"/>
      <c r="O784" s="229"/>
      <c r="Y784" s="224"/>
      <c r="AJ784" s="224"/>
      <c r="AO784" s="227"/>
      <c r="AQ784" s="228"/>
      <c r="AU784" s="224"/>
      <c r="AZ784" s="227"/>
      <c r="BB784" s="228"/>
      <c r="BG784" s="224"/>
      <c r="BL784" s="227"/>
      <c r="BN784" s="228"/>
    </row>
    <row r="785" spans="1:66" ht="13.2">
      <c r="A785" s="2"/>
      <c r="B785" s="2"/>
      <c r="C785" s="224"/>
      <c r="D785" s="222"/>
      <c r="E785" s="223"/>
      <c r="F785" s="223"/>
      <c r="G785" s="223"/>
      <c r="H785" s="222"/>
      <c r="N785" s="224"/>
      <c r="O785" s="229"/>
      <c r="Y785" s="224"/>
      <c r="AJ785" s="224"/>
      <c r="AO785" s="227"/>
      <c r="AQ785" s="228"/>
      <c r="AU785" s="224"/>
      <c r="AZ785" s="227"/>
      <c r="BB785" s="228"/>
      <c r="BG785" s="224"/>
      <c r="BL785" s="227"/>
      <c r="BN785" s="228"/>
    </row>
    <row r="786" spans="1:66" ht="13.2">
      <c r="A786" s="2"/>
      <c r="B786" s="2"/>
      <c r="C786" s="224"/>
      <c r="D786" s="222"/>
      <c r="E786" s="223"/>
      <c r="F786" s="223"/>
      <c r="G786" s="223"/>
      <c r="H786" s="222"/>
      <c r="N786" s="224"/>
      <c r="O786" s="229"/>
      <c r="Y786" s="224"/>
      <c r="AJ786" s="224"/>
      <c r="AO786" s="227"/>
      <c r="AQ786" s="228"/>
      <c r="AU786" s="224"/>
      <c r="AZ786" s="227"/>
      <c r="BB786" s="228"/>
      <c r="BG786" s="224"/>
      <c r="BL786" s="227"/>
      <c r="BN786" s="228"/>
    </row>
    <row r="787" spans="1:66" ht="13.2">
      <c r="A787" s="2"/>
      <c r="B787" s="2"/>
      <c r="C787" s="224"/>
      <c r="D787" s="222"/>
      <c r="E787" s="223"/>
      <c r="F787" s="223"/>
      <c r="G787" s="223"/>
      <c r="H787" s="222"/>
      <c r="N787" s="224"/>
      <c r="O787" s="229"/>
      <c r="Y787" s="224"/>
      <c r="AJ787" s="224"/>
      <c r="AO787" s="227"/>
      <c r="AQ787" s="228"/>
      <c r="AU787" s="224"/>
      <c r="AZ787" s="227"/>
      <c r="BB787" s="228"/>
      <c r="BG787" s="224"/>
      <c r="BL787" s="227"/>
      <c r="BN787" s="228"/>
    </row>
    <row r="788" spans="1:66" ht="13.2">
      <c r="A788" s="2"/>
      <c r="B788" s="2"/>
      <c r="C788" s="224"/>
      <c r="D788" s="222"/>
      <c r="E788" s="223"/>
      <c r="F788" s="223"/>
      <c r="G788" s="223"/>
      <c r="H788" s="222"/>
      <c r="N788" s="224"/>
      <c r="O788" s="229"/>
      <c r="Y788" s="224"/>
      <c r="AJ788" s="224"/>
      <c r="AO788" s="227"/>
      <c r="AQ788" s="228"/>
      <c r="AU788" s="224"/>
      <c r="AZ788" s="227"/>
      <c r="BB788" s="228"/>
      <c r="BG788" s="224"/>
      <c r="BL788" s="227"/>
      <c r="BN788" s="228"/>
    </row>
    <row r="789" spans="1:66" ht="13.2">
      <c r="A789" s="2"/>
      <c r="B789" s="2"/>
      <c r="C789" s="224"/>
      <c r="D789" s="222"/>
      <c r="E789" s="223"/>
      <c r="F789" s="223"/>
      <c r="G789" s="223"/>
      <c r="H789" s="222"/>
      <c r="N789" s="224"/>
      <c r="O789" s="229"/>
      <c r="Y789" s="224"/>
      <c r="AJ789" s="224"/>
      <c r="AO789" s="227"/>
      <c r="AQ789" s="228"/>
      <c r="AU789" s="224"/>
      <c r="AZ789" s="227"/>
      <c r="BB789" s="228"/>
      <c r="BG789" s="224"/>
      <c r="BL789" s="227"/>
      <c r="BN789" s="228"/>
    </row>
    <row r="790" spans="1:66" ht="13.2">
      <c r="A790" s="2"/>
      <c r="B790" s="2"/>
      <c r="C790" s="224"/>
      <c r="D790" s="222"/>
      <c r="E790" s="223"/>
      <c r="F790" s="223"/>
      <c r="G790" s="223"/>
      <c r="H790" s="222"/>
      <c r="N790" s="224"/>
      <c r="O790" s="229"/>
      <c r="Y790" s="224"/>
      <c r="AJ790" s="224"/>
      <c r="AO790" s="227"/>
      <c r="AQ790" s="228"/>
      <c r="AU790" s="224"/>
      <c r="AZ790" s="227"/>
      <c r="BB790" s="228"/>
      <c r="BG790" s="224"/>
      <c r="BL790" s="227"/>
      <c r="BN790" s="228"/>
    </row>
    <row r="791" spans="1:66" ht="13.2">
      <c r="A791" s="2"/>
      <c r="B791" s="2"/>
      <c r="C791" s="224"/>
      <c r="D791" s="222"/>
      <c r="E791" s="223"/>
      <c r="F791" s="223"/>
      <c r="G791" s="223"/>
      <c r="H791" s="222"/>
      <c r="N791" s="224"/>
      <c r="O791" s="229"/>
      <c r="Y791" s="224"/>
      <c r="AJ791" s="224"/>
      <c r="AO791" s="227"/>
      <c r="AQ791" s="228"/>
      <c r="AU791" s="224"/>
      <c r="AZ791" s="227"/>
      <c r="BB791" s="228"/>
      <c r="BG791" s="224"/>
      <c r="BL791" s="227"/>
      <c r="BN791" s="228"/>
    </row>
    <row r="792" spans="1:66" ht="13.2">
      <c r="A792" s="2"/>
      <c r="B792" s="2"/>
      <c r="C792" s="224"/>
      <c r="D792" s="222"/>
      <c r="E792" s="223"/>
      <c r="F792" s="223"/>
      <c r="G792" s="223"/>
      <c r="H792" s="222"/>
      <c r="N792" s="224"/>
      <c r="O792" s="229"/>
      <c r="Y792" s="224"/>
      <c r="AJ792" s="224"/>
      <c r="AO792" s="227"/>
      <c r="AQ792" s="228"/>
      <c r="AU792" s="224"/>
      <c r="AZ792" s="227"/>
      <c r="BB792" s="228"/>
      <c r="BG792" s="224"/>
      <c r="BL792" s="227"/>
      <c r="BN792" s="228"/>
    </row>
    <row r="793" spans="1:66" ht="13.2">
      <c r="A793" s="2"/>
      <c r="B793" s="2"/>
      <c r="C793" s="224"/>
      <c r="D793" s="222"/>
      <c r="E793" s="223"/>
      <c r="F793" s="223"/>
      <c r="G793" s="223"/>
      <c r="H793" s="222"/>
      <c r="N793" s="224"/>
      <c r="O793" s="229"/>
      <c r="Y793" s="224"/>
      <c r="AJ793" s="224"/>
      <c r="AO793" s="227"/>
      <c r="AQ793" s="228"/>
      <c r="AU793" s="224"/>
      <c r="AZ793" s="227"/>
      <c r="BB793" s="228"/>
      <c r="BG793" s="224"/>
      <c r="BL793" s="227"/>
      <c r="BN793" s="228"/>
    </row>
    <row r="794" spans="1:66" ht="13.2">
      <c r="A794" s="2"/>
      <c r="B794" s="2"/>
      <c r="C794" s="224"/>
      <c r="D794" s="222"/>
      <c r="E794" s="223"/>
      <c r="F794" s="223"/>
      <c r="G794" s="223"/>
      <c r="H794" s="222"/>
      <c r="N794" s="224"/>
      <c r="O794" s="229"/>
      <c r="Y794" s="224"/>
      <c r="AJ794" s="224"/>
      <c r="AO794" s="227"/>
      <c r="AQ794" s="228"/>
      <c r="AU794" s="224"/>
      <c r="AZ794" s="227"/>
      <c r="BB794" s="228"/>
      <c r="BG794" s="224"/>
      <c r="BL794" s="227"/>
      <c r="BN794" s="228"/>
    </row>
    <row r="795" spans="1:66" ht="13.2">
      <c r="A795" s="2"/>
      <c r="B795" s="2"/>
      <c r="C795" s="224"/>
      <c r="D795" s="222"/>
      <c r="E795" s="223"/>
      <c r="F795" s="223"/>
      <c r="G795" s="223"/>
      <c r="H795" s="222"/>
      <c r="N795" s="224"/>
      <c r="O795" s="229"/>
      <c r="Y795" s="224"/>
      <c r="AJ795" s="224"/>
      <c r="AO795" s="227"/>
      <c r="AQ795" s="228"/>
      <c r="AU795" s="224"/>
      <c r="AZ795" s="227"/>
      <c r="BB795" s="228"/>
      <c r="BG795" s="224"/>
      <c r="BL795" s="227"/>
      <c r="BN795" s="228"/>
    </row>
    <row r="796" spans="1:66" ht="13.2">
      <c r="A796" s="2"/>
      <c r="B796" s="2"/>
      <c r="C796" s="224"/>
      <c r="D796" s="222"/>
      <c r="E796" s="223"/>
      <c r="F796" s="223"/>
      <c r="G796" s="223"/>
      <c r="H796" s="222"/>
      <c r="N796" s="224"/>
      <c r="O796" s="229"/>
      <c r="Y796" s="224"/>
      <c r="AJ796" s="224"/>
      <c r="AO796" s="227"/>
      <c r="AQ796" s="228"/>
      <c r="AU796" s="224"/>
      <c r="AZ796" s="227"/>
      <c r="BB796" s="228"/>
      <c r="BG796" s="224"/>
      <c r="BL796" s="227"/>
      <c r="BN796" s="228"/>
    </row>
    <row r="797" spans="1:66" ht="13.2">
      <c r="A797" s="2"/>
      <c r="B797" s="2"/>
      <c r="C797" s="224"/>
      <c r="D797" s="222"/>
      <c r="E797" s="223"/>
      <c r="F797" s="223"/>
      <c r="G797" s="223"/>
      <c r="H797" s="222"/>
      <c r="N797" s="224"/>
      <c r="O797" s="229"/>
      <c r="Y797" s="224"/>
      <c r="AJ797" s="224"/>
      <c r="AO797" s="227"/>
      <c r="AQ797" s="228"/>
      <c r="AU797" s="224"/>
      <c r="AZ797" s="227"/>
      <c r="BB797" s="228"/>
      <c r="BG797" s="224"/>
      <c r="BL797" s="227"/>
      <c r="BN797" s="228"/>
    </row>
    <row r="798" spans="1:66" ht="13.2">
      <c r="A798" s="2"/>
      <c r="B798" s="2"/>
      <c r="C798" s="224"/>
      <c r="D798" s="222"/>
      <c r="E798" s="223"/>
      <c r="F798" s="223"/>
      <c r="G798" s="223"/>
      <c r="H798" s="222"/>
      <c r="N798" s="224"/>
      <c r="O798" s="229"/>
      <c r="Y798" s="224"/>
      <c r="AJ798" s="224"/>
      <c r="AO798" s="227"/>
      <c r="AQ798" s="228"/>
      <c r="AU798" s="224"/>
      <c r="AZ798" s="227"/>
      <c r="BB798" s="228"/>
      <c r="BG798" s="224"/>
      <c r="BL798" s="227"/>
      <c r="BN798" s="228"/>
    </row>
    <row r="799" spans="1:66" ht="13.2">
      <c r="A799" s="2"/>
      <c r="B799" s="2"/>
      <c r="C799" s="224"/>
      <c r="D799" s="222"/>
      <c r="E799" s="223"/>
      <c r="F799" s="223"/>
      <c r="G799" s="223"/>
      <c r="H799" s="222"/>
      <c r="N799" s="224"/>
      <c r="O799" s="229"/>
      <c r="Y799" s="224"/>
      <c r="AJ799" s="224"/>
      <c r="AO799" s="227"/>
      <c r="AQ799" s="228"/>
      <c r="AU799" s="224"/>
      <c r="AZ799" s="227"/>
      <c r="BB799" s="228"/>
      <c r="BG799" s="224"/>
      <c r="BL799" s="227"/>
      <c r="BN799" s="228"/>
    </row>
    <row r="800" spans="1:66" ht="13.2">
      <c r="A800" s="2"/>
      <c r="B800" s="2"/>
      <c r="C800" s="224"/>
      <c r="D800" s="222"/>
      <c r="E800" s="223"/>
      <c r="F800" s="223"/>
      <c r="G800" s="223"/>
      <c r="H800" s="222"/>
      <c r="N800" s="224"/>
      <c r="O800" s="229"/>
      <c r="Y800" s="224"/>
      <c r="AJ800" s="224"/>
      <c r="AO800" s="227"/>
      <c r="AQ800" s="228"/>
      <c r="AU800" s="224"/>
      <c r="AZ800" s="227"/>
      <c r="BB800" s="228"/>
      <c r="BG800" s="224"/>
      <c r="BL800" s="227"/>
      <c r="BN800" s="228"/>
    </row>
    <row r="801" spans="1:66" ht="13.2">
      <c r="A801" s="2"/>
      <c r="B801" s="2"/>
      <c r="C801" s="224"/>
      <c r="D801" s="222"/>
      <c r="E801" s="223"/>
      <c r="F801" s="223"/>
      <c r="G801" s="223"/>
      <c r="H801" s="222"/>
      <c r="N801" s="224"/>
      <c r="O801" s="229"/>
      <c r="Y801" s="224"/>
      <c r="AJ801" s="224"/>
      <c r="AO801" s="227"/>
      <c r="AQ801" s="228"/>
      <c r="AU801" s="224"/>
      <c r="AZ801" s="227"/>
      <c r="BB801" s="228"/>
      <c r="BG801" s="224"/>
      <c r="BL801" s="227"/>
      <c r="BN801" s="228"/>
    </row>
    <row r="802" spans="1:66" ht="13.2">
      <c r="A802" s="2"/>
      <c r="B802" s="2"/>
      <c r="C802" s="224"/>
      <c r="D802" s="222"/>
      <c r="E802" s="223"/>
      <c r="F802" s="223"/>
      <c r="G802" s="223"/>
      <c r="H802" s="222"/>
      <c r="N802" s="224"/>
      <c r="O802" s="229"/>
      <c r="Y802" s="224"/>
      <c r="AJ802" s="224"/>
      <c r="AO802" s="227"/>
      <c r="AQ802" s="228"/>
      <c r="AU802" s="224"/>
      <c r="AZ802" s="227"/>
      <c r="BB802" s="228"/>
      <c r="BG802" s="224"/>
      <c r="BL802" s="227"/>
      <c r="BN802" s="228"/>
    </row>
    <row r="803" spans="1:66" ht="13.2">
      <c r="A803" s="2"/>
      <c r="B803" s="2"/>
      <c r="C803" s="224"/>
      <c r="D803" s="222"/>
      <c r="E803" s="223"/>
      <c r="F803" s="223"/>
      <c r="G803" s="223"/>
      <c r="H803" s="222"/>
      <c r="N803" s="224"/>
      <c r="O803" s="229"/>
      <c r="Y803" s="224"/>
      <c r="AJ803" s="224"/>
      <c r="AO803" s="227"/>
      <c r="AQ803" s="228"/>
      <c r="AU803" s="224"/>
      <c r="AZ803" s="227"/>
      <c r="BB803" s="228"/>
      <c r="BG803" s="224"/>
      <c r="BL803" s="227"/>
      <c r="BN803" s="228"/>
    </row>
    <row r="804" spans="1:66" ht="13.2">
      <c r="A804" s="2"/>
      <c r="B804" s="2"/>
      <c r="C804" s="224"/>
      <c r="D804" s="222"/>
      <c r="E804" s="223"/>
      <c r="F804" s="223"/>
      <c r="G804" s="223"/>
      <c r="H804" s="222"/>
      <c r="N804" s="224"/>
      <c r="O804" s="229"/>
      <c r="Y804" s="224"/>
      <c r="AJ804" s="224"/>
      <c r="AO804" s="227"/>
      <c r="AQ804" s="228"/>
      <c r="AU804" s="224"/>
      <c r="AZ804" s="227"/>
      <c r="BB804" s="228"/>
      <c r="BG804" s="224"/>
      <c r="BL804" s="227"/>
      <c r="BN804" s="228"/>
    </row>
    <row r="805" spans="1:66" ht="13.2">
      <c r="A805" s="2"/>
      <c r="B805" s="2"/>
      <c r="C805" s="224"/>
      <c r="D805" s="222"/>
      <c r="E805" s="223"/>
      <c r="F805" s="223"/>
      <c r="G805" s="223"/>
      <c r="H805" s="222"/>
      <c r="N805" s="224"/>
      <c r="O805" s="229"/>
      <c r="Y805" s="224"/>
      <c r="AJ805" s="224"/>
      <c r="AO805" s="227"/>
      <c r="AQ805" s="228"/>
      <c r="AU805" s="224"/>
      <c r="AZ805" s="227"/>
      <c r="BB805" s="228"/>
      <c r="BG805" s="224"/>
      <c r="BL805" s="227"/>
      <c r="BN805" s="228"/>
    </row>
    <row r="806" spans="1:66" ht="13.2">
      <c r="A806" s="2"/>
      <c r="B806" s="2"/>
      <c r="C806" s="224"/>
      <c r="D806" s="222"/>
      <c r="E806" s="223"/>
      <c r="F806" s="223"/>
      <c r="G806" s="223"/>
      <c r="H806" s="222"/>
      <c r="N806" s="224"/>
      <c r="O806" s="229"/>
      <c r="Y806" s="224"/>
      <c r="AJ806" s="224"/>
      <c r="AO806" s="227"/>
      <c r="AQ806" s="228"/>
      <c r="AU806" s="224"/>
      <c r="AZ806" s="227"/>
      <c r="BB806" s="228"/>
      <c r="BG806" s="224"/>
      <c r="BL806" s="227"/>
      <c r="BN806" s="228"/>
    </row>
    <row r="807" spans="1:66" ht="13.2">
      <c r="A807" s="2"/>
      <c r="B807" s="2"/>
      <c r="C807" s="224"/>
      <c r="D807" s="222"/>
      <c r="E807" s="223"/>
      <c r="F807" s="223"/>
      <c r="G807" s="223"/>
      <c r="H807" s="222"/>
      <c r="N807" s="224"/>
      <c r="O807" s="229"/>
      <c r="Y807" s="224"/>
      <c r="AJ807" s="224"/>
      <c r="AO807" s="227"/>
      <c r="AQ807" s="228"/>
      <c r="AU807" s="224"/>
      <c r="AZ807" s="227"/>
      <c r="BB807" s="228"/>
      <c r="BG807" s="224"/>
      <c r="BL807" s="227"/>
      <c r="BN807" s="228"/>
    </row>
    <row r="808" spans="1:66" ht="13.2">
      <c r="A808" s="2"/>
      <c r="B808" s="2"/>
      <c r="C808" s="224"/>
      <c r="D808" s="222"/>
      <c r="E808" s="223"/>
      <c r="F808" s="223"/>
      <c r="G808" s="223"/>
      <c r="H808" s="222"/>
      <c r="N808" s="224"/>
      <c r="O808" s="229"/>
      <c r="Y808" s="224"/>
      <c r="AJ808" s="224"/>
      <c r="AO808" s="227"/>
      <c r="AQ808" s="228"/>
      <c r="AU808" s="224"/>
      <c r="AZ808" s="227"/>
      <c r="BB808" s="228"/>
      <c r="BG808" s="224"/>
      <c r="BL808" s="227"/>
      <c r="BN808" s="228"/>
    </row>
    <row r="809" spans="1:66" ht="13.2">
      <c r="A809" s="2"/>
      <c r="B809" s="2"/>
      <c r="C809" s="224"/>
      <c r="D809" s="222"/>
      <c r="E809" s="223"/>
      <c r="F809" s="223"/>
      <c r="G809" s="223"/>
      <c r="H809" s="222"/>
      <c r="N809" s="224"/>
      <c r="O809" s="229"/>
      <c r="Y809" s="224"/>
      <c r="AJ809" s="224"/>
      <c r="AO809" s="227"/>
      <c r="AQ809" s="228"/>
      <c r="AU809" s="224"/>
      <c r="AZ809" s="227"/>
      <c r="BB809" s="228"/>
      <c r="BG809" s="224"/>
      <c r="BL809" s="227"/>
      <c r="BN809" s="228"/>
    </row>
    <row r="810" spans="1:66" ht="13.2">
      <c r="A810" s="2"/>
      <c r="B810" s="2"/>
      <c r="C810" s="224"/>
      <c r="D810" s="222"/>
      <c r="E810" s="223"/>
      <c r="F810" s="223"/>
      <c r="G810" s="223"/>
      <c r="H810" s="222"/>
      <c r="N810" s="224"/>
      <c r="O810" s="229"/>
      <c r="Y810" s="224"/>
      <c r="AJ810" s="224"/>
      <c r="AO810" s="227"/>
      <c r="AQ810" s="228"/>
      <c r="AU810" s="224"/>
      <c r="AZ810" s="227"/>
      <c r="BB810" s="228"/>
      <c r="BG810" s="224"/>
      <c r="BL810" s="227"/>
      <c r="BN810" s="228"/>
    </row>
    <row r="811" spans="1:66" ht="13.2">
      <c r="A811" s="2"/>
      <c r="B811" s="2"/>
      <c r="C811" s="224"/>
      <c r="D811" s="222"/>
      <c r="E811" s="223"/>
      <c r="F811" s="223"/>
      <c r="G811" s="223"/>
      <c r="H811" s="222"/>
      <c r="N811" s="224"/>
      <c r="O811" s="229"/>
      <c r="Y811" s="224"/>
      <c r="AJ811" s="224"/>
      <c r="AO811" s="227"/>
      <c r="AQ811" s="228"/>
      <c r="AU811" s="224"/>
      <c r="AZ811" s="227"/>
      <c r="BB811" s="228"/>
      <c r="BG811" s="224"/>
      <c r="BL811" s="227"/>
      <c r="BN811" s="228"/>
    </row>
    <row r="812" spans="1:66" ht="13.2">
      <c r="A812" s="2"/>
      <c r="B812" s="2"/>
      <c r="C812" s="224"/>
      <c r="D812" s="222"/>
      <c r="E812" s="223"/>
      <c r="F812" s="223"/>
      <c r="G812" s="223"/>
      <c r="H812" s="222"/>
      <c r="N812" s="224"/>
      <c r="O812" s="229"/>
      <c r="Y812" s="224"/>
      <c r="AJ812" s="224"/>
      <c r="AO812" s="227"/>
      <c r="AQ812" s="228"/>
      <c r="AU812" s="224"/>
      <c r="AZ812" s="227"/>
      <c r="BB812" s="228"/>
      <c r="BG812" s="224"/>
      <c r="BL812" s="227"/>
      <c r="BN812" s="228"/>
    </row>
    <row r="813" spans="1:66" ht="13.2">
      <c r="A813" s="2"/>
      <c r="B813" s="2"/>
      <c r="C813" s="224"/>
      <c r="D813" s="222"/>
      <c r="E813" s="223"/>
      <c r="F813" s="223"/>
      <c r="G813" s="223"/>
      <c r="H813" s="222"/>
      <c r="N813" s="224"/>
      <c r="O813" s="229"/>
      <c r="Y813" s="224"/>
      <c r="AJ813" s="224"/>
      <c r="AO813" s="227"/>
      <c r="AQ813" s="228"/>
      <c r="AU813" s="224"/>
      <c r="AZ813" s="227"/>
      <c r="BB813" s="228"/>
      <c r="BG813" s="224"/>
      <c r="BL813" s="227"/>
      <c r="BN813" s="228"/>
    </row>
    <row r="814" spans="1:66" ht="13.2">
      <c r="A814" s="2"/>
      <c r="B814" s="2"/>
      <c r="C814" s="224"/>
      <c r="D814" s="222"/>
      <c r="E814" s="223"/>
      <c r="F814" s="223"/>
      <c r="G814" s="223"/>
      <c r="H814" s="222"/>
      <c r="N814" s="224"/>
      <c r="O814" s="229"/>
      <c r="Y814" s="224"/>
      <c r="AJ814" s="224"/>
      <c r="AO814" s="227"/>
      <c r="AQ814" s="228"/>
      <c r="AU814" s="224"/>
      <c r="AZ814" s="227"/>
      <c r="BB814" s="228"/>
      <c r="BG814" s="224"/>
      <c r="BL814" s="227"/>
      <c r="BN814" s="228"/>
    </row>
    <row r="815" spans="1:66" ht="13.2">
      <c r="A815" s="2"/>
      <c r="B815" s="2"/>
      <c r="C815" s="224"/>
      <c r="D815" s="222"/>
      <c r="E815" s="223"/>
      <c r="F815" s="223"/>
      <c r="G815" s="223"/>
      <c r="H815" s="222"/>
      <c r="N815" s="224"/>
      <c r="O815" s="229"/>
      <c r="Y815" s="224"/>
      <c r="AJ815" s="224"/>
      <c r="AO815" s="227"/>
      <c r="AQ815" s="228"/>
      <c r="AU815" s="224"/>
      <c r="AZ815" s="227"/>
      <c r="BB815" s="228"/>
      <c r="BG815" s="224"/>
      <c r="BL815" s="227"/>
      <c r="BN815" s="228"/>
    </row>
    <row r="816" spans="1:66" ht="13.2">
      <c r="A816" s="2"/>
      <c r="B816" s="2"/>
      <c r="C816" s="224"/>
      <c r="D816" s="222"/>
      <c r="E816" s="223"/>
      <c r="F816" s="223"/>
      <c r="G816" s="223"/>
      <c r="H816" s="222"/>
      <c r="N816" s="224"/>
      <c r="O816" s="229"/>
      <c r="Y816" s="224"/>
      <c r="AJ816" s="224"/>
      <c r="AO816" s="227"/>
      <c r="AQ816" s="228"/>
      <c r="AU816" s="224"/>
      <c r="AZ816" s="227"/>
      <c r="BB816" s="228"/>
      <c r="BG816" s="224"/>
      <c r="BL816" s="227"/>
      <c r="BN816" s="228"/>
    </row>
    <row r="817" spans="1:66" ht="13.2">
      <c r="A817" s="2"/>
      <c r="B817" s="2"/>
      <c r="C817" s="224"/>
      <c r="D817" s="222"/>
      <c r="E817" s="223"/>
      <c r="F817" s="223"/>
      <c r="G817" s="223"/>
      <c r="H817" s="222"/>
      <c r="N817" s="224"/>
      <c r="O817" s="229"/>
      <c r="Y817" s="224"/>
      <c r="AJ817" s="224"/>
      <c r="AO817" s="227"/>
      <c r="AQ817" s="228"/>
      <c r="AU817" s="224"/>
      <c r="AZ817" s="227"/>
      <c r="BB817" s="228"/>
      <c r="BG817" s="224"/>
      <c r="BL817" s="227"/>
      <c r="BN817" s="228"/>
    </row>
    <row r="818" spans="1:66" ht="13.2">
      <c r="A818" s="2"/>
      <c r="B818" s="2"/>
      <c r="C818" s="224"/>
      <c r="D818" s="222"/>
      <c r="E818" s="223"/>
      <c r="F818" s="223"/>
      <c r="G818" s="223"/>
      <c r="H818" s="222"/>
      <c r="N818" s="224"/>
      <c r="O818" s="229"/>
      <c r="Y818" s="224"/>
      <c r="AJ818" s="224"/>
      <c r="AO818" s="227"/>
      <c r="AQ818" s="228"/>
      <c r="AU818" s="224"/>
      <c r="AZ818" s="227"/>
      <c r="BB818" s="228"/>
      <c r="BG818" s="224"/>
      <c r="BL818" s="227"/>
      <c r="BN818" s="228"/>
    </row>
    <row r="819" spans="1:66" ht="13.2">
      <c r="A819" s="2"/>
      <c r="B819" s="2"/>
      <c r="C819" s="224"/>
      <c r="D819" s="222"/>
      <c r="E819" s="223"/>
      <c r="F819" s="223"/>
      <c r="G819" s="223"/>
      <c r="H819" s="222"/>
      <c r="N819" s="224"/>
      <c r="O819" s="229"/>
      <c r="Y819" s="224"/>
      <c r="AJ819" s="224"/>
      <c r="AO819" s="227"/>
      <c r="AQ819" s="228"/>
      <c r="AU819" s="224"/>
      <c r="AZ819" s="227"/>
      <c r="BB819" s="228"/>
      <c r="BG819" s="224"/>
      <c r="BL819" s="227"/>
      <c r="BN819" s="228"/>
    </row>
    <row r="820" spans="1:66" ht="13.2">
      <c r="A820" s="2"/>
      <c r="B820" s="2"/>
      <c r="C820" s="224"/>
      <c r="D820" s="222"/>
      <c r="E820" s="223"/>
      <c r="F820" s="223"/>
      <c r="G820" s="223"/>
      <c r="H820" s="222"/>
      <c r="N820" s="224"/>
      <c r="O820" s="229"/>
      <c r="Y820" s="224"/>
      <c r="AJ820" s="224"/>
      <c r="AO820" s="227"/>
      <c r="AQ820" s="228"/>
      <c r="AU820" s="224"/>
      <c r="AZ820" s="227"/>
      <c r="BB820" s="228"/>
      <c r="BG820" s="224"/>
      <c r="BL820" s="227"/>
      <c r="BN820" s="228"/>
    </row>
    <row r="821" spans="1:66" ht="13.2">
      <c r="A821" s="2"/>
      <c r="B821" s="2"/>
      <c r="C821" s="224"/>
      <c r="D821" s="222"/>
      <c r="E821" s="223"/>
      <c r="F821" s="223"/>
      <c r="G821" s="223"/>
      <c r="H821" s="222"/>
      <c r="N821" s="224"/>
      <c r="O821" s="229"/>
      <c r="Y821" s="224"/>
      <c r="AJ821" s="224"/>
      <c r="AO821" s="227"/>
      <c r="AQ821" s="228"/>
      <c r="AU821" s="224"/>
      <c r="AZ821" s="227"/>
      <c r="BB821" s="228"/>
      <c r="BG821" s="224"/>
      <c r="BL821" s="227"/>
      <c r="BN821" s="228"/>
    </row>
    <row r="822" spans="1:66" ht="13.2">
      <c r="A822" s="2"/>
      <c r="B822" s="2"/>
      <c r="C822" s="224"/>
      <c r="D822" s="222"/>
      <c r="E822" s="223"/>
      <c r="F822" s="223"/>
      <c r="G822" s="223"/>
      <c r="H822" s="222"/>
      <c r="N822" s="224"/>
      <c r="O822" s="229"/>
      <c r="Y822" s="224"/>
      <c r="AJ822" s="224"/>
      <c r="AO822" s="227"/>
      <c r="AQ822" s="228"/>
      <c r="AU822" s="224"/>
      <c r="AZ822" s="227"/>
      <c r="BB822" s="228"/>
      <c r="BG822" s="224"/>
      <c r="BL822" s="227"/>
      <c r="BN822" s="228"/>
    </row>
    <row r="823" spans="1:66" ht="13.2">
      <c r="A823" s="2"/>
      <c r="B823" s="2"/>
      <c r="C823" s="224"/>
      <c r="D823" s="222"/>
      <c r="E823" s="223"/>
      <c r="F823" s="223"/>
      <c r="G823" s="223"/>
      <c r="H823" s="222"/>
      <c r="N823" s="224"/>
      <c r="O823" s="229"/>
      <c r="Y823" s="224"/>
      <c r="AJ823" s="224"/>
      <c r="AO823" s="227"/>
      <c r="AQ823" s="228"/>
      <c r="AU823" s="224"/>
      <c r="AZ823" s="227"/>
      <c r="BB823" s="228"/>
      <c r="BG823" s="224"/>
      <c r="BL823" s="227"/>
      <c r="BN823" s="228"/>
    </row>
    <row r="824" spans="1:66" ht="13.2">
      <c r="A824" s="2"/>
      <c r="B824" s="2"/>
      <c r="C824" s="224"/>
      <c r="D824" s="222"/>
      <c r="E824" s="223"/>
      <c r="F824" s="223"/>
      <c r="G824" s="223"/>
      <c r="H824" s="222"/>
      <c r="N824" s="224"/>
      <c r="O824" s="229"/>
      <c r="Y824" s="224"/>
      <c r="AJ824" s="224"/>
      <c r="AO824" s="227"/>
      <c r="AQ824" s="228"/>
      <c r="AU824" s="224"/>
      <c r="AZ824" s="227"/>
      <c r="BB824" s="228"/>
      <c r="BG824" s="224"/>
      <c r="BL824" s="227"/>
      <c r="BN824" s="228"/>
    </row>
    <row r="825" spans="1:66" ht="13.2">
      <c r="A825" s="2"/>
      <c r="B825" s="2"/>
      <c r="C825" s="224"/>
      <c r="D825" s="222"/>
      <c r="E825" s="223"/>
      <c r="F825" s="223"/>
      <c r="G825" s="223"/>
      <c r="H825" s="222"/>
      <c r="N825" s="224"/>
      <c r="O825" s="229"/>
      <c r="Y825" s="224"/>
      <c r="AJ825" s="224"/>
      <c r="AO825" s="227"/>
      <c r="AQ825" s="228"/>
      <c r="AU825" s="224"/>
      <c r="AZ825" s="227"/>
      <c r="BB825" s="228"/>
      <c r="BG825" s="224"/>
      <c r="BL825" s="227"/>
      <c r="BN825" s="228"/>
    </row>
    <row r="826" spans="1:66" ht="13.2">
      <c r="A826" s="2"/>
      <c r="B826" s="2"/>
      <c r="C826" s="224"/>
      <c r="D826" s="222"/>
      <c r="E826" s="223"/>
      <c r="F826" s="223"/>
      <c r="G826" s="223"/>
      <c r="H826" s="222"/>
      <c r="N826" s="224"/>
      <c r="O826" s="229"/>
      <c r="Y826" s="224"/>
      <c r="AJ826" s="224"/>
      <c r="AO826" s="227"/>
      <c r="AQ826" s="228"/>
      <c r="AU826" s="224"/>
      <c r="AZ826" s="227"/>
      <c r="BB826" s="228"/>
      <c r="BG826" s="224"/>
      <c r="BL826" s="227"/>
      <c r="BN826" s="228"/>
    </row>
    <row r="827" spans="1:66" ht="13.2">
      <c r="A827" s="2"/>
      <c r="B827" s="2"/>
      <c r="C827" s="224"/>
      <c r="D827" s="222"/>
      <c r="E827" s="223"/>
      <c r="F827" s="223"/>
      <c r="G827" s="223"/>
      <c r="H827" s="222"/>
      <c r="N827" s="224"/>
      <c r="O827" s="229"/>
      <c r="Y827" s="224"/>
      <c r="AJ827" s="224"/>
      <c r="AO827" s="227"/>
      <c r="AQ827" s="228"/>
      <c r="AU827" s="224"/>
      <c r="AZ827" s="227"/>
      <c r="BB827" s="228"/>
      <c r="BG827" s="224"/>
      <c r="BL827" s="227"/>
      <c r="BN827" s="228"/>
    </row>
    <row r="828" spans="1:66" ht="13.2">
      <c r="A828" s="2"/>
      <c r="B828" s="2"/>
      <c r="C828" s="224"/>
      <c r="D828" s="222"/>
      <c r="E828" s="223"/>
      <c r="F828" s="223"/>
      <c r="G828" s="223"/>
      <c r="H828" s="222"/>
      <c r="N828" s="224"/>
      <c r="O828" s="229"/>
      <c r="Y828" s="224"/>
      <c r="AJ828" s="224"/>
      <c r="AO828" s="227"/>
      <c r="AQ828" s="228"/>
      <c r="AU828" s="224"/>
      <c r="AZ828" s="227"/>
      <c r="BB828" s="228"/>
      <c r="BG828" s="224"/>
      <c r="BL828" s="227"/>
      <c r="BN828" s="228"/>
    </row>
    <row r="829" spans="1:66" ht="13.2">
      <c r="A829" s="2"/>
      <c r="B829" s="2"/>
      <c r="C829" s="224"/>
      <c r="D829" s="222"/>
      <c r="E829" s="223"/>
      <c r="F829" s="223"/>
      <c r="G829" s="223"/>
      <c r="H829" s="222"/>
      <c r="N829" s="224"/>
      <c r="O829" s="229"/>
      <c r="Y829" s="224"/>
      <c r="AJ829" s="224"/>
      <c r="AO829" s="227"/>
      <c r="AQ829" s="228"/>
      <c r="AU829" s="224"/>
      <c r="AZ829" s="227"/>
      <c r="BB829" s="228"/>
      <c r="BG829" s="224"/>
      <c r="BL829" s="227"/>
      <c r="BN829" s="228"/>
    </row>
    <row r="830" spans="1:66" ht="13.2">
      <c r="A830" s="2"/>
      <c r="B830" s="2"/>
      <c r="C830" s="224"/>
      <c r="D830" s="222"/>
      <c r="E830" s="223"/>
      <c r="F830" s="223"/>
      <c r="G830" s="223"/>
      <c r="H830" s="222"/>
      <c r="N830" s="224"/>
      <c r="O830" s="229"/>
      <c r="Y830" s="224"/>
      <c r="AJ830" s="224"/>
      <c r="AO830" s="227"/>
      <c r="AQ830" s="228"/>
      <c r="AU830" s="224"/>
      <c r="AZ830" s="227"/>
      <c r="BB830" s="228"/>
      <c r="BG830" s="224"/>
      <c r="BL830" s="227"/>
      <c r="BN830" s="228"/>
    </row>
    <row r="831" spans="1:66" ht="13.2">
      <c r="A831" s="2"/>
      <c r="B831" s="2"/>
      <c r="C831" s="224"/>
      <c r="D831" s="222"/>
      <c r="E831" s="223"/>
      <c r="F831" s="223"/>
      <c r="G831" s="223"/>
      <c r="H831" s="222"/>
      <c r="N831" s="224"/>
      <c r="O831" s="229"/>
      <c r="Y831" s="224"/>
      <c r="AJ831" s="224"/>
      <c r="AO831" s="227"/>
      <c r="AQ831" s="228"/>
      <c r="AU831" s="224"/>
      <c r="AZ831" s="227"/>
      <c r="BB831" s="228"/>
      <c r="BG831" s="224"/>
      <c r="BL831" s="227"/>
      <c r="BN831" s="228"/>
    </row>
    <row r="832" spans="1:66" ht="13.2">
      <c r="A832" s="2"/>
      <c r="B832" s="2"/>
      <c r="C832" s="224"/>
      <c r="D832" s="222"/>
      <c r="E832" s="223"/>
      <c r="F832" s="223"/>
      <c r="G832" s="223"/>
      <c r="H832" s="222"/>
      <c r="N832" s="224"/>
      <c r="O832" s="229"/>
      <c r="Y832" s="224"/>
      <c r="AJ832" s="224"/>
      <c r="AO832" s="227"/>
      <c r="AQ832" s="228"/>
      <c r="AU832" s="224"/>
      <c r="AZ832" s="227"/>
      <c r="BB832" s="228"/>
      <c r="BG832" s="224"/>
      <c r="BL832" s="227"/>
      <c r="BN832" s="228"/>
    </row>
    <row r="833" spans="1:66" ht="13.2">
      <c r="A833" s="2"/>
      <c r="B833" s="2"/>
      <c r="C833" s="224"/>
      <c r="D833" s="222"/>
      <c r="E833" s="223"/>
      <c r="F833" s="223"/>
      <c r="G833" s="223"/>
      <c r="H833" s="222"/>
      <c r="N833" s="224"/>
      <c r="O833" s="229"/>
      <c r="Y833" s="224"/>
      <c r="AJ833" s="224"/>
      <c r="AO833" s="227"/>
      <c r="AQ833" s="228"/>
      <c r="AU833" s="224"/>
      <c r="AZ833" s="227"/>
      <c r="BB833" s="228"/>
      <c r="BG833" s="224"/>
      <c r="BL833" s="227"/>
      <c r="BN833" s="228"/>
    </row>
    <row r="834" spans="1:66" ht="13.2">
      <c r="A834" s="2"/>
      <c r="B834" s="2"/>
      <c r="C834" s="224"/>
      <c r="D834" s="222"/>
      <c r="E834" s="223"/>
      <c r="F834" s="223"/>
      <c r="G834" s="223"/>
      <c r="H834" s="222"/>
      <c r="N834" s="224"/>
      <c r="O834" s="229"/>
      <c r="Y834" s="224"/>
      <c r="AJ834" s="224"/>
      <c r="AO834" s="227"/>
      <c r="AQ834" s="228"/>
      <c r="AU834" s="224"/>
      <c r="AZ834" s="227"/>
      <c r="BB834" s="228"/>
      <c r="BG834" s="224"/>
      <c r="BL834" s="227"/>
      <c r="BN834" s="228"/>
    </row>
    <row r="835" spans="1:66" ht="13.2">
      <c r="A835" s="2"/>
      <c r="B835" s="2"/>
      <c r="C835" s="224"/>
      <c r="D835" s="222"/>
      <c r="E835" s="223"/>
      <c r="F835" s="223"/>
      <c r="G835" s="223"/>
      <c r="H835" s="222"/>
      <c r="N835" s="224"/>
      <c r="O835" s="229"/>
      <c r="Y835" s="224"/>
      <c r="AJ835" s="224"/>
      <c r="AO835" s="227"/>
      <c r="AQ835" s="228"/>
      <c r="AU835" s="224"/>
      <c r="AZ835" s="227"/>
      <c r="BB835" s="228"/>
      <c r="BG835" s="224"/>
      <c r="BL835" s="227"/>
      <c r="BN835" s="228"/>
    </row>
    <row r="836" spans="1:66" ht="13.2">
      <c r="A836" s="2"/>
      <c r="B836" s="2"/>
      <c r="C836" s="224"/>
      <c r="D836" s="222"/>
      <c r="E836" s="223"/>
      <c r="F836" s="223"/>
      <c r="G836" s="223"/>
      <c r="H836" s="222"/>
      <c r="N836" s="224"/>
      <c r="O836" s="229"/>
      <c r="Y836" s="224"/>
      <c r="AJ836" s="224"/>
      <c r="AO836" s="227"/>
      <c r="AQ836" s="228"/>
      <c r="AU836" s="224"/>
      <c r="AZ836" s="227"/>
      <c r="BB836" s="228"/>
      <c r="BG836" s="224"/>
      <c r="BL836" s="227"/>
      <c r="BN836" s="228"/>
    </row>
    <row r="837" spans="1:66" ht="13.2">
      <c r="A837" s="2"/>
      <c r="B837" s="2"/>
      <c r="C837" s="224"/>
      <c r="D837" s="222"/>
      <c r="E837" s="223"/>
      <c r="F837" s="223"/>
      <c r="G837" s="223"/>
      <c r="H837" s="222"/>
      <c r="N837" s="224"/>
      <c r="O837" s="229"/>
      <c r="Y837" s="224"/>
      <c r="AJ837" s="224"/>
      <c r="AO837" s="227"/>
      <c r="AQ837" s="228"/>
      <c r="AU837" s="224"/>
      <c r="AZ837" s="227"/>
      <c r="BB837" s="228"/>
      <c r="BG837" s="224"/>
      <c r="BL837" s="227"/>
      <c r="BN837" s="228"/>
    </row>
    <row r="838" spans="1:66" ht="13.2">
      <c r="A838" s="2"/>
      <c r="B838" s="2"/>
      <c r="C838" s="224"/>
      <c r="D838" s="222"/>
      <c r="E838" s="223"/>
      <c r="F838" s="223"/>
      <c r="G838" s="223"/>
      <c r="H838" s="222"/>
      <c r="N838" s="224"/>
      <c r="O838" s="229"/>
      <c r="Y838" s="224"/>
      <c r="AJ838" s="224"/>
      <c r="AO838" s="227"/>
      <c r="AQ838" s="228"/>
      <c r="AU838" s="224"/>
      <c r="AZ838" s="227"/>
      <c r="BB838" s="228"/>
      <c r="BG838" s="224"/>
      <c r="BL838" s="227"/>
      <c r="BN838" s="228"/>
    </row>
    <row r="839" spans="1:66" ht="13.2">
      <c r="A839" s="2"/>
      <c r="B839" s="2"/>
      <c r="C839" s="224"/>
      <c r="D839" s="222"/>
      <c r="E839" s="223"/>
      <c r="F839" s="223"/>
      <c r="G839" s="223"/>
      <c r="H839" s="222"/>
      <c r="N839" s="224"/>
      <c r="O839" s="229"/>
      <c r="Y839" s="224"/>
      <c r="AJ839" s="224"/>
      <c r="AO839" s="227"/>
      <c r="AQ839" s="228"/>
      <c r="AU839" s="224"/>
      <c r="AZ839" s="227"/>
      <c r="BB839" s="228"/>
      <c r="BG839" s="224"/>
      <c r="BL839" s="227"/>
      <c r="BN839" s="228"/>
    </row>
    <row r="840" spans="1:66" ht="13.2">
      <c r="A840" s="2"/>
      <c r="B840" s="2"/>
      <c r="C840" s="224"/>
      <c r="D840" s="222"/>
      <c r="E840" s="223"/>
      <c r="F840" s="223"/>
      <c r="G840" s="223"/>
      <c r="H840" s="222"/>
      <c r="N840" s="224"/>
      <c r="O840" s="229"/>
      <c r="Y840" s="224"/>
      <c r="AJ840" s="224"/>
      <c r="AO840" s="227"/>
      <c r="AQ840" s="228"/>
      <c r="AU840" s="224"/>
      <c r="AZ840" s="227"/>
      <c r="BB840" s="228"/>
      <c r="BG840" s="224"/>
      <c r="BL840" s="227"/>
      <c r="BN840" s="228"/>
    </row>
    <row r="841" spans="1:66" ht="13.2">
      <c r="A841" s="2"/>
      <c r="B841" s="2"/>
      <c r="C841" s="224"/>
      <c r="D841" s="222"/>
      <c r="E841" s="223"/>
      <c r="F841" s="223"/>
      <c r="G841" s="223"/>
      <c r="H841" s="222"/>
      <c r="N841" s="224"/>
      <c r="O841" s="229"/>
      <c r="Y841" s="224"/>
      <c r="AJ841" s="224"/>
      <c r="AO841" s="227"/>
      <c r="AQ841" s="228"/>
      <c r="AU841" s="224"/>
      <c r="AZ841" s="227"/>
      <c r="BB841" s="228"/>
      <c r="BG841" s="224"/>
      <c r="BL841" s="227"/>
      <c r="BN841" s="228"/>
    </row>
    <row r="842" spans="1:66" ht="13.2">
      <c r="A842" s="2"/>
      <c r="B842" s="2"/>
      <c r="C842" s="224"/>
      <c r="D842" s="222"/>
      <c r="E842" s="223"/>
      <c r="F842" s="223"/>
      <c r="G842" s="223"/>
      <c r="H842" s="222"/>
      <c r="N842" s="224"/>
      <c r="O842" s="229"/>
      <c r="Y842" s="224"/>
      <c r="AJ842" s="224"/>
      <c r="AO842" s="227"/>
      <c r="AQ842" s="228"/>
      <c r="AU842" s="224"/>
      <c r="AZ842" s="227"/>
      <c r="BB842" s="228"/>
      <c r="BG842" s="224"/>
      <c r="BL842" s="227"/>
      <c r="BN842" s="228"/>
    </row>
    <row r="843" spans="1:66" ht="13.2">
      <c r="A843" s="2"/>
      <c r="B843" s="2"/>
      <c r="C843" s="224"/>
      <c r="D843" s="222"/>
      <c r="E843" s="223"/>
      <c r="F843" s="223"/>
      <c r="G843" s="223"/>
      <c r="H843" s="222"/>
      <c r="N843" s="224"/>
      <c r="O843" s="229"/>
      <c r="Y843" s="224"/>
      <c r="AJ843" s="224"/>
      <c r="AO843" s="227"/>
      <c r="AQ843" s="228"/>
      <c r="AU843" s="224"/>
      <c r="AZ843" s="227"/>
      <c r="BB843" s="228"/>
      <c r="BG843" s="224"/>
      <c r="BL843" s="227"/>
      <c r="BN843" s="228"/>
    </row>
    <row r="844" spans="1:66" ht="13.2">
      <c r="A844" s="2"/>
      <c r="B844" s="2"/>
      <c r="C844" s="224"/>
      <c r="D844" s="222"/>
      <c r="E844" s="223"/>
      <c r="F844" s="223"/>
      <c r="G844" s="223"/>
      <c r="H844" s="222"/>
      <c r="N844" s="224"/>
      <c r="O844" s="229"/>
      <c r="Y844" s="224"/>
      <c r="AJ844" s="224"/>
      <c r="AO844" s="227"/>
      <c r="AQ844" s="228"/>
      <c r="AU844" s="224"/>
      <c r="AZ844" s="227"/>
      <c r="BB844" s="228"/>
      <c r="BG844" s="224"/>
      <c r="BL844" s="227"/>
      <c r="BN844" s="228"/>
    </row>
    <row r="845" spans="1:66" ht="13.2">
      <c r="A845" s="2"/>
      <c r="B845" s="2"/>
      <c r="C845" s="224"/>
      <c r="D845" s="222"/>
      <c r="E845" s="223"/>
      <c r="F845" s="223"/>
      <c r="G845" s="223"/>
      <c r="H845" s="222"/>
      <c r="N845" s="224"/>
      <c r="O845" s="229"/>
      <c r="Y845" s="224"/>
      <c r="AJ845" s="224"/>
      <c r="AO845" s="227"/>
      <c r="AQ845" s="228"/>
      <c r="AU845" s="224"/>
      <c r="AZ845" s="227"/>
      <c r="BB845" s="228"/>
      <c r="BG845" s="224"/>
      <c r="BL845" s="227"/>
      <c r="BN845" s="228"/>
    </row>
    <row r="846" spans="1:66" ht="13.2">
      <c r="A846" s="2"/>
      <c r="B846" s="2"/>
      <c r="C846" s="224"/>
      <c r="D846" s="222"/>
      <c r="E846" s="223"/>
      <c r="F846" s="223"/>
      <c r="G846" s="223"/>
      <c r="H846" s="222"/>
      <c r="N846" s="224"/>
      <c r="O846" s="229"/>
      <c r="Y846" s="224"/>
      <c r="AJ846" s="224"/>
      <c r="AO846" s="227"/>
      <c r="AQ846" s="228"/>
      <c r="AU846" s="224"/>
      <c r="AZ846" s="227"/>
      <c r="BB846" s="228"/>
      <c r="BG846" s="224"/>
      <c r="BL846" s="227"/>
      <c r="BN846" s="228"/>
    </row>
    <row r="847" spans="1:66" ht="13.2">
      <c r="A847" s="2"/>
      <c r="B847" s="2"/>
      <c r="C847" s="224"/>
      <c r="D847" s="222"/>
      <c r="E847" s="223"/>
      <c r="F847" s="223"/>
      <c r="G847" s="223"/>
      <c r="H847" s="222"/>
      <c r="N847" s="224"/>
      <c r="O847" s="229"/>
      <c r="Y847" s="224"/>
      <c r="AJ847" s="224"/>
      <c r="AO847" s="227"/>
      <c r="AQ847" s="228"/>
      <c r="AU847" s="224"/>
      <c r="AZ847" s="227"/>
      <c r="BB847" s="228"/>
      <c r="BG847" s="224"/>
      <c r="BL847" s="227"/>
      <c r="BN847" s="228"/>
    </row>
    <row r="848" spans="1:66" ht="13.2">
      <c r="A848" s="2"/>
      <c r="B848" s="2"/>
      <c r="C848" s="224"/>
      <c r="D848" s="222"/>
      <c r="E848" s="223"/>
      <c r="F848" s="223"/>
      <c r="G848" s="223"/>
      <c r="H848" s="222"/>
      <c r="N848" s="224"/>
      <c r="O848" s="229"/>
      <c r="Y848" s="224"/>
      <c r="AJ848" s="224"/>
      <c r="AO848" s="227"/>
      <c r="AQ848" s="228"/>
      <c r="AU848" s="224"/>
      <c r="AZ848" s="227"/>
      <c r="BB848" s="228"/>
      <c r="BG848" s="224"/>
      <c r="BL848" s="227"/>
      <c r="BN848" s="228"/>
    </row>
    <row r="849" spans="1:66" ht="13.2">
      <c r="A849" s="2"/>
      <c r="B849" s="2"/>
      <c r="C849" s="224"/>
      <c r="D849" s="222"/>
      <c r="E849" s="223"/>
      <c r="F849" s="223"/>
      <c r="G849" s="223"/>
      <c r="H849" s="222"/>
      <c r="N849" s="224"/>
      <c r="O849" s="229"/>
      <c r="Y849" s="224"/>
      <c r="AJ849" s="224"/>
      <c r="AO849" s="227"/>
      <c r="AQ849" s="228"/>
      <c r="AU849" s="224"/>
      <c r="AZ849" s="227"/>
      <c r="BB849" s="228"/>
      <c r="BG849" s="224"/>
      <c r="BL849" s="227"/>
      <c r="BN849" s="228"/>
    </row>
    <row r="850" spans="1:66" ht="13.2">
      <c r="A850" s="2"/>
      <c r="B850" s="2"/>
      <c r="C850" s="224"/>
      <c r="D850" s="222"/>
      <c r="E850" s="223"/>
      <c r="F850" s="223"/>
      <c r="G850" s="223"/>
      <c r="H850" s="222"/>
      <c r="N850" s="224"/>
      <c r="O850" s="229"/>
      <c r="Y850" s="224"/>
      <c r="AJ850" s="224"/>
      <c r="AO850" s="227"/>
      <c r="AQ850" s="228"/>
      <c r="AU850" s="224"/>
      <c r="AZ850" s="227"/>
      <c r="BB850" s="228"/>
      <c r="BG850" s="224"/>
      <c r="BL850" s="227"/>
      <c r="BN850" s="228"/>
    </row>
    <row r="851" spans="1:66" ht="13.2">
      <c r="A851" s="2"/>
      <c r="B851" s="2"/>
      <c r="C851" s="224"/>
      <c r="D851" s="222"/>
      <c r="E851" s="223"/>
      <c r="F851" s="223"/>
      <c r="G851" s="223"/>
      <c r="H851" s="222"/>
      <c r="N851" s="224"/>
      <c r="O851" s="229"/>
      <c r="Y851" s="224"/>
      <c r="AJ851" s="224"/>
      <c r="AO851" s="227"/>
      <c r="AQ851" s="228"/>
      <c r="AU851" s="224"/>
      <c r="AZ851" s="227"/>
      <c r="BB851" s="228"/>
      <c r="BG851" s="224"/>
      <c r="BL851" s="227"/>
      <c r="BN851" s="228"/>
    </row>
    <row r="852" spans="1:66" ht="13.2">
      <c r="A852" s="2"/>
      <c r="B852" s="2"/>
      <c r="C852" s="224"/>
      <c r="D852" s="222"/>
      <c r="E852" s="223"/>
      <c r="F852" s="223"/>
      <c r="G852" s="223"/>
      <c r="H852" s="222"/>
      <c r="N852" s="224"/>
      <c r="O852" s="229"/>
      <c r="Y852" s="224"/>
      <c r="AJ852" s="224"/>
      <c r="AO852" s="227"/>
      <c r="AQ852" s="228"/>
      <c r="AU852" s="224"/>
      <c r="AZ852" s="227"/>
      <c r="BB852" s="228"/>
      <c r="BG852" s="224"/>
      <c r="BL852" s="227"/>
      <c r="BN852" s="228"/>
    </row>
    <row r="853" spans="1:66" ht="13.2">
      <c r="A853" s="2"/>
      <c r="B853" s="2"/>
      <c r="C853" s="224"/>
      <c r="D853" s="222"/>
      <c r="E853" s="223"/>
      <c r="F853" s="223"/>
      <c r="G853" s="223"/>
      <c r="H853" s="222"/>
      <c r="N853" s="224"/>
      <c r="O853" s="229"/>
      <c r="Y853" s="224"/>
      <c r="AJ853" s="224"/>
      <c r="AO853" s="227"/>
      <c r="AQ853" s="228"/>
      <c r="AU853" s="224"/>
      <c r="AZ853" s="227"/>
      <c r="BB853" s="228"/>
      <c r="BG853" s="224"/>
      <c r="BL853" s="227"/>
      <c r="BN853" s="228"/>
    </row>
    <row r="854" spans="1:66" ht="13.2">
      <c r="A854" s="2"/>
      <c r="B854" s="2"/>
      <c r="C854" s="224"/>
      <c r="D854" s="222"/>
      <c r="E854" s="223"/>
      <c r="F854" s="223"/>
      <c r="G854" s="223"/>
      <c r="H854" s="222"/>
      <c r="N854" s="224"/>
      <c r="O854" s="229"/>
      <c r="Y854" s="224"/>
      <c r="AJ854" s="224"/>
      <c r="AO854" s="227"/>
      <c r="AQ854" s="228"/>
      <c r="AU854" s="224"/>
      <c r="AZ854" s="227"/>
      <c r="BB854" s="228"/>
      <c r="BG854" s="224"/>
      <c r="BL854" s="227"/>
      <c r="BN854" s="228"/>
    </row>
    <row r="855" spans="1:66" ht="13.2">
      <c r="A855" s="2"/>
      <c r="B855" s="2"/>
      <c r="C855" s="224"/>
      <c r="D855" s="222"/>
      <c r="E855" s="223"/>
      <c r="F855" s="223"/>
      <c r="G855" s="223"/>
      <c r="H855" s="222"/>
      <c r="N855" s="224"/>
      <c r="O855" s="229"/>
      <c r="Y855" s="224"/>
      <c r="AJ855" s="224"/>
      <c r="AO855" s="227"/>
      <c r="AQ855" s="228"/>
      <c r="AU855" s="224"/>
      <c r="AZ855" s="227"/>
      <c r="BB855" s="228"/>
      <c r="BG855" s="224"/>
      <c r="BL855" s="227"/>
      <c r="BN855" s="228"/>
    </row>
    <row r="856" spans="1:66" ht="13.2">
      <c r="A856" s="2"/>
      <c r="B856" s="2"/>
      <c r="C856" s="224"/>
      <c r="D856" s="222"/>
      <c r="E856" s="223"/>
      <c r="F856" s="223"/>
      <c r="G856" s="223"/>
      <c r="H856" s="222"/>
      <c r="N856" s="224"/>
      <c r="O856" s="229"/>
      <c r="Y856" s="224"/>
      <c r="AJ856" s="224"/>
      <c r="AO856" s="227"/>
      <c r="AQ856" s="228"/>
      <c r="AU856" s="224"/>
      <c r="AZ856" s="227"/>
      <c r="BB856" s="228"/>
      <c r="BG856" s="224"/>
      <c r="BL856" s="227"/>
      <c r="BN856" s="228"/>
    </row>
    <row r="857" spans="1:66" ht="13.2">
      <c r="A857" s="2"/>
      <c r="B857" s="2"/>
      <c r="C857" s="224"/>
      <c r="D857" s="222"/>
      <c r="E857" s="223"/>
      <c r="F857" s="223"/>
      <c r="G857" s="223"/>
      <c r="H857" s="222"/>
      <c r="N857" s="224"/>
      <c r="O857" s="229"/>
      <c r="Y857" s="224"/>
      <c r="AJ857" s="224"/>
      <c r="AO857" s="227"/>
      <c r="AQ857" s="228"/>
      <c r="AU857" s="224"/>
      <c r="AZ857" s="227"/>
      <c r="BB857" s="228"/>
      <c r="BG857" s="224"/>
      <c r="BL857" s="227"/>
      <c r="BN857" s="228"/>
    </row>
    <row r="858" spans="1:66" ht="13.2">
      <c r="A858" s="2"/>
      <c r="B858" s="2"/>
      <c r="C858" s="224"/>
      <c r="D858" s="222"/>
      <c r="E858" s="223"/>
      <c r="F858" s="223"/>
      <c r="G858" s="223"/>
      <c r="H858" s="222"/>
      <c r="N858" s="224"/>
      <c r="O858" s="229"/>
      <c r="Y858" s="224"/>
      <c r="AJ858" s="224"/>
      <c r="AO858" s="227"/>
      <c r="AQ858" s="228"/>
      <c r="AU858" s="224"/>
      <c r="AZ858" s="227"/>
      <c r="BB858" s="228"/>
      <c r="BG858" s="224"/>
      <c r="BL858" s="227"/>
      <c r="BN858" s="228"/>
    </row>
    <row r="859" spans="1:66" ht="13.2">
      <c r="A859" s="2"/>
      <c r="B859" s="2"/>
      <c r="C859" s="224"/>
      <c r="D859" s="222"/>
      <c r="E859" s="223"/>
      <c r="F859" s="223"/>
      <c r="G859" s="223"/>
      <c r="H859" s="222"/>
      <c r="N859" s="224"/>
      <c r="O859" s="229"/>
      <c r="Y859" s="224"/>
      <c r="AJ859" s="224"/>
      <c r="AO859" s="227"/>
      <c r="AQ859" s="228"/>
      <c r="AU859" s="224"/>
      <c r="AZ859" s="227"/>
      <c r="BB859" s="228"/>
      <c r="BG859" s="224"/>
      <c r="BL859" s="227"/>
      <c r="BN859" s="228"/>
    </row>
    <row r="860" spans="1:66" ht="13.2">
      <c r="A860" s="2"/>
      <c r="B860" s="2"/>
      <c r="C860" s="224"/>
      <c r="D860" s="222"/>
      <c r="E860" s="223"/>
      <c r="F860" s="223"/>
      <c r="G860" s="223"/>
      <c r="H860" s="222"/>
      <c r="N860" s="224"/>
      <c r="O860" s="229"/>
      <c r="Y860" s="224"/>
      <c r="AJ860" s="224"/>
      <c r="AO860" s="227"/>
      <c r="AQ860" s="228"/>
      <c r="AU860" s="224"/>
      <c r="AZ860" s="227"/>
      <c r="BB860" s="228"/>
      <c r="BG860" s="224"/>
      <c r="BL860" s="227"/>
      <c r="BN860" s="228"/>
    </row>
    <row r="861" spans="1:66" ht="13.2">
      <c r="A861" s="2"/>
      <c r="B861" s="2"/>
      <c r="C861" s="224"/>
      <c r="D861" s="222"/>
      <c r="E861" s="223"/>
      <c r="F861" s="223"/>
      <c r="G861" s="223"/>
      <c r="H861" s="222"/>
      <c r="N861" s="224"/>
      <c r="O861" s="229"/>
      <c r="Y861" s="224"/>
      <c r="AJ861" s="224"/>
      <c r="AO861" s="227"/>
      <c r="AQ861" s="228"/>
      <c r="AU861" s="224"/>
      <c r="AZ861" s="227"/>
      <c r="BB861" s="228"/>
      <c r="BG861" s="224"/>
      <c r="BL861" s="227"/>
      <c r="BN861" s="228"/>
    </row>
    <row r="862" spans="1:66" ht="13.2">
      <c r="A862" s="2"/>
      <c r="B862" s="2"/>
      <c r="C862" s="224"/>
      <c r="D862" s="222"/>
      <c r="E862" s="223"/>
      <c r="F862" s="223"/>
      <c r="G862" s="223"/>
      <c r="H862" s="222"/>
      <c r="N862" s="224"/>
      <c r="O862" s="229"/>
      <c r="Y862" s="224"/>
      <c r="AJ862" s="224"/>
      <c r="AO862" s="227"/>
      <c r="AQ862" s="228"/>
      <c r="AU862" s="224"/>
      <c r="AZ862" s="227"/>
      <c r="BB862" s="228"/>
      <c r="BG862" s="224"/>
      <c r="BL862" s="227"/>
      <c r="BN862" s="228"/>
    </row>
    <row r="863" spans="1:66" ht="13.2">
      <c r="A863" s="2"/>
      <c r="B863" s="2"/>
      <c r="C863" s="224"/>
      <c r="D863" s="222"/>
      <c r="E863" s="223"/>
      <c r="F863" s="223"/>
      <c r="G863" s="223"/>
      <c r="H863" s="222"/>
      <c r="N863" s="224"/>
      <c r="O863" s="229"/>
      <c r="Y863" s="224"/>
      <c r="AJ863" s="224"/>
      <c r="AO863" s="227"/>
      <c r="AQ863" s="228"/>
      <c r="AU863" s="224"/>
      <c r="AZ863" s="227"/>
      <c r="BB863" s="228"/>
      <c r="BG863" s="224"/>
      <c r="BL863" s="227"/>
      <c r="BN863" s="228"/>
    </row>
    <row r="864" spans="1:66" ht="13.2">
      <c r="A864" s="2"/>
      <c r="B864" s="2"/>
      <c r="C864" s="224"/>
      <c r="D864" s="222"/>
      <c r="E864" s="223"/>
      <c r="F864" s="223"/>
      <c r="G864" s="223"/>
      <c r="H864" s="222"/>
      <c r="N864" s="224"/>
      <c r="O864" s="229"/>
      <c r="Y864" s="224"/>
      <c r="AJ864" s="224"/>
      <c r="AO864" s="227"/>
      <c r="AQ864" s="228"/>
      <c r="AU864" s="224"/>
      <c r="AZ864" s="227"/>
      <c r="BB864" s="228"/>
      <c r="BG864" s="224"/>
      <c r="BL864" s="227"/>
      <c r="BN864" s="228"/>
    </row>
    <row r="865" spans="1:66" ht="13.2">
      <c r="A865" s="2"/>
      <c r="B865" s="2"/>
      <c r="C865" s="224"/>
      <c r="D865" s="222"/>
      <c r="E865" s="223"/>
      <c r="F865" s="223"/>
      <c r="G865" s="223"/>
      <c r="H865" s="222"/>
      <c r="N865" s="224"/>
      <c r="O865" s="229"/>
      <c r="Y865" s="224"/>
      <c r="AJ865" s="224"/>
      <c r="AO865" s="227"/>
      <c r="AQ865" s="228"/>
      <c r="AU865" s="224"/>
      <c r="AZ865" s="227"/>
      <c r="BB865" s="228"/>
      <c r="BG865" s="224"/>
      <c r="BL865" s="227"/>
      <c r="BN865" s="228"/>
    </row>
    <row r="866" spans="1:66" ht="13.2">
      <c r="A866" s="2"/>
      <c r="B866" s="2"/>
      <c r="C866" s="224"/>
      <c r="D866" s="222"/>
      <c r="E866" s="223"/>
      <c r="F866" s="223"/>
      <c r="G866" s="223"/>
      <c r="H866" s="222"/>
      <c r="N866" s="224"/>
      <c r="O866" s="229"/>
      <c r="Y866" s="224"/>
      <c r="AJ866" s="224"/>
      <c r="AO866" s="227"/>
      <c r="AQ866" s="228"/>
      <c r="AU866" s="224"/>
      <c r="AZ866" s="227"/>
      <c r="BB866" s="228"/>
      <c r="BG866" s="224"/>
      <c r="BL866" s="227"/>
      <c r="BN866" s="228"/>
    </row>
    <row r="867" spans="1:66" ht="13.2">
      <c r="A867" s="2"/>
      <c r="B867" s="2"/>
      <c r="C867" s="224"/>
      <c r="D867" s="222"/>
      <c r="E867" s="223"/>
      <c r="F867" s="223"/>
      <c r="G867" s="223"/>
      <c r="H867" s="222"/>
      <c r="N867" s="224"/>
      <c r="O867" s="229"/>
      <c r="Y867" s="224"/>
      <c r="AJ867" s="224"/>
      <c r="AO867" s="227"/>
      <c r="AQ867" s="228"/>
      <c r="AU867" s="224"/>
      <c r="AZ867" s="227"/>
      <c r="BB867" s="228"/>
      <c r="BG867" s="224"/>
      <c r="BL867" s="227"/>
      <c r="BN867" s="228"/>
    </row>
    <row r="868" spans="1:66" ht="13.2">
      <c r="A868" s="2"/>
      <c r="B868" s="2"/>
      <c r="C868" s="224"/>
      <c r="D868" s="222"/>
      <c r="E868" s="223"/>
      <c r="F868" s="223"/>
      <c r="G868" s="223"/>
      <c r="H868" s="222"/>
      <c r="N868" s="224"/>
      <c r="O868" s="229"/>
      <c r="Y868" s="224"/>
      <c r="AJ868" s="224"/>
      <c r="AO868" s="227"/>
      <c r="AQ868" s="228"/>
      <c r="AU868" s="224"/>
      <c r="AZ868" s="227"/>
      <c r="BB868" s="228"/>
      <c r="BG868" s="224"/>
      <c r="BL868" s="227"/>
      <c r="BN868" s="228"/>
    </row>
    <row r="869" spans="1:66" ht="13.2">
      <c r="A869" s="2"/>
      <c r="B869" s="2"/>
      <c r="C869" s="224"/>
      <c r="D869" s="222"/>
      <c r="E869" s="223"/>
      <c r="F869" s="223"/>
      <c r="G869" s="223"/>
      <c r="H869" s="222"/>
      <c r="N869" s="224"/>
      <c r="O869" s="229"/>
      <c r="Y869" s="224"/>
      <c r="AJ869" s="224"/>
      <c r="AO869" s="227"/>
      <c r="AQ869" s="228"/>
      <c r="AU869" s="224"/>
      <c r="AZ869" s="227"/>
      <c r="BB869" s="228"/>
      <c r="BG869" s="224"/>
      <c r="BL869" s="227"/>
      <c r="BN869" s="228"/>
    </row>
    <row r="870" spans="1:66" ht="13.2">
      <c r="A870" s="2"/>
      <c r="B870" s="2"/>
      <c r="C870" s="224"/>
      <c r="D870" s="222"/>
      <c r="E870" s="223"/>
      <c r="F870" s="223"/>
      <c r="G870" s="223"/>
      <c r="H870" s="222"/>
      <c r="N870" s="224"/>
      <c r="O870" s="229"/>
      <c r="Y870" s="224"/>
      <c r="AJ870" s="224"/>
      <c r="AO870" s="227"/>
      <c r="AQ870" s="228"/>
      <c r="AU870" s="224"/>
      <c r="AZ870" s="227"/>
      <c r="BB870" s="228"/>
      <c r="BG870" s="224"/>
      <c r="BL870" s="227"/>
      <c r="BN870" s="228"/>
    </row>
    <row r="871" spans="1:66" ht="13.2">
      <c r="A871" s="2"/>
      <c r="B871" s="2"/>
      <c r="C871" s="224"/>
      <c r="D871" s="222"/>
      <c r="E871" s="223"/>
      <c r="F871" s="223"/>
      <c r="G871" s="223"/>
      <c r="H871" s="222"/>
      <c r="N871" s="224"/>
      <c r="O871" s="229"/>
      <c r="Y871" s="224"/>
      <c r="AJ871" s="224"/>
      <c r="AO871" s="227"/>
      <c r="AQ871" s="228"/>
      <c r="AU871" s="224"/>
      <c r="AZ871" s="227"/>
      <c r="BB871" s="228"/>
      <c r="BG871" s="224"/>
      <c r="BL871" s="227"/>
      <c r="BN871" s="228"/>
    </row>
    <row r="872" spans="1:66" ht="13.2">
      <c r="A872" s="2"/>
      <c r="B872" s="2"/>
      <c r="C872" s="224"/>
      <c r="D872" s="222"/>
      <c r="E872" s="223"/>
      <c r="F872" s="223"/>
      <c r="G872" s="223"/>
      <c r="H872" s="222"/>
      <c r="N872" s="224"/>
      <c r="O872" s="229"/>
      <c r="Y872" s="224"/>
      <c r="AJ872" s="224"/>
      <c r="AO872" s="227"/>
      <c r="AQ872" s="228"/>
      <c r="AU872" s="224"/>
      <c r="AZ872" s="227"/>
      <c r="BB872" s="228"/>
      <c r="BG872" s="224"/>
      <c r="BL872" s="227"/>
      <c r="BN872" s="228"/>
    </row>
    <row r="873" spans="1:66" ht="13.2">
      <c r="A873" s="2"/>
      <c r="B873" s="2"/>
      <c r="C873" s="224"/>
      <c r="D873" s="222"/>
      <c r="E873" s="223"/>
      <c r="F873" s="223"/>
      <c r="G873" s="223"/>
      <c r="H873" s="222"/>
      <c r="N873" s="224"/>
      <c r="O873" s="229"/>
      <c r="Y873" s="224"/>
      <c r="AJ873" s="224"/>
      <c r="AO873" s="227"/>
      <c r="AQ873" s="228"/>
      <c r="AU873" s="224"/>
      <c r="AZ873" s="227"/>
      <c r="BB873" s="228"/>
      <c r="BG873" s="224"/>
      <c r="BL873" s="227"/>
      <c r="BN873" s="228"/>
    </row>
    <row r="874" spans="1:66" ht="13.2">
      <c r="A874" s="2"/>
      <c r="B874" s="2"/>
      <c r="C874" s="224"/>
      <c r="D874" s="222"/>
      <c r="E874" s="223"/>
      <c r="F874" s="223"/>
      <c r="G874" s="223"/>
      <c r="H874" s="222"/>
      <c r="N874" s="224"/>
      <c r="O874" s="229"/>
      <c r="Y874" s="224"/>
      <c r="AJ874" s="224"/>
      <c r="AO874" s="227"/>
      <c r="AQ874" s="228"/>
      <c r="AU874" s="224"/>
      <c r="AZ874" s="227"/>
      <c r="BB874" s="228"/>
      <c r="BG874" s="224"/>
      <c r="BL874" s="227"/>
      <c r="BN874" s="228"/>
    </row>
    <row r="875" spans="1:66" ht="13.2">
      <c r="A875" s="2"/>
      <c r="B875" s="2"/>
      <c r="C875" s="224"/>
      <c r="D875" s="222"/>
      <c r="E875" s="223"/>
      <c r="F875" s="223"/>
      <c r="G875" s="223"/>
      <c r="H875" s="222"/>
      <c r="N875" s="224"/>
      <c r="O875" s="229"/>
      <c r="Y875" s="224"/>
      <c r="AJ875" s="224"/>
      <c r="AO875" s="227"/>
      <c r="AQ875" s="228"/>
      <c r="AU875" s="224"/>
      <c r="AZ875" s="227"/>
      <c r="BB875" s="228"/>
      <c r="BG875" s="224"/>
      <c r="BL875" s="227"/>
      <c r="BN875" s="228"/>
    </row>
    <row r="876" spans="1:66" ht="13.2">
      <c r="A876" s="2"/>
      <c r="B876" s="2"/>
      <c r="C876" s="224"/>
      <c r="D876" s="222"/>
      <c r="E876" s="223"/>
      <c r="F876" s="223"/>
      <c r="G876" s="223"/>
      <c r="H876" s="222"/>
      <c r="N876" s="224"/>
      <c r="O876" s="229"/>
      <c r="Y876" s="224"/>
      <c r="AJ876" s="224"/>
      <c r="AO876" s="227"/>
      <c r="AQ876" s="228"/>
      <c r="AU876" s="224"/>
      <c r="AZ876" s="227"/>
      <c r="BB876" s="228"/>
      <c r="BG876" s="224"/>
      <c r="BL876" s="227"/>
      <c r="BN876" s="228"/>
    </row>
    <row r="877" spans="1:66" ht="13.2">
      <c r="A877" s="2"/>
      <c r="B877" s="2"/>
      <c r="C877" s="224"/>
      <c r="D877" s="222"/>
      <c r="E877" s="223"/>
      <c r="F877" s="223"/>
      <c r="G877" s="223"/>
      <c r="H877" s="222"/>
      <c r="N877" s="224"/>
      <c r="O877" s="229"/>
      <c r="Y877" s="224"/>
      <c r="AJ877" s="224"/>
      <c r="AO877" s="227"/>
      <c r="AQ877" s="228"/>
      <c r="AU877" s="224"/>
      <c r="AZ877" s="227"/>
      <c r="BB877" s="228"/>
      <c r="BG877" s="224"/>
      <c r="BL877" s="227"/>
      <c r="BN877" s="228"/>
    </row>
    <row r="878" spans="1:66" ht="13.2">
      <c r="A878" s="2"/>
      <c r="B878" s="2"/>
      <c r="C878" s="224"/>
      <c r="D878" s="222"/>
      <c r="E878" s="223"/>
      <c r="F878" s="223"/>
      <c r="G878" s="223"/>
      <c r="H878" s="222"/>
      <c r="N878" s="224"/>
      <c r="O878" s="229"/>
      <c r="Y878" s="224"/>
      <c r="AJ878" s="224"/>
      <c r="AO878" s="227"/>
      <c r="AQ878" s="228"/>
      <c r="AU878" s="224"/>
      <c r="AZ878" s="227"/>
      <c r="BB878" s="228"/>
      <c r="BG878" s="224"/>
      <c r="BL878" s="227"/>
      <c r="BN878" s="228"/>
    </row>
    <row r="879" spans="1:66" ht="13.2">
      <c r="A879" s="2"/>
      <c r="B879" s="2"/>
      <c r="C879" s="224"/>
      <c r="D879" s="222"/>
      <c r="E879" s="223"/>
      <c r="F879" s="223"/>
      <c r="G879" s="223"/>
      <c r="H879" s="222"/>
      <c r="N879" s="224"/>
      <c r="O879" s="229"/>
      <c r="Y879" s="224"/>
      <c r="AJ879" s="224"/>
      <c r="AO879" s="227"/>
      <c r="AQ879" s="228"/>
      <c r="AU879" s="224"/>
      <c r="AZ879" s="227"/>
      <c r="BB879" s="228"/>
      <c r="BG879" s="224"/>
      <c r="BL879" s="227"/>
      <c r="BN879" s="228"/>
    </row>
    <row r="880" spans="1:66" ht="13.2">
      <c r="A880" s="2"/>
      <c r="B880" s="2"/>
      <c r="C880" s="224"/>
      <c r="D880" s="222"/>
      <c r="E880" s="223"/>
      <c r="F880" s="223"/>
      <c r="G880" s="223"/>
      <c r="H880" s="222"/>
      <c r="N880" s="224"/>
      <c r="O880" s="229"/>
      <c r="Y880" s="224"/>
      <c r="AJ880" s="224"/>
      <c r="AO880" s="227"/>
      <c r="AQ880" s="228"/>
      <c r="AU880" s="224"/>
      <c r="AZ880" s="227"/>
      <c r="BB880" s="228"/>
      <c r="BG880" s="224"/>
      <c r="BL880" s="227"/>
      <c r="BN880" s="228"/>
    </row>
    <row r="881" spans="1:66" ht="13.2">
      <c r="A881" s="2"/>
      <c r="B881" s="2"/>
      <c r="C881" s="224"/>
      <c r="D881" s="222"/>
      <c r="E881" s="223"/>
      <c r="F881" s="223"/>
      <c r="G881" s="223"/>
      <c r="H881" s="222"/>
      <c r="N881" s="224"/>
      <c r="O881" s="229"/>
      <c r="Y881" s="224"/>
      <c r="AJ881" s="224"/>
      <c r="AO881" s="227"/>
      <c r="AQ881" s="228"/>
      <c r="AU881" s="224"/>
      <c r="AZ881" s="227"/>
      <c r="BB881" s="228"/>
      <c r="BG881" s="224"/>
      <c r="BL881" s="227"/>
      <c r="BN881" s="228"/>
    </row>
    <row r="882" spans="1:66" ht="13.2">
      <c r="A882" s="2"/>
      <c r="B882" s="2"/>
      <c r="C882" s="224"/>
      <c r="D882" s="222"/>
      <c r="E882" s="223"/>
      <c r="F882" s="223"/>
      <c r="G882" s="223"/>
      <c r="H882" s="222"/>
      <c r="N882" s="224"/>
      <c r="O882" s="229"/>
      <c r="Y882" s="224"/>
      <c r="AJ882" s="224"/>
      <c r="AO882" s="227"/>
      <c r="AQ882" s="228"/>
      <c r="AU882" s="224"/>
      <c r="AZ882" s="227"/>
      <c r="BB882" s="228"/>
      <c r="BG882" s="224"/>
      <c r="BL882" s="227"/>
      <c r="BN882" s="228"/>
    </row>
    <row r="883" spans="1:66" ht="13.2">
      <c r="A883" s="2"/>
      <c r="B883" s="2"/>
      <c r="C883" s="224"/>
      <c r="D883" s="222"/>
      <c r="E883" s="223"/>
      <c r="F883" s="223"/>
      <c r="G883" s="223"/>
      <c r="H883" s="222"/>
      <c r="N883" s="224"/>
      <c r="O883" s="229"/>
      <c r="Y883" s="224"/>
      <c r="AJ883" s="224"/>
      <c r="AO883" s="227"/>
      <c r="AQ883" s="228"/>
      <c r="AU883" s="224"/>
      <c r="AZ883" s="227"/>
      <c r="BB883" s="228"/>
      <c r="BG883" s="224"/>
      <c r="BL883" s="227"/>
      <c r="BN883" s="228"/>
    </row>
    <row r="884" spans="1:66" ht="13.2">
      <c r="A884" s="2"/>
      <c r="B884" s="2"/>
      <c r="C884" s="224"/>
      <c r="D884" s="222"/>
      <c r="E884" s="223"/>
      <c r="F884" s="223"/>
      <c r="G884" s="223"/>
      <c r="H884" s="222"/>
      <c r="N884" s="224"/>
      <c r="O884" s="229"/>
      <c r="Y884" s="224"/>
      <c r="AJ884" s="224"/>
      <c r="AO884" s="227"/>
      <c r="AQ884" s="228"/>
      <c r="AU884" s="224"/>
      <c r="AZ884" s="227"/>
      <c r="BB884" s="228"/>
      <c r="BG884" s="224"/>
      <c r="BL884" s="227"/>
      <c r="BN884" s="228"/>
    </row>
    <row r="885" spans="1:66" ht="13.2">
      <c r="A885" s="2"/>
      <c r="B885" s="2"/>
      <c r="C885" s="224"/>
      <c r="D885" s="222"/>
      <c r="E885" s="223"/>
      <c r="F885" s="223"/>
      <c r="G885" s="223"/>
      <c r="H885" s="222"/>
      <c r="N885" s="224"/>
      <c r="O885" s="229"/>
      <c r="Y885" s="224"/>
      <c r="AJ885" s="224"/>
      <c r="AO885" s="227"/>
      <c r="AQ885" s="228"/>
      <c r="AU885" s="224"/>
      <c r="AZ885" s="227"/>
      <c r="BB885" s="228"/>
      <c r="BG885" s="224"/>
      <c r="BL885" s="227"/>
      <c r="BN885" s="228"/>
    </row>
    <row r="886" spans="1:66" ht="13.2">
      <c r="A886" s="2"/>
      <c r="B886" s="2"/>
      <c r="C886" s="224"/>
      <c r="D886" s="222"/>
      <c r="E886" s="223"/>
      <c r="F886" s="223"/>
      <c r="G886" s="223"/>
      <c r="H886" s="222"/>
      <c r="N886" s="224"/>
      <c r="O886" s="229"/>
      <c r="Y886" s="224"/>
      <c r="AJ886" s="224"/>
      <c r="AO886" s="227"/>
      <c r="AQ886" s="228"/>
      <c r="AU886" s="224"/>
      <c r="AZ886" s="227"/>
      <c r="BB886" s="228"/>
      <c r="BG886" s="224"/>
      <c r="BL886" s="227"/>
      <c r="BN886" s="228"/>
    </row>
    <row r="887" spans="1:66" ht="13.2">
      <c r="A887" s="2"/>
      <c r="B887" s="2"/>
      <c r="C887" s="224"/>
      <c r="D887" s="222"/>
      <c r="E887" s="223"/>
      <c r="F887" s="223"/>
      <c r="G887" s="223"/>
      <c r="H887" s="222"/>
      <c r="N887" s="224"/>
      <c r="O887" s="229"/>
      <c r="Y887" s="224"/>
      <c r="AJ887" s="224"/>
      <c r="AO887" s="227"/>
      <c r="AQ887" s="228"/>
      <c r="AU887" s="224"/>
      <c r="AZ887" s="227"/>
      <c r="BB887" s="228"/>
      <c r="BG887" s="224"/>
      <c r="BL887" s="227"/>
      <c r="BN887" s="228"/>
    </row>
    <row r="888" spans="1:66" ht="13.2">
      <c r="A888" s="2"/>
      <c r="B888" s="2"/>
      <c r="C888" s="224"/>
      <c r="D888" s="222"/>
      <c r="E888" s="223"/>
      <c r="F888" s="223"/>
      <c r="G888" s="223"/>
      <c r="H888" s="222"/>
      <c r="N888" s="224"/>
      <c r="O888" s="229"/>
      <c r="Y888" s="224"/>
      <c r="AJ888" s="224"/>
      <c r="AO888" s="227"/>
      <c r="AQ888" s="228"/>
      <c r="AU888" s="224"/>
      <c r="AZ888" s="227"/>
      <c r="BB888" s="228"/>
      <c r="BG888" s="224"/>
      <c r="BL888" s="227"/>
      <c r="BN888" s="228"/>
    </row>
    <row r="889" spans="1:66" ht="13.2">
      <c r="A889" s="2"/>
      <c r="B889" s="2"/>
      <c r="C889" s="224"/>
      <c r="D889" s="222"/>
      <c r="E889" s="223"/>
      <c r="F889" s="223"/>
      <c r="G889" s="223"/>
      <c r="H889" s="222"/>
      <c r="N889" s="224"/>
      <c r="O889" s="229"/>
      <c r="Y889" s="224"/>
      <c r="AJ889" s="224"/>
      <c r="AO889" s="227"/>
      <c r="AQ889" s="228"/>
      <c r="AU889" s="224"/>
      <c r="AZ889" s="227"/>
      <c r="BB889" s="228"/>
      <c r="BG889" s="224"/>
      <c r="BL889" s="227"/>
      <c r="BN889" s="228"/>
    </row>
    <row r="890" spans="1:66" ht="13.2">
      <c r="A890" s="2"/>
      <c r="B890" s="2"/>
      <c r="C890" s="224"/>
      <c r="D890" s="222"/>
      <c r="E890" s="223"/>
      <c r="F890" s="223"/>
      <c r="G890" s="223"/>
      <c r="H890" s="222"/>
      <c r="N890" s="224"/>
      <c r="O890" s="229"/>
      <c r="Y890" s="224"/>
      <c r="AJ890" s="224"/>
      <c r="AO890" s="227"/>
      <c r="AQ890" s="228"/>
      <c r="AU890" s="224"/>
      <c r="AZ890" s="227"/>
      <c r="BB890" s="228"/>
      <c r="BG890" s="224"/>
      <c r="BL890" s="227"/>
      <c r="BN890" s="228"/>
    </row>
    <row r="891" spans="1:66" ht="13.2">
      <c r="A891" s="2"/>
      <c r="B891" s="2"/>
      <c r="C891" s="224"/>
      <c r="D891" s="222"/>
      <c r="E891" s="223"/>
      <c r="F891" s="223"/>
      <c r="G891" s="223"/>
      <c r="H891" s="222"/>
      <c r="N891" s="224"/>
      <c r="O891" s="229"/>
      <c r="Y891" s="224"/>
      <c r="AJ891" s="224"/>
      <c r="AO891" s="227"/>
      <c r="AQ891" s="228"/>
      <c r="AU891" s="224"/>
      <c r="AZ891" s="227"/>
      <c r="BB891" s="228"/>
      <c r="BG891" s="224"/>
      <c r="BL891" s="227"/>
      <c r="BN891" s="228"/>
    </row>
    <row r="892" spans="1:66" ht="13.2">
      <c r="A892" s="2"/>
      <c r="B892" s="2"/>
      <c r="C892" s="224"/>
      <c r="D892" s="222"/>
      <c r="E892" s="223"/>
      <c r="F892" s="223"/>
      <c r="G892" s="223"/>
      <c r="H892" s="222"/>
      <c r="N892" s="224"/>
      <c r="O892" s="229"/>
      <c r="Y892" s="224"/>
      <c r="AJ892" s="224"/>
      <c r="AO892" s="227"/>
      <c r="AQ892" s="228"/>
      <c r="AU892" s="224"/>
      <c r="AZ892" s="227"/>
      <c r="BB892" s="228"/>
      <c r="BG892" s="224"/>
      <c r="BL892" s="227"/>
      <c r="BN892" s="228"/>
    </row>
    <row r="893" spans="1:66" ht="13.2">
      <c r="A893" s="2"/>
      <c r="B893" s="2"/>
      <c r="C893" s="224"/>
      <c r="D893" s="222"/>
      <c r="E893" s="223"/>
      <c r="F893" s="223"/>
      <c r="G893" s="223"/>
      <c r="H893" s="222"/>
      <c r="N893" s="224"/>
      <c r="O893" s="229"/>
      <c r="Y893" s="224"/>
      <c r="AJ893" s="224"/>
      <c r="AO893" s="227"/>
      <c r="AQ893" s="228"/>
      <c r="AU893" s="224"/>
      <c r="AZ893" s="227"/>
      <c r="BB893" s="228"/>
      <c r="BG893" s="224"/>
      <c r="BL893" s="227"/>
      <c r="BN893" s="228"/>
    </row>
    <row r="894" spans="1:66" ht="13.2">
      <c r="A894" s="2"/>
      <c r="B894" s="2"/>
      <c r="C894" s="224"/>
      <c r="D894" s="222"/>
      <c r="E894" s="223"/>
      <c r="F894" s="223"/>
      <c r="G894" s="223"/>
      <c r="H894" s="222"/>
      <c r="N894" s="224"/>
      <c r="O894" s="229"/>
      <c r="Y894" s="224"/>
      <c r="AJ894" s="224"/>
      <c r="AO894" s="227"/>
      <c r="AQ894" s="228"/>
      <c r="AU894" s="224"/>
      <c r="AZ894" s="227"/>
      <c r="BB894" s="228"/>
      <c r="BG894" s="224"/>
      <c r="BL894" s="227"/>
      <c r="BN894" s="228"/>
    </row>
    <row r="895" spans="1:66" ht="13.2">
      <c r="A895" s="2"/>
      <c r="B895" s="2"/>
      <c r="C895" s="224"/>
      <c r="D895" s="222"/>
      <c r="E895" s="223"/>
      <c r="F895" s="223"/>
      <c r="G895" s="223"/>
      <c r="H895" s="222"/>
      <c r="N895" s="224"/>
      <c r="O895" s="229"/>
      <c r="Y895" s="224"/>
      <c r="AJ895" s="224"/>
      <c r="AO895" s="227"/>
      <c r="AQ895" s="228"/>
      <c r="AU895" s="224"/>
      <c r="AZ895" s="227"/>
      <c r="BB895" s="228"/>
      <c r="BG895" s="224"/>
      <c r="BL895" s="227"/>
      <c r="BN895" s="228"/>
    </row>
    <row r="896" spans="1:66" ht="13.2">
      <c r="A896" s="2"/>
      <c r="B896" s="2"/>
      <c r="C896" s="224"/>
      <c r="D896" s="222"/>
      <c r="E896" s="223"/>
      <c r="F896" s="223"/>
      <c r="G896" s="223"/>
      <c r="H896" s="222"/>
      <c r="N896" s="224"/>
      <c r="O896" s="229"/>
      <c r="Y896" s="224"/>
      <c r="AJ896" s="224"/>
      <c r="AO896" s="227"/>
      <c r="AQ896" s="228"/>
      <c r="AU896" s="224"/>
      <c r="AZ896" s="227"/>
      <c r="BB896" s="228"/>
      <c r="BG896" s="224"/>
      <c r="BL896" s="227"/>
      <c r="BN896" s="228"/>
    </row>
    <row r="897" spans="1:66" ht="13.2">
      <c r="A897" s="2"/>
      <c r="B897" s="2"/>
      <c r="C897" s="224"/>
      <c r="D897" s="222"/>
      <c r="E897" s="223"/>
      <c r="F897" s="223"/>
      <c r="G897" s="223"/>
      <c r="H897" s="222"/>
      <c r="N897" s="224"/>
      <c r="O897" s="229"/>
      <c r="Y897" s="224"/>
      <c r="AJ897" s="224"/>
      <c r="AO897" s="227"/>
      <c r="AQ897" s="228"/>
      <c r="AU897" s="224"/>
      <c r="AZ897" s="227"/>
      <c r="BB897" s="228"/>
      <c r="BG897" s="224"/>
      <c r="BL897" s="227"/>
      <c r="BN897" s="228"/>
    </row>
    <row r="898" spans="1:66" ht="13.2">
      <c r="A898" s="2"/>
      <c r="B898" s="2"/>
      <c r="C898" s="224"/>
      <c r="D898" s="222"/>
      <c r="E898" s="223"/>
      <c r="F898" s="223"/>
      <c r="G898" s="223"/>
      <c r="H898" s="222"/>
      <c r="N898" s="224"/>
      <c r="O898" s="229"/>
      <c r="Y898" s="224"/>
      <c r="AJ898" s="224"/>
      <c r="AO898" s="227"/>
      <c r="AQ898" s="228"/>
      <c r="AU898" s="224"/>
      <c r="AZ898" s="227"/>
      <c r="BB898" s="228"/>
      <c r="BG898" s="224"/>
      <c r="BL898" s="227"/>
      <c r="BN898" s="228"/>
    </row>
    <row r="899" spans="1:66" ht="13.2">
      <c r="A899" s="2"/>
      <c r="B899" s="2"/>
      <c r="C899" s="224"/>
      <c r="D899" s="222"/>
      <c r="E899" s="223"/>
      <c r="F899" s="223"/>
      <c r="G899" s="223"/>
      <c r="H899" s="222"/>
      <c r="N899" s="224"/>
      <c r="O899" s="229"/>
      <c r="Y899" s="224"/>
      <c r="AJ899" s="224"/>
      <c r="AO899" s="227"/>
      <c r="AQ899" s="228"/>
      <c r="AU899" s="224"/>
      <c r="AZ899" s="227"/>
      <c r="BB899" s="228"/>
      <c r="BG899" s="224"/>
      <c r="BL899" s="227"/>
      <c r="BN899" s="228"/>
    </row>
    <row r="900" spans="1:66" ht="13.2">
      <c r="A900" s="2"/>
      <c r="B900" s="2"/>
      <c r="C900" s="224"/>
      <c r="D900" s="222"/>
      <c r="E900" s="223"/>
      <c r="F900" s="223"/>
      <c r="G900" s="223"/>
      <c r="H900" s="222"/>
      <c r="N900" s="224"/>
      <c r="O900" s="229"/>
      <c r="Y900" s="224"/>
      <c r="AJ900" s="224"/>
      <c r="AO900" s="227"/>
      <c r="AQ900" s="228"/>
      <c r="AU900" s="224"/>
      <c r="AZ900" s="227"/>
      <c r="BB900" s="228"/>
      <c r="BG900" s="224"/>
      <c r="BL900" s="227"/>
      <c r="BN900" s="228"/>
    </row>
    <row r="901" spans="1:66" ht="13.2">
      <c r="A901" s="2"/>
      <c r="B901" s="2"/>
      <c r="C901" s="224"/>
      <c r="D901" s="222"/>
      <c r="E901" s="223"/>
      <c r="F901" s="223"/>
      <c r="G901" s="223"/>
      <c r="H901" s="222"/>
      <c r="N901" s="224"/>
      <c r="O901" s="229"/>
      <c r="Y901" s="224"/>
      <c r="AJ901" s="224"/>
      <c r="AO901" s="227"/>
      <c r="AQ901" s="228"/>
      <c r="AU901" s="224"/>
      <c r="AZ901" s="227"/>
      <c r="BB901" s="228"/>
      <c r="BG901" s="224"/>
      <c r="BL901" s="227"/>
      <c r="BN901" s="228"/>
    </row>
    <row r="902" spans="1:66" ht="13.2">
      <c r="A902" s="2"/>
      <c r="B902" s="2"/>
      <c r="C902" s="224"/>
      <c r="D902" s="222"/>
      <c r="E902" s="223"/>
      <c r="F902" s="223"/>
      <c r="G902" s="223"/>
      <c r="H902" s="222"/>
      <c r="N902" s="224"/>
      <c r="O902" s="229"/>
      <c r="Y902" s="224"/>
      <c r="AJ902" s="224"/>
      <c r="AO902" s="227"/>
      <c r="AQ902" s="228"/>
      <c r="AU902" s="224"/>
      <c r="AZ902" s="227"/>
      <c r="BB902" s="228"/>
      <c r="BG902" s="224"/>
      <c r="BL902" s="227"/>
      <c r="BN902" s="228"/>
    </row>
    <row r="903" spans="1:66" ht="13.2">
      <c r="A903" s="2"/>
      <c r="B903" s="2"/>
      <c r="C903" s="224"/>
      <c r="D903" s="222"/>
      <c r="E903" s="223"/>
      <c r="F903" s="223"/>
      <c r="G903" s="223"/>
      <c r="H903" s="222"/>
      <c r="N903" s="224"/>
      <c r="O903" s="229"/>
      <c r="Y903" s="224"/>
      <c r="AJ903" s="224"/>
      <c r="AO903" s="227"/>
      <c r="AQ903" s="228"/>
      <c r="AU903" s="224"/>
      <c r="AZ903" s="227"/>
      <c r="BB903" s="228"/>
      <c r="BG903" s="224"/>
      <c r="BL903" s="227"/>
      <c r="BN903" s="228"/>
    </row>
    <row r="904" spans="1:66" ht="13.2">
      <c r="A904" s="2"/>
      <c r="B904" s="2"/>
      <c r="C904" s="224"/>
      <c r="D904" s="222"/>
      <c r="E904" s="223"/>
      <c r="F904" s="223"/>
      <c r="G904" s="223"/>
      <c r="H904" s="222"/>
      <c r="N904" s="224"/>
      <c r="O904" s="229"/>
      <c r="Y904" s="224"/>
      <c r="AJ904" s="224"/>
      <c r="AO904" s="227"/>
      <c r="AQ904" s="228"/>
      <c r="AU904" s="224"/>
      <c r="AZ904" s="227"/>
      <c r="BB904" s="228"/>
      <c r="BG904" s="224"/>
      <c r="BL904" s="227"/>
      <c r="BN904" s="228"/>
    </row>
    <row r="905" spans="1:66" ht="13.2">
      <c r="A905" s="2"/>
      <c r="B905" s="2"/>
      <c r="C905" s="224"/>
      <c r="D905" s="222"/>
      <c r="E905" s="223"/>
      <c r="F905" s="223"/>
      <c r="G905" s="223"/>
      <c r="H905" s="222"/>
      <c r="N905" s="224"/>
      <c r="O905" s="229"/>
      <c r="Y905" s="224"/>
      <c r="AJ905" s="224"/>
      <c r="AO905" s="227"/>
      <c r="AQ905" s="228"/>
      <c r="AU905" s="224"/>
      <c r="AZ905" s="227"/>
      <c r="BB905" s="228"/>
      <c r="BG905" s="224"/>
      <c r="BL905" s="227"/>
      <c r="BN905" s="228"/>
    </row>
    <row r="906" spans="1:66" ht="13.2">
      <c r="A906" s="2"/>
      <c r="B906" s="2"/>
      <c r="C906" s="224"/>
      <c r="D906" s="222"/>
      <c r="E906" s="223"/>
      <c r="F906" s="223"/>
      <c r="G906" s="223"/>
      <c r="H906" s="222"/>
      <c r="N906" s="224"/>
      <c r="O906" s="229"/>
      <c r="Y906" s="224"/>
      <c r="AJ906" s="224"/>
      <c r="AO906" s="227"/>
      <c r="AQ906" s="228"/>
      <c r="AU906" s="224"/>
      <c r="AZ906" s="227"/>
      <c r="BB906" s="228"/>
      <c r="BG906" s="224"/>
      <c r="BL906" s="227"/>
      <c r="BN906" s="228"/>
    </row>
    <row r="907" spans="1:66" ht="13.2">
      <c r="A907" s="2"/>
      <c r="B907" s="2"/>
      <c r="C907" s="224"/>
      <c r="D907" s="222"/>
      <c r="E907" s="223"/>
      <c r="F907" s="223"/>
      <c r="G907" s="223"/>
      <c r="H907" s="222"/>
      <c r="N907" s="224"/>
      <c r="O907" s="229"/>
      <c r="Y907" s="224"/>
      <c r="AJ907" s="224"/>
      <c r="AO907" s="227"/>
      <c r="AQ907" s="228"/>
      <c r="AU907" s="224"/>
      <c r="AZ907" s="227"/>
      <c r="BB907" s="228"/>
      <c r="BG907" s="224"/>
      <c r="BL907" s="227"/>
      <c r="BN907" s="228"/>
    </row>
    <row r="908" spans="1:66" ht="13.2">
      <c r="A908" s="2"/>
      <c r="B908" s="2"/>
      <c r="C908" s="224"/>
      <c r="D908" s="222"/>
      <c r="E908" s="223"/>
      <c r="F908" s="223"/>
      <c r="G908" s="223"/>
      <c r="H908" s="222"/>
      <c r="N908" s="224"/>
      <c r="O908" s="229"/>
      <c r="Y908" s="224"/>
      <c r="AJ908" s="224"/>
      <c r="AO908" s="227"/>
      <c r="AQ908" s="228"/>
      <c r="AU908" s="224"/>
      <c r="AZ908" s="227"/>
      <c r="BB908" s="228"/>
      <c r="BG908" s="224"/>
      <c r="BL908" s="227"/>
      <c r="BN908" s="228"/>
    </row>
    <row r="909" spans="1:66" ht="13.2">
      <c r="A909" s="2"/>
      <c r="B909" s="2"/>
      <c r="C909" s="224"/>
      <c r="D909" s="222"/>
      <c r="E909" s="223"/>
      <c r="F909" s="223"/>
      <c r="G909" s="223"/>
      <c r="H909" s="222"/>
      <c r="N909" s="224"/>
      <c r="O909" s="229"/>
      <c r="Y909" s="224"/>
      <c r="AJ909" s="224"/>
      <c r="AO909" s="227"/>
      <c r="AQ909" s="228"/>
      <c r="AU909" s="224"/>
      <c r="AZ909" s="227"/>
      <c r="BB909" s="228"/>
      <c r="BG909" s="224"/>
      <c r="BL909" s="227"/>
      <c r="BN909" s="228"/>
    </row>
    <row r="910" spans="1:66" ht="13.2">
      <c r="A910" s="2"/>
      <c r="B910" s="2"/>
      <c r="C910" s="224"/>
      <c r="D910" s="222"/>
      <c r="E910" s="223"/>
      <c r="F910" s="223"/>
      <c r="G910" s="223"/>
      <c r="H910" s="222"/>
      <c r="N910" s="224"/>
      <c r="O910" s="229"/>
      <c r="Y910" s="224"/>
      <c r="AJ910" s="224"/>
      <c r="AO910" s="227"/>
      <c r="AQ910" s="228"/>
      <c r="AU910" s="224"/>
      <c r="AZ910" s="227"/>
      <c r="BB910" s="228"/>
      <c r="BG910" s="224"/>
      <c r="BL910" s="227"/>
      <c r="BN910" s="228"/>
    </row>
    <row r="911" spans="1:66" ht="13.2">
      <c r="A911" s="2"/>
      <c r="B911" s="2"/>
      <c r="C911" s="224"/>
      <c r="D911" s="222"/>
      <c r="E911" s="223"/>
      <c r="F911" s="223"/>
      <c r="G911" s="223"/>
      <c r="H911" s="222"/>
      <c r="N911" s="224"/>
      <c r="O911" s="229"/>
      <c r="Y911" s="224"/>
      <c r="AJ911" s="224"/>
      <c r="AO911" s="227"/>
      <c r="AQ911" s="228"/>
      <c r="AU911" s="224"/>
      <c r="AZ911" s="227"/>
      <c r="BB911" s="228"/>
      <c r="BG911" s="224"/>
      <c r="BL911" s="227"/>
      <c r="BN911" s="228"/>
    </row>
    <row r="912" spans="1:66" ht="13.2">
      <c r="A912" s="2"/>
      <c r="B912" s="2"/>
      <c r="C912" s="224"/>
      <c r="D912" s="222"/>
      <c r="E912" s="223"/>
      <c r="F912" s="223"/>
      <c r="G912" s="223"/>
      <c r="H912" s="222"/>
      <c r="N912" s="224"/>
      <c r="O912" s="229"/>
      <c r="Y912" s="224"/>
      <c r="AJ912" s="224"/>
      <c r="AO912" s="227"/>
      <c r="AQ912" s="228"/>
      <c r="AU912" s="224"/>
      <c r="AZ912" s="227"/>
      <c r="BB912" s="228"/>
      <c r="BG912" s="224"/>
      <c r="BL912" s="227"/>
      <c r="BN912" s="228"/>
    </row>
    <row r="913" spans="1:66" ht="13.2">
      <c r="A913" s="2"/>
      <c r="B913" s="2"/>
      <c r="C913" s="224"/>
      <c r="D913" s="222"/>
      <c r="E913" s="223"/>
      <c r="F913" s="223"/>
      <c r="G913" s="223"/>
      <c r="H913" s="222"/>
      <c r="N913" s="224"/>
      <c r="O913" s="229"/>
      <c r="Y913" s="224"/>
      <c r="AJ913" s="224"/>
      <c r="AO913" s="227"/>
      <c r="AQ913" s="228"/>
      <c r="AU913" s="224"/>
      <c r="AZ913" s="227"/>
      <c r="BB913" s="228"/>
      <c r="BG913" s="224"/>
      <c r="BL913" s="227"/>
      <c r="BN913" s="228"/>
    </row>
    <row r="914" spans="1:66" ht="13.2">
      <c r="A914" s="2"/>
      <c r="B914" s="2"/>
      <c r="C914" s="224"/>
      <c r="D914" s="222"/>
      <c r="E914" s="223"/>
      <c r="F914" s="223"/>
      <c r="G914" s="223"/>
      <c r="H914" s="222"/>
      <c r="N914" s="224"/>
      <c r="O914" s="229"/>
      <c r="Y914" s="224"/>
      <c r="AJ914" s="224"/>
      <c r="AO914" s="227"/>
      <c r="AQ914" s="228"/>
      <c r="AU914" s="224"/>
      <c r="AZ914" s="227"/>
      <c r="BB914" s="228"/>
      <c r="BG914" s="224"/>
      <c r="BL914" s="227"/>
      <c r="BN914" s="228"/>
    </row>
    <row r="915" spans="1:66" ht="13.2">
      <c r="A915" s="2"/>
      <c r="B915" s="2"/>
      <c r="C915" s="224"/>
      <c r="D915" s="222"/>
      <c r="E915" s="223"/>
      <c r="F915" s="223"/>
      <c r="G915" s="223"/>
      <c r="H915" s="222"/>
      <c r="N915" s="224"/>
      <c r="O915" s="229"/>
      <c r="Y915" s="224"/>
      <c r="AJ915" s="224"/>
      <c r="AO915" s="227"/>
      <c r="AQ915" s="228"/>
      <c r="AU915" s="224"/>
      <c r="AZ915" s="227"/>
      <c r="BB915" s="228"/>
      <c r="BG915" s="224"/>
      <c r="BL915" s="227"/>
      <c r="BN915" s="228"/>
    </row>
    <row r="916" spans="1:66" ht="13.2">
      <c r="A916" s="2"/>
      <c r="B916" s="2"/>
      <c r="C916" s="224"/>
      <c r="D916" s="222"/>
      <c r="E916" s="223"/>
      <c r="F916" s="223"/>
      <c r="G916" s="223"/>
      <c r="H916" s="222"/>
      <c r="N916" s="224"/>
      <c r="O916" s="229"/>
      <c r="Y916" s="224"/>
      <c r="AJ916" s="224"/>
      <c r="AO916" s="227"/>
      <c r="AQ916" s="228"/>
      <c r="AU916" s="224"/>
      <c r="AZ916" s="227"/>
      <c r="BB916" s="228"/>
      <c r="BG916" s="224"/>
      <c r="BL916" s="227"/>
      <c r="BN916" s="228"/>
    </row>
    <row r="917" spans="1:66" ht="13.2">
      <c r="A917" s="2"/>
      <c r="B917" s="2"/>
      <c r="C917" s="224"/>
      <c r="D917" s="222"/>
      <c r="E917" s="223"/>
      <c r="F917" s="223"/>
      <c r="G917" s="223"/>
      <c r="H917" s="222"/>
      <c r="N917" s="224"/>
      <c r="O917" s="229"/>
      <c r="Y917" s="224"/>
      <c r="AJ917" s="224"/>
      <c r="AO917" s="227"/>
      <c r="AQ917" s="228"/>
      <c r="AU917" s="224"/>
      <c r="AZ917" s="227"/>
      <c r="BB917" s="228"/>
      <c r="BG917" s="224"/>
      <c r="BL917" s="227"/>
      <c r="BN917" s="228"/>
    </row>
    <row r="918" spans="1:66" ht="13.2">
      <c r="A918" s="2"/>
      <c r="B918" s="2"/>
      <c r="C918" s="224"/>
      <c r="D918" s="222"/>
      <c r="E918" s="223"/>
      <c r="F918" s="223"/>
      <c r="G918" s="223"/>
      <c r="H918" s="222"/>
      <c r="N918" s="224"/>
      <c r="O918" s="229"/>
      <c r="Y918" s="224"/>
      <c r="AJ918" s="224"/>
      <c r="AO918" s="227"/>
      <c r="AQ918" s="228"/>
      <c r="AU918" s="224"/>
      <c r="AZ918" s="227"/>
      <c r="BB918" s="228"/>
      <c r="BG918" s="224"/>
      <c r="BL918" s="227"/>
      <c r="BN918" s="228"/>
    </row>
    <row r="919" spans="1:66" ht="13.2">
      <c r="A919" s="2"/>
      <c r="B919" s="2"/>
      <c r="C919" s="224"/>
      <c r="D919" s="222"/>
      <c r="E919" s="223"/>
      <c r="F919" s="223"/>
      <c r="G919" s="223"/>
      <c r="H919" s="222"/>
      <c r="N919" s="224"/>
      <c r="O919" s="229"/>
      <c r="Y919" s="224"/>
      <c r="AJ919" s="224"/>
      <c r="AO919" s="227"/>
      <c r="AQ919" s="228"/>
      <c r="AU919" s="224"/>
      <c r="AZ919" s="227"/>
      <c r="BB919" s="228"/>
      <c r="BG919" s="224"/>
      <c r="BL919" s="227"/>
      <c r="BN919" s="228"/>
    </row>
    <row r="920" spans="1:66" ht="13.2">
      <c r="A920" s="2"/>
      <c r="B920" s="2"/>
      <c r="C920" s="224"/>
      <c r="D920" s="222"/>
      <c r="E920" s="223"/>
      <c r="F920" s="223"/>
      <c r="G920" s="223"/>
      <c r="H920" s="222"/>
      <c r="N920" s="224"/>
      <c r="O920" s="229"/>
      <c r="Y920" s="224"/>
      <c r="AJ920" s="224"/>
      <c r="AO920" s="227"/>
      <c r="AQ920" s="228"/>
      <c r="AU920" s="224"/>
      <c r="AZ920" s="227"/>
      <c r="BB920" s="228"/>
      <c r="BG920" s="224"/>
      <c r="BL920" s="227"/>
      <c r="BN920" s="228"/>
    </row>
    <row r="921" spans="1:66" ht="13.2">
      <c r="A921" s="2"/>
      <c r="B921" s="2"/>
      <c r="C921" s="224"/>
      <c r="D921" s="222"/>
      <c r="E921" s="223"/>
      <c r="F921" s="223"/>
      <c r="G921" s="223"/>
      <c r="H921" s="222"/>
      <c r="N921" s="224"/>
      <c r="O921" s="229"/>
      <c r="Y921" s="224"/>
      <c r="AJ921" s="224"/>
      <c r="AO921" s="227"/>
      <c r="AQ921" s="228"/>
      <c r="AU921" s="224"/>
      <c r="AZ921" s="227"/>
      <c r="BB921" s="228"/>
      <c r="BG921" s="224"/>
      <c r="BL921" s="227"/>
      <c r="BN921" s="228"/>
    </row>
    <row r="922" spans="1:66" ht="13.2">
      <c r="A922" s="2"/>
      <c r="B922" s="2"/>
      <c r="C922" s="224"/>
      <c r="D922" s="222"/>
      <c r="E922" s="223"/>
      <c r="F922" s="223"/>
      <c r="G922" s="223"/>
      <c r="H922" s="222"/>
      <c r="N922" s="224"/>
      <c r="O922" s="229"/>
      <c r="Y922" s="224"/>
      <c r="AJ922" s="224"/>
      <c r="AO922" s="227"/>
      <c r="AQ922" s="228"/>
      <c r="AU922" s="224"/>
      <c r="AZ922" s="227"/>
      <c r="BB922" s="228"/>
      <c r="BG922" s="224"/>
      <c r="BL922" s="227"/>
      <c r="BN922" s="228"/>
    </row>
    <row r="923" spans="1:66" ht="13.2">
      <c r="A923" s="2"/>
      <c r="B923" s="2"/>
      <c r="C923" s="224"/>
      <c r="D923" s="222"/>
      <c r="E923" s="223"/>
      <c r="F923" s="223"/>
      <c r="G923" s="223"/>
      <c r="H923" s="222"/>
      <c r="N923" s="224"/>
      <c r="O923" s="229"/>
      <c r="Y923" s="224"/>
      <c r="AJ923" s="224"/>
      <c r="AO923" s="227"/>
      <c r="AQ923" s="228"/>
      <c r="AU923" s="224"/>
      <c r="AZ923" s="227"/>
      <c r="BB923" s="228"/>
      <c r="BG923" s="224"/>
      <c r="BL923" s="227"/>
      <c r="BN923" s="228"/>
    </row>
    <row r="924" spans="1:66" ht="13.2">
      <c r="A924" s="2"/>
      <c r="B924" s="2"/>
      <c r="C924" s="224"/>
      <c r="D924" s="222"/>
      <c r="E924" s="223"/>
      <c r="F924" s="223"/>
      <c r="G924" s="223"/>
      <c r="H924" s="222"/>
      <c r="N924" s="224"/>
      <c r="O924" s="229"/>
      <c r="Y924" s="224"/>
      <c r="AJ924" s="224"/>
      <c r="AO924" s="227"/>
      <c r="AQ924" s="228"/>
      <c r="AU924" s="224"/>
      <c r="AZ924" s="227"/>
      <c r="BB924" s="228"/>
      <c r="BG924" s="224"/>
      <c r="BL924" s="227"/>
      <c r="BN924" s="228"/>
    </row>
    <row r="925" spans="1:66" ht="13.2">
      <c r="A925" s="2"/>
      <c r="B925" s="2"/>
      <c r="C925" s="224"/>
      <c r="D925" s="222"/>
      <c r="E925" s="223"/>
      <c r="F925" s="223"/>
      <c r="G925" s="223"/>
      <c r="H925" s="222"/>
      <c r="N925" s="224"/>
      <c r="O925" s="229"/>
      <c r="Y925" s="224"/>
      <c r="AJ925" s="224"/>
      <c r="AO925" s="227"/>
      <c r="AQ925" s="228"/>
      <c r="AU925" s="224"/>
      <c r="AZ925" s="227"/>
      <c r="BB925" s="228"/>
      <c r="BG925" s="224"/>
      <c r="BL925" s="227"/>
      <c r="BN925" s="228"/>
    </row>
    <row r="926" spans="1:66" ht="13.2">
      <c r="A926" s="2"/>
      <c r="B926" s="2"/>
      <c r="C926" s="224"/>
      <c r="D926" s="222"/>
      <c r="E926" s="223"/>
      <c r="F926" s="223"/>
      <c r="G926" s="223"/>
      <c r="H926" s="222"/>
      <c r="N926" s="224"/>
      <c r="O926" s="229"/>
      <c r="Y926" s="224"/>
      <c r="AJ926" s="224"/>
      <c r="AO926" s="227"/>
      <c r="AQ926" s="228"/>
      <c r="AU926" s="224"/>
      <c r="AZ926" s="227"/>
      <c r="BB926" s="228"/>
      <c r="BG926" s="224"/>
      <c r="BL926" s="227"/>
      <c r="BN926" s="228"/>
    </row>
    <row r="927" spans="1:66" ht="13.2">
      <c r="A927" s="2"/>
      <c r="B927" s="2"/>
      <c r="C927" s="224"/>
      <c r="D927" s="222"/>
      <c r="E927" s="223"/>
      <c r="F927" s="223"/>
      <c r="G927" s="223"/>
      <c r="H927" s="222"/>
      <c r="N927" s="224"/>
      <c r="O927" s="229"/>
      <c r="Y927" s="224"/>
      <c r="AJ927" s="224"/>
      <c r="AO927" s="227"/>
      <c r="AQ927" s="228"/>
      <c r="AU927" s="224"/>
      <c r="AZ927" s="227"/>
      <c r="BB927" s="228"/>
      <c r="BG927" s="224"/>
      <c r="BL927" s="227"/>
      <c r="BN927" s="228"/>
    </row>
    <row r="928" spans="1:66" ht="13.2">
      <c r="A928" s="2"/>
      <c r="B928" s="2"/>
      <c r="C928" s="224"/>
      <c r="D928" s="222"/>
      <c r="E928" s="223"/>
      <c r="F928" s="223"/>
      <c r="G928" s="223"/>
      <c r="H928" s="222"/>
      <c r="N928" s="224"/>
      <c r="O928" s="229"/>
      <c r="Y928" s="224"/>
      <c r="AJ928" s="224"/>
      <c r="AO928" s="227"/>
      <c r="AQ928" s="228"/>
      <c r="AU928" s="224"/>
      <c r="AZ928" s="227"/>
      <c r="BB928" s="228"/>
      <c r="BG928" s="224"/>
      <c r="BL928" s="227"/>
      <c r="BN928" s="228"/>
    </row>
    <row r="929" spans="1:66" ht="13.2">
      <c r="A929" s="2"/>
      <c r="B929" s="2"/>
      <c r="C929" s="224"/>
      <c r="D929" s="222"/>
      <c r="E929" s="223"/>
      <c r="F929" s="223"/>
      <c r="G929" s="223"/>
      <c r="H929" s="222"/>
      <c r="N929" s="224"/>
      <c r="O929" s="229"/>
      <c r="Y929" s="224"/>
      <c r="AJ929" s="224"/>
      <c r="AO929" s="227"/>
      <c r="AQ929" s="228"/>
      <c r="AU929" s="224"/>
      <c r="AZ929" s="227"/>
      <c r="BB929" s="228"/>
      <c r="BG929" s="224"/>
      <c r="BL929" s="227"/>
      <c r="BN929" s="228"/>
    </row>
    <row r="930" spans="1:66" ht="13.2">
      <c r="A930" s="2"/>
      <c r="B930" s="2"/>
      <c r="C930" s="224"/>
      <c r="D930" s="222"/>
      <c r="E930" s="223"/>
      <c r="F930" s="223"/>
      <c r="G930" s="223"/>
      <c r="H930" s="222"/>
      <c r="N930" s="224"/>
      <c r="O930" s="229"/>
      <c r="Y930" s="224"/>
      <c r="AJ930" s="224"/>
      <c r="AO930" s="227"/>
      <c r="AQ930" s="228"/>
      <c r="AU930" s="224"/>
      <c r="AZ930" s="227"/>
      <c r="BB930" s="228"/>
      <c r="BG930" s="224"/>
      <c r="BL930" s="227"/>
      <c r="BN930" s="228"/>
    </row>
    <row r="931" spans="1:66" ht="13.2">
      <c r="A931" s="2"/>
      <c r="B931" s="2"/>
      <c r="C931" s="224"/>
      <c r="D931" s="222"/>
      <c r="E931" s="223"/>
      <c r="F931" s="223"/>
      <c r="G931" s="223"/>
      <c r="H931" s="222"/>
      <c r="N931" s="224"/>
      <c r="O931" s="229"/>
      <c r="Y931" s="224"/>
      <c r="AJ931" s="224"/>
      <c r="AO931" s="227"/>
      <c r="AQ931" s="228"/>
      <c r="AU931" s="224"/>
      <c r="AZ931" s="227"/>
      <c r="BB931" s="228"/>
      <c r="BG931" s="224"/>
      <c r="BL931" s="227"/>
      <c r="BN931" s="228"/>
    </row>
    <row r="932" spans="1:66" ht="13.2">
      <c r="A932" s="2"/>
      <c r="B932" s="2"/>
      <c r="C932" s="224"/>
      <c r="D932" s="222"/>
      <c r="E932" s="223"/>
      <c r="F932" s="223"/>
      <c r="G932" s="223"/>
      <c r="H932" s="222"/>
      <c r="N932" s="224"/>
      <c r="O932" s="229"/>
      <c r="Y932" s="224"/>
      <c r="AJ932" s="224"/>
      <c r="AO932" s="227"/>
      <c r="AQ932" s="228"/>
      <c r="AU932" s="224"/>
      <c r="AZ932" s="227"/>
      <c r="BB932" s="228"/>
      <c r="BG932" s="224"/>
      <c r="BL932" s="227"/>
      <c r="BN932" s="228"/>
    </row>
    <row r="933" spans="1:66" ht="13.2">
      <c r="A933" s="2"/>
      <c r="B933" s="2"/>
      <c r="C933" s="224"/>
      <c r="D933" s="222"/>
      <c r="E933" s="223"/>
      <c r="F933" s="223"/>
      <c r="G933" s="223"/>
      <c r="H933" s="222"/>
      <c r="N933" s="224"/>
      <c r="O933" s="229"/>
      <c r="Y933" s="224"/>
      <c r="AJ933" s="224"/>
      <c r="AO933" s="227"/>
      <c r="AQ933" s="228"/>
      <c r="AU933" s="224"/>
      <c r="AZ933" s="227"/>
      <c r="BB933" s="228"/>
      <c r="BG933" s="224"/>
      <c r="BL933" s="227"/>
      <c r="BN933" s="228"/>
    </row>
    <row r="934" spans="1:66" ht="13.2">
      <c r="A934" s="2"/>
      <c r="B934" s="2"/>
      <c r="C934" s="224"/>
      <c r="D934" s="222"/>
      <c r="E934" s="223"/>
      <c r="F934" s="223"/>
      <c r="G934" s="223"/>
      <c r="H934" s="222"/>
      <c r="N934" s="224"/>
      <c r="O934" s="229"/>
      <c r="Y934" s="224"/>
      <c r="AJ934" s="224"/>
      <c r="AO934" s="227"/>
      <c r="AQ934" s="228"/>
      <c r="AU934" s="224"/>
      <c r="AZ934" s="227"/>
      <c r="BB934" s="228"/>
      <c r="BG934" s="224"/>
      <c r="BL934" s="227"/>
      <c r="BN934" s="228"/>
    </row>
    <row r="935" spans="1:66" ht="13.2">
      <c r="A935" s="2"/>
      <c r="B935" s="2"/>
      <c r="C935" s="224"/>
      <c r="D935" s="222"/>
      <c r="E935" s="223"/>
      <c r="F935" s="223"/>
      <c r="G935" s="223"/>
      <c r="H935" s="222"/>
      <c r="N935" s="224"/>
      <c r="O935" s="229"/>
      <c r="Y935" s="224"/>
      <c r="AJ935" s="224"/>
      <c r="AO935" s="227"/>
      <c r="AQ935" s="228"/>
      <c r="AU935" s="224"/>
      <c r="AZ935" s="227"/>
      <c r="BB935" s="228"/>
      <c r="BG935" s="224"/>
      <c r="BL935" s="227"/>
      <c r="BN935" s="228"/>
    </row>
    <row r="936" spans="1:66" ht="13.2">
      <c r="A936" s="2"/>
      <c r="B936" s="2"/>
      <c r="C936" s="224"/>
      <c r="D936" s="222"/>
      <c r="E936" s="223"/>
      <c r="F936" s="223"/>
      <c r="G936" s="223"/>
      <c r="H936" s="222"/>
      <c r="N936" s="224"/>
      <c r="O936" s="229"/>
      <c r="Y936" s="224"/>
      <c r="AJ936" s="224"/>
      <c r="AO936" s="227"/>
      <c r="AQ936" s="228"/>
      <c r="AU936" s="224"/>
      <c r="AZ936" s="227"/>
      <c r="BB936" s="228"/>
      <c r="BG936" s="224"/>
      <c r="BL936" s="227"/>
      <c r="BN936" s="228"/>
    </row>
    <row r="937" spans="1:66" ht="13.2">
      <c r="A937" s="2"/>
      <c r="B937" s="2"/>
      <c r="C937" s="224"/>
      <c r="D937" s="222"/>
      <c r="E937" s="223"/>
      <c r="F937" s="223"/>
      <c r="G937" s="223"/>
      <c r="H937" s="222"/>
      <c r="N937" s="224"/>
      <c r="O937" s="229"/>
      <c r="Y937" s="224"/>
      <c r="AJ937" s="224"/>
      <c r="AO937" s="227"/>
      <c r="AQ937" s="228"/>
      <c r="AU937" s="224"/>
      <c r="AZ937" s="227"/>
      <c r="BB937" s="228"/>
      <c r="BG937" s="224"/>
      <c r="BL937" s="227"/>
      <c r="BN937" s="228"/>
    </row>
    <row r="938" spans="1:66" ht="13.2">
      <c r="A938" s="2"/>
      <c r="B938" s="2"/>
      <c r="C938" s="224"/>
      <c r="D938" s="222"/>
      <c r="E938" s="223"/>
      <c r="F938" s="223"/>
      <c r="G938" s="223"/>
      <c r="H938" s="222"/>
      <c r="N938" s="224"/>
      <c r="O938" s="229"/>
      <c r="Y938" s="224"/>
      <c r="AJ938" s="224"/>
      <c r="AO938" s="227"/>
      <c r="AQ938" s="228"/>
      <c r="AU938" s="224"/>
      <c r="AZ938" s="227"/>
      <c r="BB938" s="228"/>
      <c r="BG938" s="224"/>
      <c r="BL938" s="227"/>
      <c r="BN938" s="228"/>
    </row>
    <row r="939" spans="1:66" ht="13.2">
      <c r="A939" s="2"/>
      <c r="B939" s="2"/>
      <c r="C939" s="224"/>
      <c r="D939" s="222"/>
      <c r="E939" s="223"/>
      <c r="F939" s="223"/>
      <c r="G939" s="223"/>
      <c r="H939" s="222"/>
      <c r="N939" s="224"/>
      <c r="O939" s="229"/>
      <c r="Y939" s="224"/>
      <c r="AJ939" s="224"/>
      <c r="AO939" s="227"/>
      <c r="AQ939" s="228"/>
      <c r="AU939" s="224"/>
      <c r="AZ939" s="227"/>
      <c r="BB939" s="228"/>
      <c r="BG939" s="224"/>
      <c r="BL939" s="227"/>
      <c r="BN939" s="228"/>
    </row>
    <row r="940" spans="1:66" ht="13.2">
      <c r="A940" s="2"/>
      <c r="B940" s="2"/>
      <c r="C940" s="224"/>
      <c r="D940" s="222"/>
      <c r="E940" s="223"/>
      <c r="F940" s="223"/>
      <c r="G940" s="223"/>
      <c r="H940" s="222"/>
      <c r="N940" s="224"/>
      <c r="O940" s="229"/>
      <c r="Y940" s="224"/>
      <c r="AJ940" s="224"/>
      <c r="AO940" s="227"/>
      <c r="AQ940" s="228"/>
      <c r="AU940" s="224"/>
      <c r="AZ940" s="227"/>
      <c r="BB940" s="228"/>
      <c r="BG940" s="224"/>
      <c r="BL940" s="227"/>
      <c r="BN940" s="228"/>
    </row>
    <row r="941" spans="1:66" ht="13.2">
      <c r="A941" s="2"/>
      <c r="B941" s="2"/>
      <c r="C941" s="224"/>
      <c r="D941" s="222"/>
      <c r="E941" s="223"/>
      <c r="F941" s="223"/>
      <c r="G941" s="223"/>
      <c r="H941" s="222"/>
      <c r="N941" s="224"/>
      <c r="O941" s="229"/>
      <c r="Y941" s="224"/>
      <c r="AJ941" s="224"/>
      <c r="AO941" s="227"/>
      <c r="AQ941" s="228"/>
      <c r="AU941" s="224"/>
      <c r="AZ941" s="227"/>
      <c r="BB941" s="228"/>
      <c r="BG941" s="224"/>
      <c r="BL941" s="227"/>
      <c r="BN941" s="228"/>
    </row>
    <row r="942" spans="1:66" ht="13.2">
      <c r="A942" s="2"/>
      <c r="B942" s="2"/>
      <c r="C942" s="224"/>
      <c r="D942" s="222"/>
      <c r="E942" s="223"/>
      <c r="F942" s="223"/>
      <c r="G942" s="223"/>
      <c r="H942" s="222"/>
      <c r="N942" s="224"/>
      <c r="O942" s="229"/>
      <c r="Y942" s="224"/>
      <c r="AJ942" s="224"/>
      <c r="AO942" s="227"/>
      <c r="AQ942" s="228"/>
      <c r="AU942" s="224"/>
      <c r="AZ942" s="227"/>
      <c r="BB942" s="228"/>
      <c r="BG942" s="224"/>
      <c r="BL942" s="227"/>
      <c r="BN942" s="228"/>
    </row>
    <row r="943" spans="1:66" ht="13.2">
      <c r="A943" s="2"/>
      <c r="B943" s="2"/>
      <c r="C943" s="224"/>
      <c r="D943" s="222"/>
      <c r="E943" s="223"/>
      <c r="F943" s="223"/>
      <c r="G943" s="223"/>
      <c r="H943" s="222"/>
      <c r="N943" s="224"/>
      <c r="O943" s="229"/>
      <c r="Y943" s="224"/>
      <c r="AJ943" s="224"/>
      <c r="AO943" s="227"/>
      <c r="AQ943" s="228"/>
      <c r="AU943" s="224"/>
      <c r="AZ943" s="227"/>
      <c r="BB943" s="228"/>
      <c r="BG943" s="224"/>
      <c r="BL943" s="227"/>
      <c r="BN943" s="228"/>
    </row>
    <row r="944" spans="1:66" ht="13.2">
      <c r="A944" s="2"/>
      <c r="B944" s="2"/>
      <c r="C944" s="224"/>
      <c r="D944" s="222"/>
      <c r="E944" s="223"/>
      <c r="F944" s="223"/>
      <c r="G944" s="223"/>
      <c r="H944" s="222"/>
      <c r="N944" s="224"/>
      <c r="O944" s="229"/>
      <c r="Y944" s="224"/>
      <c r="AJ944" s="224"/>
      <c r="AO944" s="227"/>
      <c r="AQ944" s="228"/>
      <c r="AU944" s="224"/>
      <c r="AZ944" s="227"/>
      <c r="BB944" s="228"/>
      <c r="BG944" s="224"/>
      <c r="BL944" s="227"/>
      <c r="BN944" s="228"/>
    </row>
    <row r="945" spans="1:66" ht="13.2">
      <c r="A945" s="2"/>
      <c r="B945" s="2"/>
      <c r="C945" s="224"/>
      <c r="D945" s="222"/>
      <c r="E945" s="223"/>
      <c r="F945" s="223"/>
      <c r="G945" s="223"/>
      <c r="H945" s="222"/>
      <c r="N945" s="224"/>
      <c r="O945" s="229"/>
      <c r="Y945" s="224"/>
      <c r="AJ945" s="224"/>
      <c r="AO945" s="227"/>
      <c r="AQ945" s="228"/>
      <c r="AU945" s="224"/>
      <c r="AZ945" s="227"/>
      <c r="BB945" s="228"/>
      <c r="BG945" s="224"/>
      <c r="BL945" s="227"/>
      <c r="BN945" s="228"/>
    </row>
    <row r="946" spans="1:66" ht="13.2">
      <c r="A946" s="2"/>
      <c r="B946" s="2"/>
      <c r="C946" s="224"/>
      <c r="D946" s="222"/>
      <c r="E946" s="223"/>
      <c r="F946" s="223"/>
      <c r="G946" s="223"/>
      <c r="H946" s="222"/>
      <c r="N946" s="224"/>
      <c r="O946" s="229"/>
      <c r="Y946" s="224"/>
      <c r="AJ946" s="224"/>
      <c r="AO946" s="227"/>
      <c r="AQ946" s="228"/>
      <c r="AU946" s="224"/>
      <c r="AZ946" s="227"/>
      <c r="BB946" s="228"/>
      <c r="BG946" s="224"/>
      <c r="BL946" s="227"/>
      <c r="BN946" s="228"/>
    </row>
    <row r="947" spans="1:66" ht="13.2">
      <c r="A947" s="2"/>
      <c r="B947" s="2"/>
      <c r="C947" s="224"/>
      <c r="D947" s="222"/>
      <c r="E947" s="223"/>
      <c r="F947" s="223"/>
      <c r="G947" s="223"/>
      <c r="H947" s="222"/>
      <c r="N947" s="224"/>
      <c r="O947" s="229"/>
      <c r="Y947" s="224"/>
      <c r="AJ947" s="224"/>
      <c r="AO947" s="227"/>
      <c r="AQ947" s="228"/>
      <c r="AU947" s="224"/>
      <c r="AZ947" s="227"/>
      <c r="BB947" s="228"/>
      <c r="BG947" s="224"/>
      <c r="BL947" s="227"/>
      <c r="BN947" s="228"/>
    </row>
    <row r="948" spans="1:66" ht="13.2">
      <c r="A948" s="2"/>
      <c r="B948" s="2"/>
      <c r="C948" s="224"/>
      <c r="D948" s="222"/>
      <c r="E948" s="223"/>
      <c r="F948" s="223"/>
      <c r="G948" s="223"/>
      <c r="H948" s="222"/>
      <c r="N948" s="224"/>
      <c r="O948" s="229"/>
      <c r="Y948" s="224"/>
      <c r="AJ948" s="224"/>
      <c r="AO948" s="227"/>
      <c r="AQ948" s="228"/>
      <c r="AU948" s="224"/>
      <c r="AZ948" s="227"/>
      <c r="BB948" s="228"/>
      <c r="BG948" s="224"/>
      <c r="BL948" s="227"/>
      <c r="BN948" s="228"/>
    </row>
    <row r="949" spans="1:66" ht="13.2">
      <c r="A949" s="2"/>
      <c r="B949" s="2"/>
      <c r="C949" s="224"/>
      <c r="D949" s="222"/>
      <c r="E949" s="223"/>
      <c r="F949" s="223"/>
      <c r="G949" s="223"/>
      <c r="H949" s="222"/>
      <c r="N949" s="224"/>
      <c r="O949" s="229"/>
      <c r="Y949" s="224"/>
      <c r="AJ949" s="224"/>
      <c r="AO949" s="227"/>
      <c r="AQ949" s="228"/>
      <c r="AU949" s="224"/>
      <c r="AZ949" s="227"/>
      <c r="BB949" s="228"/>
      <c r="BG949" s="224"/>
      <c r="BL949" s="227"/>
      <c r="BN949" s="228"/>
    </row>
    <row r="950" spans="1:66" ht="13.2">
      <c r="A950" s="2"/>
      <c r="B950" s="2"/>
      <c r="C950" s="224"/>
      <c r="D950" s="222"/>
      <c r="E950" s="223"/>
      <c r="F950" s="223"/>
      <c r="G950" s="223"/>
      <c r="H950" s="222"/>
      <c r="N950" s="224"/>
      <c r="O950" s="229"/>
      <c r="Y950" s="224"/>
      <c r="AJ950" s="224"/>
      <c r="AO950" s="227"/>
      <c r="AQ950" s="228"/>
      <c r="AU950" s="224"/>
      <c r="AZ950" s="227"/>
      <c r="BB950" s="228"/>
      <c r="BG950" s="224"/>
      <c r="BL950" s="227"/>
      <c r="BN950" s="228"/>
    </row>
    <row r="951" spans="1:66" ht="13.2">
      <c r="A951" s="2"/>
      <c r="B951" s="2"/>
      <c r="C951" s="224"/>
      <c r="D951" s="222"/>
      <c r="E951" s="223"/>
      <c r="F951" s="223"/>
      <c r="G951" s="223"/>
      <c r="H951" s="222"/>
      <c r="N951" s="224"/>
      <c r="O951" s="229"/>
      <c r="Y951" s="224"/>
      <c r="AJ951" s="224"/>
      <c r="AO951" s="227"/>
      <c r="AQ951" s="228"/>
      <c r="AU951" s="224"/>
      <c r="AZ951" s="227"/>
      <c r="BB951" s="228"/>
      <c r="BG951" s="224"/>
      <c r="BL951" s="227"/>
      <c r="BN951" s="228"/>
    </row>
    <row r="952" spans="1:66" ht="13.2">
      <c r="A952" s="2"/>
      <c r="B952" s="2"/>
      <c r="C952" s="224"/>
      <c r="D952" s="222"/>
      <c r="E952" s="223"/>
      <c r="F952" s="223"/>
      <c r="G952" s="223"/>
      <c r="H952" s="222"/>
      <c r="N952" s="224"/>
      <c r="O952" s="229"/>
      <c r="Y952" s="224"/>
      <c r="AJ952" s="224"/>
      <c r="AO952" s="227"/>
      <c r="AQ952" s="228"/>
      <c r="AU952" s="224"/>
      <c r="AZ952" s="227"/>
      <c r="BB952" s="228"/>
      <c r="BG952" s="224"/>
      <c r="BL952" s="227"/>
      <c r="BN952" s="228"/>
    </row>
    <row r="953" spans="1:66" ht="13.2">
      <c r="A953" s="2"/>
      <c r="B953" s="2"/>
      <c r="C953" s="224"/>
      <c r="D953" s="222"/>
      <c r="E953" s="223"/>
      <c r="F953" s="223"/>
      <c r="G953" s="223"/>
      <c r="H953" s="222"/>
      <c r="N953" s="224"/>
      <c r="O953" s="229"/>
      <c r="Y953" s="224"/>
      <c r="AJ953" s="224"/>
      <c r="AO953" s="227"/>
      <c r="AQ953" s="228"/>
      <c r="AU953" s="224"/>
      <c r="AZ953" s="227"/>
      <c r="BB953" s="228"/>
      <c r="BG953" s="224"/>
      <c r="BL953" s="227"/>
      <c r="BN953" s="228"/>
    </row>
    <row r="954" spans="1:66" ht="13.2">
      <c r="A954" s="2"/>
      <c r="B954" s="2"/>
      <c r="C954" s="224"/>
      <c r="D954" s="222"/>
      <c r="E954" s="223"/>
      <c r="F954" s="223"/>
      <c r="G954" s="223"/>
      <c r="H954" s="222"/>
      <c r="N954" s="224"/>
      <c r="O954" s="229"/>
      <c r="Y954" s="224"/>
      <c r="AJ954" s="224"/>
      <c r="AO954" s="227"/>
      <c r="AQ954" s="228"/>
      <c r="AU954" s="224"/>
      <c r="AZ954" s="227"/>
      <c r="BB954" s="228"/>
      <c r="BG954" s="224"/>
      <c r="BL954" s="227"/>
      <c r="BN954" s="228"/>
    </row>
    <row r="955" spans="1:66" ht="13.2">
      <c r="A955" s="2"/>
      <c r="B955" s="2"/>
      <c r="C955" s="224"/>
      <c r="D955" s="222"/>
      <c r="E955" s="223"/>
      <c r="F955" s="223"/>
      <c r="G955" s="223"/>
      <c r="H955" s="222"/>
      <c r="N955" s="224"/>
      <c r="O955" s="229"/>
      <c r="Y955" s="224"/>
      <c r="AJ955" s="224"/>
      <c r="AO955" s="227"/>
      <c r="AQ955" s="228"/>
      <c r="AU955" s="224"/>
      <c r="AZ955" s="227"/>
      <c r="BB955" s="228"/>
      <c r="BG955" s="224"/>
      <c r="BL955" s="227"/>
      <c r="BN955" s="228"/>
    </row>
    <row r="956" spans="1:66" ht="13.2">
      <c r="A956" s="2"/>
      <c r="B956" s="2"/>
      <c r="C956" s="224"/>
      <c r="D956" s="222"/>
      <c r="E956" s="223"/>
      <c r="F956" s="223"/>
      <c r="G956" s="223"/>
      <c r="H956" s="222"/>
      <c r="N956" s="224"/>
      <c r="O956" s="229"/>
      <c r="Y956" s="224"/>
      <c r="AJ956" s="224"/>
      <c r="AO956" s="227"/>
      <c r="AQ956" s="228"/>
      <c r="AU956" s="224"/>
      <c r="AZ956" s="227"/>
      <c r="BB956" s="228"/>
      <c r="BG956" s="224"/>
      <c r="BL956" s="227"/>
      <c r="BN956" s="228"/>
    </row>
    <row r="957" spans="1:66" ht="13.2">
      <c r="A957" s="2"/>
      <c r="B957" s="2"/>
      <c r="C957" s="224"/>
      <c r="D957" s="222"/>
      <c r="E957" s="223"/>
      <c r="F957" s="223"/>
      <c r="G957" s="223"/>
      <c r="H957" s="222"/>
      <c r="N957" s="224"/>
      <c r="O957" s="229"/>
      <c r="Y957" s="224"/>
      <c r="AJ957" s="224"/>
      <c r="AO957" s="227"/>
      <c r="AQ957" s="228"/>
      <c r="AU957" s="224"/>
      <c r="AZ957" s="227"/>
      <c r="BB957" s="228"/>
      <c r="BG957" s="224"/>
      <c r="BL957" s="227"/>
      <c r="BN957" s="228"/>
    </row>
    <row r="958" spans="1:66" ht="13.2">
      <c r="A958" s="2"/>
      <c r="B958" s="2"/>
      <c r="C958" s="224"/>
      <c r="D958" s="222"/>
      <c r="E958" s="223"/>
      <c r="F958" s="223"/>
      <c r="G958" s="223"/>
      <c r="H958" s="222"/>
      <c r="N958" s="224"/>
      <c r="O958" s="229"/>
      <c r="Y958" s="224"/>
      <c r="AJ958" s="224"/>
      <c r="AO958" s="227"/>
      <c r="AQ958" s="228"/>
      <c r="AU958" s="224"/>
      <c r="AZ958" s="227"/>
      <c r="BB958" s="228"/>
      <c r="BG958" s="224"/>
      <c r="BL958" s="227"/>
      <c r="BN958" s="228"/>
    </row>
    <row r="959" spans="1:66" ht="13.2">
      <c r="A959" s="2"/>
      <c r="B959" s="2"/>
      <c r="C959" s="224"/>
      <c r="D959" s="222"/>
      <c r="E959" s="223"/>
      <c r="F959" s="223"/>
      <c r="G959" s="223"/>
      <c r="H959" s="222"/>
      <c r="N959" s="224"/>
      <c r="O959" s="229"/>
      <c r="Y959" s="224"/>
      <c r="AJ959" s="224"/>
      <c r="AO959" s="227"/>
      <c r="AQ959" s="228"/>
      <c r="AU959" s="224"/>
      <c r="AZ959" s="227"/>
      <c r="BB959" s="228"/>
      <c r="BG959" s="224"/>
      <c r="BL959" s="227"/>
      <c r="BN959" s="228"/>
    </row>
    <row r="960" spans="1:66" ht="13.2">
      <c r="A960" s="2"/>
      <c r="B960" s="2"/>
      <c r="C960" s="224"/>
      <c r="D960" s="222"/>
      <c r="E960" s="223"/>
      <c r="F960" s="223"/>
      <c r="G960" s="223"/>
      <c r="H960" s="222"/>
      <c r="N960" s="224"/>
      <c r="O960" s="229"/>
      <c r="Y960" s="224"/>
      <c r="AJ960" s="224"/>
      <c r="AO960" s="227"/>
      <c r="AQ960" s="228"/>
      <c r="AU960" s="224"/>
      <c r="AZ960" s="227"/>
      <c r="BB960" s="228"/>
      <c r="BG960" s="224"/>
      <c r="BL960" s="227"/>
      <c r="BN960" s="228"/>
    </row>
    <row r="961" spans="1:66" ht="13.2">
      <c r="A961" s="2"/>
      <c r="B961" s="2"/>
      <c r="C961" s="224"/>
      <c r="D961" s="222"/>
      <c r="E961" s="223"/>
      <c r="F961" s="223"/>
      <c r="G961" s="223"/>
      <c r="H961" s="222"/>
      <c r="N961" s="224"/>
      <c r="O961" s="229"/>
      <c r="Y961" s="224"/>
      <c r="AJ961" s="224"/>
      <c r="AO961" s="227"/>
      <c r="AQ961" s="228"/>
      <c r="AU961" s="224"/>
      <c r="AZ961" s="227"/>
      <c r="BB961" s="228"/>
      <c r="BG961" s="224"/>
      <c r="BL961" s="227"/>
      <c r="BN961" s="228"/>
    </row>
    <row r="962" spans="1:66" ht="13.2">
      <c r="A962" s="2"/>
      <c r="B962" s="2"/>
      <c r="C962" s="224"/>
      <c r="D962" s="222"/>
      <c r="E962" s="223"/>
      <c r="F962" s="223"/>
      <c r="G962" s="223"/>
      <c r="H962" s="222"/>
      <c r="N962" s="224"/>
      <c r="O962" s="229"/>
      <c r="Y962" s="224"/>
      <c r="AJ962" s="224"/>
      <c r="AO962" s="227"/>
      <c r="AQ962" s="228"/>
      <c r="AU962" s="224"/>
      <c r="AZ962" s="227"/>
      <c r="BB962" s="228"/>
      <c r="BG962" s="224"/>
      <c r="BL962" s="227"/>
      <c r="BN962" s="228"/>
    </row>
    <row r="963" spans="1:66" ht="13.2">
      <c r="A963" s="2"/>
      <c r="B963" s="2"/>
      <c r="C963" s="224"/>
      <c r="D963" s="222"/>
      <c r="E963" s="223"/>
      <c r="F963" s="223"/>
      <c r="G963" s="223"/>
      <c r="H963" s="222"/>
      <c r="N963" s="224"/>
      <c r="O963" s="229"/>
      <c r="Y963" s="224"/>
      <c r="AJ963" s="224"/>
      <c r="AO963" s="227"/>
      <c r="AQ963" s="228"/>
      <c r="AU963" s="224"/>
      <c r="AZ963" s="227"/>
      <c r="BB963" s="228"/>
      <c r="BG963" s="224"/>
      <c r="BL963" s="227"/>
      <c r="BN963" s="228"/>
    </row>
    <row r="964" spans="1:66" ht="13.2">
      <c r="A964" s="2"/>
      <c r="B964" s="2"/>
      <c r="C964" s="224"/>
      <c r="D964" s="222"/>
      <c r="E964" s="223"/>
      <c r="F964" s="223"/>
      <c r="G964" s="223"/>
      <c r="H964" s="222"/>
      <c r="N964" s="224"/>
      <c r="O964" s="229"/>
      <c r="Y964" s="224"/>
      <c r="AJ964" s="224"/>
      <c r="AO964" s="227"/>
      <c r="AQ964" s="228"/>
      <c r="AU964" s="224"/>
      <c r="AZ964" s="227"/>
      <c r="BB964" s="228"/>
      <c r="BG964" s="224"/>
      <c r="BL964" s="227"/>
      <c r="BN964" s="228"/>
    </row>
    <row r="965" spans="1:66" ht="13.2">
      <c r="A965" s="2"/>
      <c r="B965" s="2"/>
      <c r="C965" s="224"/>
      <c r="D965" s="222"/>
      <c r="E965" s="223"/>
      <c r="F965" s="223"/>
      <c r="G965" s="223"/>
      <c r="H965" s="222"/>
      <c r="N965" s="224"/>
      <c r="O965" s="229"/>
      <c r="Y965" s="224"/>
      <c r="AJ965" s="224"/>
      <c r="AO965" s="227"/>
      <c r="AQ965" s="228"/>
      <c r="AU965" s="224"/>
      <c r="AZ965" s="227"/>
      <c r="BB965" s="228"/>
      <c r="BG965" s="224"/>
      <c r="BL965" s="227"/>
      <c r="BN965" s="228"/>
    </row>
    <row r="966" spans="1:66" ht="13.2">
      <c r="A966" s="2"/>
      <c r="B966" s="2"/>
      <c r="C966" s="224"/>
      <c r="D966" s="222"/>
      <c r="E966" s="223"/>
      <c r="F966" s="223"/>
      <c r="G966" s="223"/>
      <c r="H966" s="222"/>
      <c r="N966" s="224"/>
      <c r="O966" s="229"/>
      <c r="Y966" s="224"/>
      <c r="AJ966" s="224"/>
      <c r="AO966" s="227"/>
      <c r="AQ966" s="228"/>
      <c r="AU966" s="224"/>
      <c r="AZ966" s="227"/>
      <c r="BB966" s="228"/>
      <c r="BG966" s="224"/>
      <c r="BL966" s="227"/>
      <c r="BN966" s="228"/>
    </row>
    <row r="967" spans="1:66" ht="13.2">
      <c r="A967" s="2"/>
      <c r="B967" s="2"/>
      <c r="C967" s="224"/>
      <c r="D967" s="222"/>
      <c r="E967" s="223"/>
      <c r="F967" s="223"/>
      <c r="G967" s="223"/>
      <c r="H967" s="222"/>
      <c r="N967" s="224"/>
      <c r="O967" s="229"/>
      <c r="Y967" s="224"/>
      <c r="AJ967" s="224"/>
      <c r="AO967" s="227"/>
      <c r="AQ967" s="228"/>
      <c r="AU967" s="224"/>
      <c r="AZ967" s="227"/>
      <c r="BB967" s="228"/>
      <c r="BG967" s="224"/>
      <c r="BL967" s="227"/>
      <c r="BN967" s="228"/>
    </row>
    <row r="968" spans="1:66" ht="13.2">
      <c r="A968" s="2"/>
      <c r="B968" s="2"/>
      <c r="C968" s="224"/>
      <c r="D968" s="222"/>
      <c r="E968" s="223"/>
      <c r="F968" s="223"/>
      <c r="G968" s="223"/>
      <c r="H968" s="222"/>
      <c r="N968" s="224"/>
      <c r="O968" s="229"/>
      <c r="Y968" s="224"/>
      <c r="AJ968" s="224"/>
      <c r="AO968" s="227"/>
      <c r="AQ968" s="228"/>
      <c r="AU968" s="224"/>
      <c r="AZ968" s="227"/>
      <c r="BB968" s="228"/>
      <c r="BG968" s="224"/>
      <c r="BL968" s="227"/>
      <c r="BN968" s="228"/>
    </row>
    <row r="969" spans="1:66" ht="13.2">
      <c r="A969" s="2"/>
      <c r="B969" s="2"/>
      <c r="C969" s="224"/>
      <c r="D969" s="222"/>
      <c r="E969" s="223"/>
      <c r="F969" s="223"/>
      <c r="G969" s="223"/>
      <c r="H969" s="222"/>
      <c r="N969" s="224"/>
      <c r="O969" s="229"/>
      <c r="Y969" s="224"/>
      <c r="AJ969" s="224"/>
      <c r="AO969" s="227"/>
      <c r="AQ969" s="228"/>
      <c r="AU969" s="224"/>
      <c r="AZ969" s="227"/>
      <c r="BB969" s="228"/>
      <c r="BG969" s="224"/>
      <c r="BL969" s="227"/>
      <c r="BN969" s="228"/>
    </row>
    <row r="970" spans="1:66" ht="13.2">
      <c r="A970" s="2"/>
      <c r="B970" s="2"/>
      <c r="C970" s="224"/>
      <c r="D970" s="222"/>
      <c r="E970" s="223"/>
      <c r="F970" s="223"/>
      <c r="G970" s="223"/>
      <c r="H970" s="222"/>
      <c r="N970" s="224"/>
      <c r="O970" s="229"/>
      <c r="Y970" s="224"/>
      <c r="AJ970" s="224"/>
      <c r="AO970" s="227"/>
      <c r="AQ970" s="228"/>
      <c r="AU970" s="224"/>
      <c r="AZ970" s="227"/>
      <c r="BB970" s="228"/>
      <c r="BG970" s="224"/>
      <c r="BL970" s="227"/>
      <c r="BN970" s="228"/>
    </row>
    <row r="971" spans="1:66" ht="13.2">
      <c r="A971" s="2"/>
      <c r="B971" s="2"/>
      <c r="C971" s="224"/>
      <c r="D971" s="222"/>
      <c r="E971" s="223"/>
      <c r="F971" s="223"/>
      <c r="G971" s="223"/>
      <c r="H971" s="222"/>
      <c r="N971" s="224"/>
      <c r="O971" s="229"/>
      <c r="Y971" s="224"/>
      <c r="AJ971" s="224"/>
      <c r="AO971" s="227"/>
      <c r="AQ971" s="228"/>
      <c r="AU971" s="224"/>
      <c r="AZ971" s="227"/>
      <c r="BB971" s="228"/>
      <c r="BG971" s="224"/>
      <c r="BL971" s="227"/>
      <c r="BN971" s="228"/>
    </row>
    <row r="972" spans="1:66" ht="13.2">
      <c r="A972" s="2"/>
      <c r="B972" s="2"/>
      <c r="C972" s="224"/>
      <c r="D972" s="222"/>
      <c r="E972" s="223"/>
      <c r="F972" s="223"/>
      <c r="G972" s="223"/>
      <c r="H972" s="222"/>
      <c r="N972" s="224"/>
      <c r="O972" s="229"/>
      <c r="Y972" s="224"/>
      <c r="AJ972" s="224"/>
      <c r="AO972" s="227"/>
      <c r="AQ972" s="228"/>
      <c r="AU972" s="224"/>
      <c r="AZ972" s="227"/>
      <c r="BB972" s="228"/>
      <c r="BG972" s="224"/>
      <c r="BL972" s="227"/>
      <c r="BN972" s="228"/>
    </row>
    <row r="973" spans="1:66" ht="13.2">
      <c r="A973" s="2"/>
      <c r="B973" s="2"/>
      <c r="C973" s="224"/>
      <c r="D973" s="222"/>
      <c r="E973" s="223"/>
      <c r="F973" s="223"/>
      <c r="G973" s="223"/>
      <c r="H973" s="222"/>
      <c r="N973" s="224"/>
      <c r="O973" s="229"/>
      <c r="Y973" s="224"/>
      <c r="AJ973" s="224"/>
      <c r="AO973" s="227"/>
      <c r="AQ973" s="228"/>
      <c r="AU973" s="224"/>
      <c r="AZ973" s="227"/>
      <c r="BB973" s="228"/>
      <c r="BG973" s="224"/>
      <c r="BL973" s="227"/>
      <c r="BN973" s="228"/>
    </row>
    <row r="974" spans="1:66" ht="13.2">
      <c r="A974" s="2"/>
      <c r="B974" s="2"/>
      <c r="C974" s="224"/>
      <c r="D974" s="222"/>
      <c r="E974" s="223"/>
      <c r="F974" s="223"/>
      <c r="G974" s="223"/>
      <c r="H974" s="222"/>
      <c r="N974" s="224"/>
      <c r="O974" s="229"/>
      <c r="Y974" s="224"/>
      <c r="AJ974" s="224"/>
      <c r="AO974" s="227"/>
      <c r="AQ974" s="228"/>
      <c r="AU974" s="224"/>
      <c r="AZ974" s="227"/>
      <c r="BB974" s="228"/>
      <c r="BG974" s="224"/>
      <c r="BL974" s="227"/>
      <c r="BN974" s="228"/>
    </row>
    <row r="975" spans="1:66" ht="13.2">
      <c r="A975" s="2"/>
      <c r="B975" s="2"/>
      <c r="C975" s="224"/>
      <c r="D975" s="222"/>
      <c r="E975" s="223"/>
      <c r="F975" s="223"/>
      <c r="G975" s="223"/>
      <c r="H975" s="222"/>
      <c r="N975" s="224"/>
      <c r="O975" s="229"/>
      <c r="Y975" s="224"/>
      <c r="AJ975" s="224"/>
      <c r="AO975" s="227"/>
      <c r="AQ975" s="228"/>
      <c r="AU975" s="224"/>
      <c r="AZ975" s="227"/>
      <c r="BB975" s="228"/>
      <c r="BG975" s="224"/>
      <c r="BL975" s="227"/>
      <c r="BN975" s="228"/>
    </row>
    <row r="976" spans="1:66" ht="13.2">
      <c r="A976" s="2"/>
      <c r="B976" s="2"/>
      <c r="C976" s="224"/>
      <c r="D976" s="222"/>
      <c r="E976" s="223"/>
      <c r="F976" s="223"/>
      <c r="G976" s="223"/>
      <c r="H976" s="222"/>
      <c r="N976" s="224"/>
      <c r="O976" s="229"/>
      <c r="Y976" s="224"/>
      <c r="AJ976" s="224"/>
      <c r="AO976" s="227"/>
      <c r="AQ976" s="228"/>
      <c r="AU976" s="224"/>
      <c r="AZ976" s="227"/>
      <c r="BB976" s="228"/>
      <c r="BG976" s="224"/>
      <c r="BL976" s="227"/>
      <c r="BN976" s="228"/>
    </row>
    <row r="977" spans="1:66" ht="13.2">
      <c r="A977" s="2"/>
      <c r="B977" s="2"/>
      <c r="C977" s="224"/>
      <c r="D977" s="222"/>
      <c r="E977" s="223"/>
      <c r="F977" s="223"/>
      <c r="G977" s="223"/>
      <c r="H977" s="222"/>
      <c r="N977" s="224"/>
      <c r="O977" s="229"/>
      <c r="Y977" s="224"/>
      <c r="AJ977" s="224"/>
      <c r="AO977" s="227"/>
      <c r="AQ977" s="228"/>
      <c r="AU977" s="224"/>
      <c r="AZ977" s="227"/>
      <c r="BB977" s="228"/>
      <c r="BG977" s="224"/>
      <c r="BL977" s="227"/>
      <c r="BN977" s="228"/>
    </row>
    <row r="978" spans="1:66" ht="13.2">
      <c r="A978" s="2"/>
      <c r="B978" s="2"/>
      <c r="C978" s="224"/>
      <c r="D978" s="222"/>
      <c r="E978" s="223"/>
      <c r="F978" s="223"/>
      <c r="G978" s="223"/>
      <c r="H978" s="222"/>
      <c r="N978" s="224"/>
      <c r="O978" s="229"/>
      <c r="Y978" s="224"/>
      <c r="AJ978" s="224"/>
      <c r="AO978" s="227"/>
      <c r="AQ978" s="228"/>
      <c r="AU978" s="224"/>
      <c r="AZ978" s="227"/>
      <c r="BB978" s="228"/>
      <c r="BG978" s="224"/>
      <c r="BL978" s="227"/>
      <c r="BN978" s="228"/>
    </row>
    <row r="979" spans="1:66" ht="13.2">
      <c r="A979" s="2"/>
      <c r="B979" s="2"/>
      <c r="C979" s="224"/>
      <c r="D979" s="222"/>
      <c r="E979" s="223"/>
      <c r="F979" s="223"/>
      <c r="G979" s="223"/>
      <c r="H979" s="222"/>
      <c r="N979" s="224"/>
      <c r="O979" s="229"/>
      <c r="Y979" s="224"/>
      <c r="AJ979" s="224"/>
      <c r="AO979" s="227"/>
      <c r="AQ979" s="228"/>
      <c r="AU979" s="224"/>
      <c r="AZ979" s="227"/>
      <c r="BB979" s="228"/>
      <c r="BG979" s="224"/>
      <c r="BL979" s="227"/>
      <c r="BN979" s="228"/>
    </row>
    <row r="980" spans="1:66" ht="13.2">
      <c r="A980" s="2"/>
      <c r="B980" s="2"/>
      <c r="C980" s="224"/>
      <c r="D980" s="222"/>
      <c r="E980" s="223"/>
      <c r="F980" s="223"/>
      <c r="G980" s="223"/>
      <c r="H980" s="222"/>
      <c r="N980" s="224"/>
      <c r="O980" s="229"/>
      <c r="Y980" s="224"/>
      <c r="AJ980" s="224"/>
      <c r="AO980" s="227"/>
      <c r="AQ980" s="228"/>
      <c r="AU980" s="224"/>
      <c r="AZ980" s="227"/>
      <c r="BB980" s="228"/>
      <c r="BG980" s="224"/>
      <c r="BL980" s="227"/>
      <c r="BN980" s="228"/>
    </row>
    <row r="981" spans="1:66" ht="13.2">
      <c r="A981" s="2"/>
      <c r="B981" s="2"/>
      <c r="C981" s="224"/>
      <c r="D981" s="222"/>
      <c r="E981" s="223"/>
      <c r="F981" s="223"/>
      <c r="G981" s="223"/>
      <c r="H981" s="222"/>
      <c r="N981" s="224"/>
      <c r="O981" s="229"/>
      <c r="Y981" s="224"/>
      <c r="AJ981" s="224"/>
      <c r="AO981" s="227"/>
      <c r="AQ981" s="228"/>
      <c r="AU981" s="224"/>
      <c r="AZ981" s="227"/>
      <c r="BB981" s="228"/>
      <c r="BG981" s="224"/>
      <c r="BL981" s="227"/>
      <c r="BN981" s="228"/>
    </row>
    <row r="982" spans="1:66" ht="13.2">
      <c r="A982" s="2"/>
      <c r="B982" s="2"/>
      <c r="C982" s="224"/>
      <c r="D982" s="222"/>
      <c r="E982" s="223"/>
      <c r="F982" s="223"/>
      <c r="G982" s="223"/>
      <c r="H982" s="222"/>
      <c r="N982" s="224"/>
      <c r="O982" s="229"/>
      <c r="Y982" s="224"/>
      <c r="AJ982" s="224"/>
      <c r="AO982" s="227"/>
      <c r="AQ982" s="228"/>
      <c r="AU982" s="224"/>
      <c r="AZ982" s="227"/>
      <c r="BB982" s="228"/>
      <c r="BG982" s="224"/>
      <c r="BL982" s="227"/>
      <c r="BN982" s="228"/>
    </row>
    <row r="983" spans="1:66" ht="13.2">
      <c r="A983" s="2"/>
      <c r="B983" s="2"/>
      <c r="C983" s="224"/>
      <c r="D983" s="222"/>
      <c r="E983" s="223"/>
      <c r="F983" s="223"/>
      <c r="G983" s="223"/>
      <c r="H983" s="222"/>
      <c r="N983" s="224"/>
      <c r="O983" s="229"/>
      <c r="Y983" s="224"/>
      <c r="AJ983" s="224"/>
      <c r="AO983" s="227"/>
      <c r="AQ983" s="228"/>
      <c r="AU983" s="224"/>
      <c r="AZ983" s="227"/>
      <c r="BB983" s="228"/>
      <c r="BG983" s="224"/>
      <c r="BL983" s="227"/>
      <c r="BN983" s="228"/>
    </row>
    <row r="984" spans="1:66" ht="13.2">
      <c r="A984" s="2"/>
      <c r="B984" s="2"/>
      <c r="C984" s="224"/>
      <c r="D984" s="222"/>
      <c r="E984" s="223"/>
      <c r="F984" s="223"/>
      <c r="G984" s="223"/>
      <c r="H984" s="222"/>
      <c r="N984" s="224"/>
      <c r="O984" s="229"/>
      <c r="Y984" s="224"/>
      <c r="AJ984" s="224"/>
      <c r="AO984" s="227"/>
      <c r="AQ984" s="228"/>
      <c r="AU984" s="224"/>
      <c r="AZ984" s="227"/>
      <c r="BB984" s="228"/>
      <c r="BG984" s="224"/>
      <c r="BL984" s="227"/>
      <c r="BN984" s="228"/>
    </row>
    <row r="985" spans="1:66" ht="13.2">
      <c r="A985" s="2"/>
      <c r="B985" s="2"/>
      <c r="C985" s="224"/>
      <c r="D985" s="222"/>
      <c r="E985" s="223"/>
      <c r="F985" s="223"/>
      <c r="G985" s="223"/>
      <c r="H985" s="222"/>
      <c r="N985" s="224"/>
      <c r="O985" s="229"/>
      <c r="Y985" s="224"/>
      <c r="AJ985" s="224"/>
      <c r="AO985" s="227"/>
      <c r="AQ985" s="228"/>
      <c r="AU985" s="224"/>
      <c r="AZ985" s="227"/>
      <c r="BB985" s="228"/>
      <c r="BG985" s="224"/>
      <c r="BL985" s="227"/>
      <c r="BN985" s="228"/>
    </row>
    <row r="986" spans="1:66" ht="13.2">
      <c r="A986" s="2"/>
      <c r="B986" s="2"/>
      <c r="C986" s="224"/>
      <c r="D986" s="222"/>
      <c r="E986" s="223"/>
      <c r="F986" s="223"/>
      <c r="G986" s="223"/>
      <c r="H986" s="222"/>
      <c r="N986" s="224"/>
      <c r="O986" s="229"/>
      <c r="Y986" s="224"/>
      <c r="AJ986" s="224"/>
      <c r="AO986" s="227"/>
      <c r="AQ986" s="228"/>
      <c r="AU986" s="224"/>
      <c r="AZ986" s="227"/>
      <c r="BB986" s="228"/>
      <c r="BG986" s="224"/>
      <c r="BL986" s="227"/>
      <c r="BN986" s="228"/>
    </row>
    <row r="987" spans="1:66" ht="13.2">
      <c r="A987" s="2"/>
      <c r="B987" s="2"/>
      <c r="C987" s="224"/>
      <c r="D987" s="222"/>
      <c r="E987" s="223"/>
      <c r="F987" s="223"/>
      <c r="G987" s="223"/>
      <c r="H987" s="222"/>
      <c r="N987" s="224"/>
      <c r="O987" s="229"/>
      <c r="Y987" s="224"/>
      <c r="AJ987" s="224"/>
      <c r="AO987" s="227"/>
      <c r="AQ987" s="228"/>
      <c r="AU987" s="224"/>
      <c r="AZ987" s="227"/>
      <c r="BB987" s="228"/>
      <c r="BG987" s="224"/>
      <c r="BL987" s="227"/>
      <c r="BN987" s="228"/>
    </row>
    <row r="988" spans="1:66" ht="13.2">
      <c r="A988" s="2"/>
      <c r="B988" s="2"/>
      <c r="C988" s="224"/>
      <c r="D988" s="222"/>
      <c r="E988" s="223"/>
      <c r="F988" s="223"/>
      <c r="G988" s="223"/>
      <c r="H988" s="222"/>
      <c r="N988" s="224"/>
      <c r="O988" s="229"/>
      <c r="Y988" s="224"/>
      <c r="AJ988" s="224"/>
      <c r="AO988" s="227"/>
      <c r="AQ988" s="228"/>
      <c r="AU988" s="224"/>
      <c r="AZ988" s="227"/>
      <c r="BB988" s="228"/>
      <c r="BG988" s="224"/>
      <c r="BL988" s="227"/>
      <c r="BN988" s="228"/>
    </row>
    <row r="989" spans="1:66" ht="13.2">
      <c r="A989" s="2"/>
      <c r="B989" s="2"/>
      <c r="C989" s="224"/>
      <c r="D989" s="222"/>
      <c r="E989" s="223"/>
      <c r="F989" s="223"/>
      <c r="G989" s="223"/>
      <c r="H989" s="222"/>
      <c r="N989" s="224"/>
      <c r="O989" s="229"/>
      <c r="Y989" s="224"/>
      <c r="AJ989" s="224"/>
      <c r="AO989" s="227"/>
      <c r="AQ989" s="228"/>
      <c r="AU989" s="224"/>
      <c r="AZ989" s="227"/>
      <c r="BB989" s="228"/>
      <c r="BG989" s="224"/>
      <c r="BL989" s="227"/>
      <c r="BN989" s="228"/>
    </row>
    <row r="990" spans="1:66" ht="13.2">
      <c r="A990" s="2"/>
      <c r="B990" s="2"/>
      <c r="C990" s="224"/>
      <c r="D990" s="222"/>
      <c r="E990" s="223"/>
      <c r="F990" s="223"/>
      <c r="G990" s="223"/>
      <c r="H990" s="222"/>
      <c r="N990" s="224"/>
      <c r="O990" s="229"/>
      <c r="Y990" s="224"/>
      <c r="AJ990" s="224"/>
      <c r="AO990" s="227"/>
      <c r="AQ990" s="228"/>
      <c r="AU990" s="224"/>
      <c r="AZ990" s="227"/>
      <c r="BB990" s="228"/>
      <c r="BG990" s="224"/>
      <c r="BL990" s="227"/>
      <c r="BN990" s="228"/>
    </row>
    <row r="991" spans="1:66" ht="13.2">
      <c r="A991" s="2"/>
      <c r="B991" s="2"/>
      <c r="C991" s="224"/>
      <c r="D991" s="222"/>
      <c r="E991" s="223"/>
      <c r="F991" s="223"/>
      <c r="G991" s="223"/>
      <c r="H991" s="222"/>
      <c r="N991" s="224"/>
      <c r="O991" s="229"/>
      <c r="Y991" s="224"/>
      <c r="AJ991" s="224"/>
      <c r="AO991" s="227"/>
      <c r="AQ991" s="228"/>
      <c r="AU991" s="224"/>
      <c r="AZ991" s="227"/>
      <c r="BB991" s="228"/>
      <c r="BG991" s="224"/>
      <c r="BL991" s="227"/>
      <c r="BN991" s="228"/>
    </row>
    <row r="992" spans="1:66" ht="13.2">
      <c r="A992" s="2"/>
      <c r="B992" s="2"/>
      <c r="C992" s="224"/>
      <c r="D992" s="222"/>
      <c r="E992" s="223"/>
      <c r="F992" s="223"/>
      <c r="G992" s="223"/>
      <c r="H992" s="222"/>
      <c r="N992" s="224"/>
      <c r="O992" s="229"/>
      <c r="Y992" s="224"/>
      <c r="AJ992" s="224"/>
      <c r="AO992" s="227"/>
      <c r="AQ992" s="228"/>
      <c r="AU992" s="224"/>
      <c r="AZ992" s="227"/>
      <c r="BB992" s="228"/>
      <c r="BG992" s="224"/>
      <c r="BL992" s="227"/>
      <c r="BN992" s="228"/>
    </row>
    <row r="993" spans="1:66" ht="13.2">
      <c r="A993" s="2"/>
      <c r="B993" s="2"/>
      <c r="C993" s="224"/>
      <c r="D993" s="222"/>
      <c r="E993" s="223"/>
      <c r="F993" s="223"/>
      <c r="G993" s="223"/>
      <c r="H993" s="222"/>
      <c r="N993" s="224"/>
      <c r="O993" s="229"/>
      <c r="Y993" s="224"/>
      <c r="AJ993" s="224"/>
      <c r="AO993" s="227"/>
      <c r="AQ993" s="228"/>
      <c r="AU993" s="224"/>
      <c r="AZ993" s="227"/>
      <c r="BB993" s="228"/>
      <c r="BG993" s="224"/>
      <c r="BL993" s="227"/>
      <c r="BN993" s="228"/>
    </row>
    <row r="994" spans="1:66" ht="13.2">
      <c r="A994" s="2"/>
      <c r="B994" s="2"/>
      <c r="C994" s="224"/>
      <c r="D994" s="222"/>
      <c r="E994" s="223"/>
      <c r="F994" s="223"/>
      <c r="G994" s="223"/>
      <c r="H994" s="222"/>
      <c r="N994" s="224"/>
      <c r="O994" s="229"/>
      <c r="Y994" s="224"/>
      <c r="AJ994" s="224"/>
      <c r="AO994" s="227"/>
      <c r="AQ994" s="228"/>
      <c r="AU994" s="224"/>
      <c r="AZ994" s="227"/>
      <c r="BB994" s="228"/>
      <c r="BG994" s="224"/>
      <c r="BL994" s="227"/>
      <c r="BN994" s="228"/>
    </row>
    <row r="995" spans="1:66" ht="13.2">
      <c r="A995" s="2"/>
      <c r="B995" s="2"/>
      <c r="C995" s="224"/>
      <c r="D995" s="222"/>
      <c r="E995" s="223"/>
      <c r="F995" s="223"/>
      <c r="G995" s="223"/>
      <c r="H995" s="222"/>
      <c r="N995" s="224"/>
      <c r="O995" s="229"/>
      <c r="Y995" s="224"/>
      <c r="AJ995" s="224"/>
      <c r="AO995" s="227"/>
      <c r="AQ995" s="228"/>
      <c r="AU995" s="224"/>
      <c r="AZ995" s="227"/>
      <c r="BB995" s="228"/>
      <c r="BG995" s="224"/>
      <c r="BL995" s="227"/>
      <c r="BN995" s="228"/>
    </row>
    <row r="996" spans="1:66" ht="13.2">
      <c r="A996" s="2"/>
      <c r="B996" s="2"/>
      <c r="C996" s="224"/>
      <c r="D996" s="222"/>
      <c r="E996" s="223"/>
      <c r="F996" s="223"/>
      <c r="G996" s="223"/>
      <c r="H996" s="222"/>
      <c r="N996" s="224"/>
      <c r="O996" s="229"/>
      <c r="Y996" s="224"/>
      <c r="AJ996" s="224"/>
      <c r="AO996" s="227"/>
      <c r="AQ996" s="228"/>
      <c r="AU996" s="224"/>
      <c r="AZ996" s="227"/>
      <c r="BB996" s="228"/>
      <c r="BG996" s="224"/>
      <c r="BL996" s="227"/>
      <c r="BN996" s="228"/>
    </row>
    <row r="997" spans="1:66" ht="13.2">
      <c r="A997" s="2"/>
      <c r="B997" s="2"/>
      <c r="C997" s="224"/>
      <c r="D997" s="222"/>
      <c r="E997" s="223"/>
      <c r="F997" s="223"/>
      <c r="G997" s="223"/>
      <c r="H997" s="222"/>
      <c r="N997" s="224"/>
      <c r="O997" s="229"/>
      <c r="Y997" s="224"/>
      <c r="AJ997" s="224"/>
      <c r="AO997" s="227"/>
      <c r="AQ997" s="228"/>
      <c r="AU997" s="224"/>
      <c r="AZ997" s="227"/>
      <c r="BB997" s="228"/>
      <c r="BG997" s="224"/>
      <c r="BL997" s="227"/>
      <c r="BN997" s="228"/>
    </row>
    <row r="998" spans="1:66" ht="13.2">
      <c r="A998" s="2"/>
      <c r="B998" s="2"/>
      <c r="C998" s="224"/>
      <c r="D998" s="222"/>
      <c r="E998" s="223"/>
      <c r="F998" s="223"/>
      <c r="G998" s="223"/>
      <c r="H998" s="222"/>
      <c r="N998" s="224"/>
      <c r="O998" s="229"/>
      <c r="Y998" s="224"/>
      <c r="AJ998" s="224"/>
      <c r="AO998" s="227"/>
      <c r="AQ998" s="228"/>
      <c r="AU998" s="224"/>
      <c r="AZ998" s="227"/>
      <c r="BB998" s="228"/>
      <c r="BG998" s="224"/>
      <c r="BL998" s="227"/>
      <c r="BN998" s="228"/>
    </row>
    <row r="999" spans="1:66" ht="13.2">
      <c r="A999" s="2"/>
      <c r="B999" s="2"/>
      <c r="C999" s="224"/>
      <c r="D999" s="222"/>
      <c r="E999" s="223"/>
      <c r="F999" s="223"/>
      <c r="G999" s="223"/>
      <c r="H999" s="222"/>
      <c r="N999" s="224"/>
      <c r="O999" s="229"/>
      <c r="Y999" s="224"/>
      <c r="AJ999" s="224"/>
      <c r="AO999" s="227"/>
      <c r="AQ999" s="228"/>
      <c r="AU999" s="224"/>
      <c r="AZ999" s="227"/>
      <c r="BB999" s="228"/>
      <c r="BG999" s="224"/>
      <c r="BL999" s="227"/>
      <c r="BN999" s="228"/>
    </row>
    <row r="1000" spans="1:66" ht="13.2">
      <c r="A1000" s="2"/>
      <c r="B1000" s="2"/>
      <c r="C1000" s="224"/>
      <c r="D1000" s="222"/>
      <c r="E1000" s="223"/>
      <c r="F1000" s="223"/>
      <c r="G1000" s="223"/>
      <c r="H1000" s="222"/>
      <c r="N1000" s="224"/>
      <c r="O1000" s="229"/>
      <c r="Y1000" s="224"/>
      <c r="AJ1000" s="224"/>
      <c r="AO1000" s="227"/>
      <c r="AQ1000" s="228"/>
      <c r="AU1000" s="224"/>
      <c r="AZ1000" s="227"/>
      <c r="BB1000" s="228"/>
      <c r="BG1000" s="224"/>
      <c r="BL1000" s="227"/>
      <c r="BN1000" s="228"/>
    </row>
    <row r="1001" spans="1:66" ht="13.2">
      <c r="A1001" s="2"/>
      <c r="B1001" s="2"/>
      <c r="C1001" s="224"/>
      <c r="D1001" s="222"/>
      <c r="E1001" s="223"/>
      <c r="F1001" s="223"/>
      <c r="G1001" s="223"/>
      <c r="H1001" s="222"/>
      <c r="N1001" s="224"/>
      <c r="O1001" s="229"/>
      <c r="Y1001" s="224"/>
      <c r="AJ1001" s="224"/>
      <c r="AO1001" s="227"/>
      <c r="AQ1001" s="228"/>
      <c r="AU1001" s="224"/>
      <c r="AZ1001" s="227"/>
      <c r="BB1001" s="228"/>
      <c r="BG1001" s="224"/>
      <c r="BL1001" s="227"/>
      <c r="BN1001" s="228"/>
    </row>
    <row r="1002" spans="1:66" ht="13.2">
      <c r="A1002" s="2"/>
      <c r="B1002" s="2"/>
      <c r="C1002" s="224"/>
      <c r="D1002" s="222"/>
      <c r="E1002" s="223"/>
      <c r="F1002" s="223"/>
      <c r="G1002" s="223"/>
      <c r="H1002" s="222"/>
      <c r="N1002" s="224"/>
      <c r="O1002" s="229"/>
      <c r="Y1002" s="224"/>
      <c r="AJ1002" s="224"/>
      <c r="AO1002" s="227"/>
      <c r="AQ1002" s="228"/>
      <c r="AU1002" s="224"/>
      <c r="AZ1002" s="227"/>
      <c r="BB1002" s="228"/>
      <c r="BG1002" s="224"/>
      <c r="BL1002" s="227"/>
      <c r="BN1002" s="228"/>
    </row>
    <row r="1003" spans="1:66" ht="13.2">
      <c r="A1003" s="2"/>
      <c r="B1003" s="2"/>
      <c r="C1003" s="224"/>
      <c r="D1003" s="222"/>
      <c r="E1003" s="223"/>
      <c r="F1003" s="223"/>
      <c r="G1003" s="223"/>
      <c r="H1003" s="222"/>
      <c r="N1003" s="224"/>
      <c r="O1003" s="229"/>
      <c r="Y1003" s="224"/>
      <c r="AJ1003" s="224"/>
      <c r="AO1003" s="227"/>
      <c r="AQ1003" s="228"/>
      <c r="AU1003" s="224"/>
      <c r="AZ1003" s="227"/>
      <c r="BB1003" s="228"/>
      <c r="BG1003" s="224"/>
      <c r="BL1003" s="227"/>
      <c r="BN1003" s="228"/>
    </row>
    <row r="1004" spans="1:66" ht="13.2">
      <c r="A1004" s="2"/>
      <c r="B1004" s="2"/>
      <c r="C1004" s="224"/>
      <c r="D1004" s="222"/>
      <c r="E1004" s="223"/>
      <c r="F1004" s="223"/>
      <c r="G1004" s="223"/>
      <c r="H1004" s="222"/>
      <c r="N1004" s="224"/>
      <c r="O1004" s="229"/>
      <c r="Y1004" s="224"/>
      <c r="AJ1004" s="224"/>
      <c r="AO1004" s="227"/>
      <c r="AQ1004" s="228"/>
      <c r="AU1004" s="224"/>
      <c r="AZ1004" s="227"/>
      <c r="BB1004" s="228"/>
      <c r="BG1004" s="224"/>
      <c r="BL1004" s="227"/>
      <c r="BN1004" s="228"/>
    </row>
    <row r="1005" spans="1:66" ht="13.2">
      <c r="A1005" s="2"/>
      <c r="B1005" s="2"/>
      <c r="C1005" s="224"/>
      <c r="D1005" s="222"/>
      <c r="E1005" s="223"/>
      <c r="F1005" s="223"/>
      <c r="G1005" s="223"/>
      <c r="H1005" s="222"/>
      <c r="N1005" s="224"/>
      <c r="O1005" s="229"/>
      <c r="Y1005" s="224"/>
      <c r="AJ1005" s="224"/>
      <c r="AO1005" s="227"/>
      <c r="AQ1005" s="228"/>
      <c r="AU1005" s="224"/>
      <c r="AZ1005" s="227"/>
      <c r="BB1005" s="228"/>
      <c r="BG1005" s="224"/>
      <c r="BL1005" s="227"/>
      <c r="BN1005" s="228"/>
    </row>
    <row r="1006" spans="1:66" ht="13.2">
      <c r="A1006" s="2"/>
      <c r="B1006" s="2"/>
      <c r="C1006" s="224"/>
      <c r="D1006" s="222"/>
      <c r="E1006" s="223"/>
      <c r="F1006" s="223"/>
      <c r="G1006" s="223"/>
      <c r="H1006" s="222"/>
      <c r="N1006" s="224"/>
      <c r="O1006" s="229"/>
      <c r="Y1006" s="224"/>
      <c r="AJ1006" s="224"/>
      <c r="AO1006" s="227"/>
      <c r="AQ1006" s="228"/>
      <c r="AU1006" s="224"/>
      <c r="AZ1006" s="227"/>
      <c r="BB1006" s="228"/>
      <c r="BG1006" s="224"/>
      <c r="BL1006" s="227"/>
      <c r="BN1006" s="228"/>
    </row>
    <row r="1007" spans="1:66" ht="13.2">
      <c r="A1007" s="2"/>
      <c r="B1007" s="2"/>
      <c r="C1007" s="224"/>
      <c r="D1007" s="222"/>
      <c r="E1007" s="223"/>
      <c r="F1007" s="223"/>
      <c r="G1007" s="223"/>
      <c r="H1007" s="222"/>
      <c r="N1007" s="224"/>
      <c r="O1007" s="229"/>
      <c r="Y1007" s="224"/>
      <c r="AJ1007" s="224"/>
      <c r="AO1007" s="227"/>
      <c r="AQ1007" s="228"/>
      <c r="AU1007" s="224"/>
      <c r="AZ1007" s="227"/>
      <c r="BB1007" s="228"/>
      <c r="BG1007" s="224"/>
      <c r="BL1007" s="227"/>
      <c r="BN1007" s="228"/>
    </row>
    <row r="1008" spans="1:66" ht="13.2">
      <c r="A1008" s="2"/>
      <c r="B1008" s="2"/>
      <c r="C1008" s="224"/>
      <c r="D1008" s="222"/>
      <c r="E1008" s="223"/>
      <c r="F1008" s="223"/>
      <c r="G1008" s="223"/>
      <c r="H1008" s="222"/>
      <c r="N1008" s="224"/>
      <c r="O1008" s="229"/>
      <c r="Y1008" s="224"/>
      <c r="AJ1008" s="224"/>
      <c r="AO1008" s="227"/>
      <c r="AQ1008" s="228"/>
      <c r="AU1008" s="224"/>
      <c r="AZ1008" s="227"/>
      <c r="BB1008" s="228"/>
      <c r="BG1008" s="224"/>
      <c r="BL1008" s="227"/>
      <c r="BN1008" s="228"/>
    </row>
    <row r="1009" spans="1:66" ht="13.2">
      <c r="A1009" s="2"/>
      <c r="B1009" s="2"/>
      <c r="C1009" s="224"/>
      <c r="D1009" s="222"/>
      <c r="E1009" s="223"/>
      <c r="F1009" s="223"/>
      <c r="G1009" s="223"/>
      <c r="H1009" s="222"/>
      <c r="N1009" s="224"/>
      <c r="O1009" s="229"/>
      <c r="Y1009" s="224"/>
      <c r="AJ1009" s="224"/>
      <c r="AO1009" s="227"/>
      <c r="AQ1009" s="228"/>
      <c r="AU1009" s="224"/>
      <c r="AZ1009" s="227"/>
      <c r="BB1009" s="228"/>
      <c r="BG1009" s="224"/>
      <c r="BL1009" s="227"/>
      <c r="BN1009" s="228"/>
    </row>
    <row r="1010" spans="1:66" ht="13.2">
      <c r="A1010" s="2"/>
      <c r="B1010" s="2"/>
      <c r="C1010" s="224"/>
      <c r="D1010" s="222"/>
      <c r="E1010" s="223"/>
      <c r="F1010" s="223"/>
      <c r="G1010" s="223"/>
      <c r="H1010" s="222"/>
      <c r="N1010" s="224"/>
      <c r="O1010" s="229"/>
      <c r="Y1010" s="224"/>
      <c r="AJ1010" s="224"/>
      <c r="AO1010" s="227"/>
      <c r="AQ1010" s="228"/>
      <c r="AU1010" s="224"/>
      <c r="AZ1010" s="227"/>
      <c r="BB1010" s="228"/>
      <c r="BG1010" s="224"/>
      <c r="BL1010" s="227"/>
      <c r="BN1010" s="228"/>
    </row>
    <row r="1011" spans="1:66" ht="13.2">
      <c r="A1011" s="2"/>
      <c r="B1011" s="2"/>
      <c r="C1011" s="224"/>
      <c r="D1011" s="222"/>
      <c r="E1011" s="223"/>
      <c r="F1011" s="223"/>
      <c r="G1011" s="223"/>
      <c r="H1011" s="222"/>
      <c r="N1011" s="224"/>
      <c r="O1011" s="229"/>
      <c r="Y1011" s="224"/>
      <c r="AJ1011" s="224"/>
      <c r="AO1011" s="227"/>
      <c r="AQ1011" s="228"/>
      <c r="AU1011" s="224"/>
      <c r="AZ1011" s="227"/>
      <c r="BB1011" s="228"/>
      <c r="BG1011" s="224"/>
      <c r="BL1011" s="227"/>
      <c r="BN1011" s="228"/>
    </row>
    <row r="1012" spans="1:66" ht="13.2">
      <c r="A1012" s="2"/>
      <c r="B1012" s="2"/>
      <c r="C1012" s="224"/>
      <c r="D1012" s="222"/>
      <c r="E1012" s="223"/>
      <c r="F1012" s="223"/>
      <c r="G1012" s="223"/>
      <c r="H1012" s="222"/>
      <c r="N1012" s="224"/>
      <c r="O1012" s="229"/>
      <c r="Y1012" s="224"/>
      <c r="AJ1012" s="224"/>
      <c r="AO1012" s="227"/>
      <c r="AQ1012" s="228"/>
      <c r="AU1012" s="224"/>
      <c r="AZ1012" s="227"/>
      <c r="BB1012" s="228"/>
      <c r="BG1012" s="224"/>
      <c r="BL1012" s="227"/>
      <c r="BN1012" s="228"/>
    </row>
    <row r="1013" spans="1:66" ht="13.2">
      <c r="A1013" s="2"/>
      <c r="B1013" s="2"/>
      <c r="C1013" s="224"/>
      <c r="D1013" s="222"/>
      <c r="E1013" s="223"/>
      <c r="F1013" s="223"/>
      <c r="G1013" s="223"/>
      <c r="H1013" s="222"/>
      <c r="N1013" s="224"/>
      <c r="O1013" s="229"/>
      <c r="Y1013" s="224"/>
      <c r="AJ1013" s="224"/>
      <c r="AO1013" s="227"/>
      <c r="AQ1013" s="228"/>
      <c r="AU1013" s="224"/>
      <c r="AZ1013" s="227"/>
      <c r="BB1013" s="228"/>
      <c r="BG1013" s="224"/>
      <c r="BL1013" s="227"/>
      <c r="BN1013" s="228"/>
    </row>
    <row r="1014" spans="1:66" ht="13.2">
      <c r="A1014" s="2"/>
      <c r="B1014" s="2"/>
      <c r="C1014" s="224"/>
      <c r="D1014" s="222"/>
      <c r="E1014" s="223"/>
      <c r="F1014" s="223"/>
      <c r="G1014" s="223"/>
      <c r="H1014" s="222"/>
      <c r="N1014" s="224"/>
      <c r="O1014" s="229"/>
      <c r="Y1014" s="224"/>
      <c r="AJ1014" s="224"/>
      <c r="AO1014" s="227"/>
      <c r="AQ1014" s="228"/>
      <c r="AU1014" s="224"/>
      <c r="AZ1014" s="227"/>
      <c r="BB1014" s="228"/>
      <c r="BG1014" s="224"/>
      <c r="BL1014" s="227"/>
      <c r="BN1014" s="228"/>
    </row>
    <row r="1015" spans="1:66" ht="13.2">
      <c r="A1015" s="2"/>
      <c r="B1015" s="2"/>
      <c r="C1015" s="224"/>
      <c r="D1015" s="222"/>
      <c r="E1015" s="223"/>
      <c r="F1015" s="223"/>
      <c r="G1015" s="223"/>
      <c r="H1015" s="222"/>
      <c r="N1015" s="224"/>
      <c r="O1015" s="229"/>
      <c r="Y1015" s="224"/>
      <c r="AJ1015" s="224"/>
      <c r="AO1015" s="227"/>
      <c r="AQ1015" s="228"/>
      <c r="AU1015" s="224"/>
      <c r="AZ1015" s="227"/>
      <c r="BB1015" s="228"/>
      <c r="BG1015" s="224"/>
      <c r="BL1015" s="227"/>
      <c r="BN1015" s="228"/>
    </row>
    <row r="1016" spans="1:66" ht="13.2">
      <c r="A1016" s="2"/>
      <c r="B1016" s="2"/>
      <c r="C1016" s="224"/>
      <c r="D1016" s="222"/>
      <c r="E1016" s="223"/>
      <c r="F1016" s="223"/>
      <c r="G1016" s="223"/>
      <c r="H1016" s="222"/>
      <c r="N1016" s="224"/>
      <c r="O1016" s="229"/>
      <c r="Y1016" s="224"/>
      <c r="AJ1016" s="224"/>
      <c r="AO1016" s="227"/>
      <c r="AQ1016" s="228"/>
      <c r="AU1016" s="224"/>
      <c r="AZ1016" s="227"/>
      <c r="BB1016" s="228"/>
      <c r="BG1016" s="224"/>
      <c r="BL1016" s="227"/>
      <c r="BN1016" s="228"/>
    </row>
    <row r="1017" spans="1:66" ht="13.2">
      <c r="A1017" s="2"/>
      <c r="B1017" s="2"/>
      <c r="C1017" s="224"/>
      <c r="D1017" s="222"/>
      <c r="E1017" s="223"/>
      <c r="F1017" s="223"/>
      <c r="G1017" s="223"/>
      <c r="H1017" s="222"/>
      <c r="N1017" s="224"/>
      <c r="O1017" s="229"/>
      <c r="Y1017" s="224"/>
      <c r="AJ1017" s="224"/>
      <c r="AO1017" s="227"/>
      <c r="AQ1017" s="228"/>
      <c r="AU1017" s="224"/>
      <c r="AZ1017" s="227"/>
      <c r="BB1017" s="228"/>
      <c r="BG1017" s="224"/>
      <c r="BL1017" s="227"/>
      <c r="BN1017" s="228"/>
    </row>
    <row r="1018" spans="1:66" ht="13.2">
      <c r="A1018" s="2"/>
      <c r="B1018" s="2"/>
      <c r="C1018" s="224"/>
      <c r="D1018" s="222"/>
      <c r="E1018" s="223"/>
      <c r="F1018" s="223"/>
      <c r="G1018" s="223"/>
      <c r="H1018" s="222"/>
      <c r="N1018" s="224"/>
      <c r="O1018" s="229"/>
      <c r="Y1018" s="224"/>
      <c r="AJ1018" s="224"/>
      <c r="AO1018" s="227"/>
      <c r="AQ1018" s="228"/>
      <c r="AU1018" s="224"/>
      <c r="AZ1018" s="227"/>
      <c r="BB1018" s="228"/>
      <c r="BG1018" s="224"/>
      <c r="BL1018" s="227"/>
      <c r="BN1018" s="228"/>
    </row>
    <row r="1019" spans="1:66" ht="13.2">
      <c r="A1019" s="2"/>
      <c r="B1019" s="2"/>
      <c r="C1019" s="224"/>
      <c r="D1019" s="222"/>
      <c r="E1019" s="223"/>
      <c r="F1019" s="223"/>
      <c r="G1019" s="223"/>
      <c r="H1019" s="222"/>
      <c r="N1019" s="224"/>
      <c r="O1019" s="229"/>
      <c r="Y1019" s="224"/>
      <c r="AJ1019" s="224"/>
      <c r="AO1019" s="227"/>
      <c r="AQ1019" s="228"/>
      <c r="AU1019" s="224"/>
      <c r="AZ1019" s="227"/>
      <c r="BB1019" s="228"/>
      <c r="BG1019" s="224"/>
      <c r="BL1019" s="227"/>
      <c r="BN1019" s="228"/>
    </row>
    <row r="1020" spans="1:66" ht="13.2">
      <c r="A1020" s="2"/>
      <c r="B1020" s="2"/>
      <c r="C1020" s="224"/>
      <c r="D1020" s="222"/>
      <c r="E1020" s="223"/>
      <c r="F1020" s="223"/>
      <c r="G1020" s="223"/>
      <c r="H1020" s="222"/>
      <c r="N1020" s="224"/>
      <c r="O1020" s="229"/>
      <c r="Y1020" s="224"/>
      <c r="AJ1020" s="224"/>
      <c r="AO1020" s="227"/>
      <c r="AQ1020" s="228"/>
      <c r="AU1020" s="224"/>
      <c r="AZ1020" s="227"/>
      <c r="BB1020" s="228"/>
      <c r="BG1020" s="224"/>
      <c r="BL1020" s="227"/>
      <c r="BN1020" s="228"/>
    </row>
    <row r="1021" spans="1:66" ht="13.2">
      <c r="A1021" s="2"/>
      <c r="B1021" s="2"/>
      <c r="C1021" s="224"/>
      <c r="D1021" s="222"/>
      <c r="E1021" s="223"/>
      <c r="F1021" s="223"/>
      <c r="G1021" s="223"/>
      <c r="H1021" s="222"/>
      <c r="N1021" s="224"/>
      <c r="O1021" s="229"/>
      <c r="Y1021" s="224"/>
      <c r="AJ1021" s="224"/>
      <c r="AO1021" s="227"/>
      <c r="AQ1021" s="228"/>
      <c r="AU1021" s="224"/>
      <c r="AZ1021" s="227"/>
      <c r="BB1021" s="228"/>
      <c r="BG1021" s="224"/>
      <c r="BL1021" s="227"/>
      <c r="BN1021" s="228"/>
    </row>
    <row r="1022" spans="1:66" ht="13.2">
      <c r="A1022" s="2"/>
      <c r="B1022" s="2"/>
      <c r="C1022" s="224"/>
      <c r="D1022" s="222"/>
      <c r="E1022" s="223"/>
      <c r="F1022" s="223"/>
      <c r="G1022" s="223"/>
      <c r="H1022" s="222"/>
      <c r="N1022" s="224"/>
      <c r="O1022" s="229"/>
      <c r="Y1022" s="224"/>
      <c r="AJ1022" s="224"/>
      <c r="AO1022" s="227"/>
      <c r="AQ1022" s="228"/>
      <c r="AU1022" s="224"/>
      <c r="AZ1022" s="227"/>
      <c r="BB1022" s="228"/>
      <c r="BG1022" s="224"/>
      <c r="BL1022" s="227"/>
      <c r="BN1022" s="228"/>
    </row>
    <row r="1023" spans="1:66" ht="13.2">
      <c r="A1023" s="2"/>
      <c r="B1023" s="2"/>
      <c r="C1023" s="224"/>
      <c r="D1023" s="222"/>
      <c r="E1023" s="223"/>
      <c r="F1023" s="223"/>
      <c r="G1023" s="223"/>
      <c r="H1023" s="222"/>
      <c r="N1023" s="224"/>
      <c r="O1023" s="229"/>
      <c r="Y1023" s="224"/>
      <c r="AJ1023" s="224"/>
      <c r="AO1023" s="227"/>
      <c r="AQ1023" s="228"/>
      <c r="AU1023" s="224"/>
      <c r="AZ1023" s="227"/>
      <c r="BB1023" s="228"/>
      <c r="BG1023" s="224"/>
      <c r="BL1023" s="227"/>
      <c r="BN1023" s="228"/>
    </row>
    <row r="1024" spans="1:66" ht="13.2">
      <c r="A1024" s="2"/>
      <c r="B1024" s="2"/>
      <c r="C1024" s="224"/>
      <c r="D1024" s="222"/>
      <c r="E1024" s="223"/>
      <c r="F1024" s="223"/>
      <c r="G1024" s="223"/>
      <c r="H1024" s="222"/>
      <c r="N1024" s="224"/>
      <c r="O1024" s="229"/>
      <c r="Y1024" s="224"/>
      <c r="AJ1024" s="224"/>
      <c r="AO1024" s="227"/>
      <c r="AQ1024" s="228"/>
      <c r="AU1024" s="224"/>
      <c r="AZ1024" s="227"/>
      <c r="BB1024" s="228"/>
      <c r="BG1024" s="224"/>
      <c r="BL1024" s="227"/>
      <c r="BN1024" s="228"/>
    </row>
    <row r="1025" spans="1:66" ht="13.2">
      <c r="A1025" s="2"/>
      <c r="B1025" s="2"/>
      <c r="C1025" s="224"/>
      <c r="D1025" s="222"/>
      <c r="E1025" s="223"/>
      <c r="F1025" s="223"/>
      <c r="G1025" s="223"/>
      <c r="H1025" s="222"/>
      <c r="N1025" s="224"/>
      <c r="O1025" s="229"/>
      <c r="Y1025" s="224"/>
      <c r="AJ1025" s="224"/>
      <c r="AO1025" s="227"/>
      <c r="AQ1025" s="228"/>
      <c r="AU1025" s="224"/>
      <c r="AZ1025" s="227"/>
      <c r="BB1025" s="228"/>
      <c r="BG1025" s="224"/>
      <c r="BL1025" s="227"/>
      <c r="BN1025" s="228"/>
    </row>
    <row r="1026" spans="1:66" ht="13.2">
      <c r="A1026" s="2"/>
      <c r="B1026" s="2"/>
      <c r="C1026" s="224"/>
      <c r="D1026" s="222"/>
      <c r="E1026" s="223"/>
      <c r="F1026" s="223"/>
      <c r="G1026" s="223"/>
      <c r="H1026" s="222"/>
      <c r="N1026" s="224"/>
      <c r="O1026" s="229"/>
      <c r="Y1026" s="224"/>
      <c r="AJ1026" s="224"/>
      <c r="AO1026" s="227"/>
      <c r="AQ1026" s="228"/>
      <c r="AU1026" s="224"/>
      <c r="AZ1026" s="227"/>
      <c r="BB1026" s="228"/>
      <c r="BG1026" s="224"/>
      <c r="BL1026" s="227"/>
      <c r="BN1026" s="228"/>
    </row>
    <row r="1027" spans="1:66" ht="13.2">
      <c r="A1027" s="2"/>
      <c r="B1027" s="2"/>
      <c r="C1027" s="224"/>
      <c r="D1027" s="222"/>
      <c r="E1027" s="223"/>
      <c r="F1027" s="223"/>
      <c r="G1027" s="223"/>
      <c r="H1027" s="222"/>
      <c r="N1027" s="224"/>
      <c r="O1027" s="229"/>
      <c r="Y1027" s="224"/>
      <c r="AJ1027" s="224"/>
      <c r="AO1027" s="227"/>
      <c r="AQ1027" s="228"/>
      <c r="AU1027" s="224"/>
      <c r="AZ1027" s="227"/>
      <c r="BB1027" s="228"/>
      <c r="BG1027" s="224"/>
      <c r="BL1027" s="227"/>
      <c r="BN1027" s="228"/>
    </row>
    <row r="1028" spans="1:66" ht="13.2">
      <c r="A1028" s="2"/>
      <c r="B1028" s="2"/>
      <c r="C1028" s="224"/>
      <c r="D1028" s="222"/>
      <c r="E1028" s="223"/>
      <c r="F1028" s="223"/>
      <c r="G1028" s="223"/>
      <c r="H1028" s="222"/>
      <c r="N1028" s="224"/>
      <c r="O1028" s="229"/>
      <c r="Y1028" s="224"/>
      <c r="AJ1028" s="224"/>
      <c r="AO1028" s="227"/>
      <c r="AQ1028" s="228"/>
      <c r="AU1028" s="224"/>
      <c r="AZ1028" s="227"/>
      <c r="BB1028" s="228"/>
      <c r="BG1028" s="224"/>
      <c r="BL1028" s="227"/>
      <c r="BN1028" s="228"/>
    </row>
    <row r="1029" spans="1:66" ht="13.2">
      <c r="A1029" s="2"/>
      <c r="B1029" s="2"/>
      <c r="C1029" s="224"/>
      <c r="D1029" s="222"/>
      <c r="E1029" s="223"/>
      <c r="F1029" s="223"/>
      <c r="G1029" s="223"/>
      <c r="H1029" s="222"/>
      <c r="N1029" s="224"/>
      <c r="O1029" s="229"/>
      <c r="Y1029" s="224"/>
      <c r="AJ1029" s="224"/>
      <c r="AO1029" s="227"/>
      <c r="AQ1029" s="228"/>
      <c r="AU1029" s="224"/>
      <c r="AZ1029" s="227"/>
      <c r="BB1029" s="228"/>
      <c r="BG1029" s="224"/>
      <c r="BL1029" s="227"/>
      <c r="BN1029" s="228"/>
    </row>
    <row r="1030" spans="1:66" ht="13.2">
      <c r="A1030" s="2"/>
      <c r="B1030" s="2"/>
      <c r="C1030" s="224"/>
      <c r="D1030" s="222"/>
      <c r="E1030" s="223"/>
      <c r="F1030" s="223"/>
      <c r="G1030" s="223"/>
      <c r="H1030" s="222"/>
      <c r="N1030" s="224"/>
      <c r="O1030" s="229"/>
      <c r="Y1030" s="224"/>
      <c r="AJ1030" s="224"/>
      <c r="AO1030" s="227"/>
      <c r="AQ1030" s="228"/>
      <c r="AU1030" s="224"/>
      <c r="AZ1030" s="227"/>
      <c r="BB1030" s="228"/>
      <c r="BG1030" s="224"/>
      <c r="BL1030" s="227"/>
      <c r="BN1030" s="228"/>
    </row>
    <row r="1031" spans="1:66" ht="13.2">
      <c r="A1031" s="2"/>
      <c r="B1031" s="2"/>
      <c r="C1031" s="224"/>
      <c r="D1031" s="222"/>
      <c r="E1031" s="223"/>
      <c r="F1031" s="223"/>
      <c r="G1031" s="223"/>
      <c r="H1031" s="222"/>
      <c r="N1031" s="224"/>
      <c r="O1031" s="229"/>
      <c r="Y1031" s="224"/>
      <c r="AJ1031" s="224"/>
      <c r="AO1031" s="227"/>
      <c r="AQ1031" s="228"/>
      <c r="AU1031" s="224"/>
      <c r="AZ1031" s="227"/>
      <c r="BB1031" s="228"/>
      <c r="BG1031" s="224"/>
      <c r="BL1031" s="227"/>
      <c r="BN1031" s="228"/>
    </row>
    <row r="1032" spans="1:66" ht="13.2">
      <c r="A1032" s="2"/>
      <c r="B1032" s="2"/>
      <c r="C1032" s="224"/>
      <c r="D1032" s="222"/>
      <c r="E1032" s="223"/>
      <c r="F1032" s="223"/>
      <c r="G1032" s="223"/>
      <c r="H1032" s="222"/>
      <c r="N1032" s="224"/>
      <c r="O1032" s="229"/>
      <c r="Y1032" s="224"/>
      <c r="AJ1032" s="224"/>
      <c r="AO1032" s="227"/>
      <c r="AQ1032" s="228"/>
      <c r="AU1032" s="224"/>
      <c r="AZ1032" s="227"/>
      <c r="BB1032" s="228"/>
      <c r="BG1032" s="224"/>
      <c r="BL1032" s="227"/>
      <c r="BN1032" s="228"/>
    </row>
    <row r="1033" spans="1:66" ht="13.2">
      <c r="A1033" s="2"/>
      <c r="B1033" s="2"/>
      <c r="C1033" s="224"/>
      <c r="D1033" s="222"/>
      <c r="E1033" s="223"/>
      <c r="F1033" s="223"/>
      <c r="G1033" s="223"/>
      <c r="H1033" s="222"/>
      <c r="N1033" s="224"/>
      <c r="O1033" s="229"/>
      <c r="Y1033" s="224"/>
      <c r="AJ1033" s="224"/>
      <c r="AO1033" s="227"/>
      <c r="AQ1033" s="228"/>
      <c r="AU1033" s="224"/>
      <c r="AZ1033" s="227"/>
      <c r="BB1033" s="228"/>
      <c r="BG1033" s="224"/>
      <c r="BL1033" s="227"/>
      <c r="BN1033" s="228"/>
    </row>
    <row r="1034" spans="1:66" ht="13.2">
      <c r="A1034" s="2"/>
      <c r="B1034" s="2"/>
      <c r="C1034" s="224"/>
      <c r="D1034" s="222"/>
      <c r="E1034" s="223"/>
      <c r="F1034" s="223"/>
      <c r="G1034" s="223"/>
      <c r="H1034" s="222"/>
      <c r="N1034" s="224"/>
      <c r="O1034" s="229"/>
      <c r="Y1034" s="224"/>
      <c r="AJ1034" s="224"/>
      <c r="AO1034" s="227"/>
      <c r="AQ1034" s="228"/>
      <c r="AU1034" s="224"/>
      <c r="AZ1034" s="227"/>
      <c r="BB1034" s="228"/>
      <c r="BG1034" s="224"/>
      <c r="BL1034" s="227"/>
      <c r="BN1034" s="228"/>
    </row>
    <row r="1035" spans="1:66" ht="13.2">
      <c r="A1035" s="2"/>
      <c r="B1035" s="2"/>
      <c r="C1035" s="224"/>
      <c r="D1035" s="222"/>
      <c r="E1035" s="223"/>
      <c r="F1035" s="223"/>
      <c r="G1035" s="223"/>
      <c r="H1035" s="222"/>
      <c r="N1035" s="224"/>
      <c r="O1035" s="229"/>
      <c r="Y1035" s="224"/>
      <c r="AJ1035" s="224"/>
      <c r="AO1035" s="227"/>
      <c r="AQ1035" s="228"/>
      <c r="AU1035" s="224"/>
      <c r="AZ1035" s="227"/>
      <c r="BB1035" s="228"/>
      <c r="BG1035" s="224"/>
      <c r="BL1035" s="227"/>
      <c r="BN1035" s="228"/>
    </row>
    <row r="1036" spans="1:66" ht="13.2">
      <c r="A1036" s="2"/>
      <c r="B1036" s="2"/>
      <c r="C1036" s="224"/>
      <c r="D1036" s="222"/>
      <c r="E1036" s="223"/>
      <c r="F1036" s="223"/>
      <c r="G1036" s="223"/>
      <c r="H1036" s="222"/>
      <c r="N1036" s="224"/>
      <c r="O1036" s="229"/>
      <c r="Y1036" s="224"/>
      <c r="AJ1036" s="224"/>
      <c r="AO1036" s="227"/>
      <c r="AQ1036" s="228"/>
      <c r="AU1036" s="224"/>
      <c r="AZ1036" s="227"/>
      <c r="BB1036" s="228"/>
      <c r="BG1036" s="224"/>
      <c r="BL1036" s="227"/>
      <c r="BN1036" s="228"/>
    </row>
    <row r="1037" spans="1:66" ht="13.2">
      <c r="A1037" s="2"/>
      <c r="B1037" s="2"/>
      <c r="C1037" s="224"/>
      <c r="D1037" s="222"/>
      <c r="E1037" s="223"/>
      <c r="F1037" s="223"/>
      <c r="G1037" s="223"/>
      <c r="H1037" s="222"/>
      <c r="N1037" s="224"/>
      <c r="O1037" s="229"/>
      <c r="Y1037" s="224"/>
      <c r="AJ1037" s="224"/>
      <c r="AO1037" s="227"/>
      <c r="AQ1037" s="228"/>
      <c r="AU1037" s="224"/>
      <c r="AZ1037" s="227"/>
      <c r="BB1037" s="228"/>
      <c r="BG1037" s="224"/>
      <c r="BL1037" s="227"/>
      <c r="BN1037" s="228"/>
    </row>
    <row r="1038" spans="1:66" ht="13.2">
      <c r="A1038" s="2"/>
      <c r="B1038" s="2"/>
      <c r="C1038" s="224"/>
      <c r="D1038" s="222"/>
      <c r="E1038" s="223"/>
      <c r="F1038" s="223"/>
      <c r="G1038" s="223"/>
      <c r="H1038" s="222"/>
      <c r="N1038" s="224"/>
      <c r="O1038" s="229"/>
      <c r="Y1038" s="224"/>
      <c r="AJ1038" s="224"/>
      <c r="AO1038" s="227"/>
      <c r="AQ1038" s="228"/>
      <c r="AU1038" s="224"/>
      <c r="AZ1038" s="227"/>
      <c r="BB1038" s="228"/>
      <c r="BG1038" s="224"/>
      <c r="BL1038" s="227"/>
      <c r="BN1038" s="228"/>
    </row>
    <row r="1039" spans="1:66" ht="13.2">
      <c r="A1039" s="2"/>
      <c r="B1039" s="2"/>
      <c r="C1039" s="224"/>
      <c r="D1039" s="222"/>
      <c r="E1039" s="223"/>
      <c r="F1039" s="223"/>
      <c r="G1039" s="223"/>
      <c r="H1039" s="222"/>
      <c r="N1039" s="224"/>
      <c r="O1039" s="229"/>
      <c r="Y1039" s="224"/>
      <c r="AJ1039" s="224"/>
      <c r="AO1039" s="227"/>
      <c r="AQ1039" s="228"/>
      <c r="AU1039" s="224"/>
      <c r="AZ1039" s="227"/>
      <c r="BB1039" s="228"/>
      <c r="BG1039" s="224"/>
      <c r="BL1039" s="227"/>
      <c r="BN1039" s="228"/>
    </row>
    <row r="1040" spans="1:66" ht="13.2">
      <c r="A1040" s="2"/>
      <c r="B1040" s="2"/>
      <c r="C1040" s="224"/>
      <c r="D1040" s="222"/>
      <c r="E1040" s="223"/>
      <c r="F1040" s="223"/>
      <c r="G1040" s="223"/>
      <c r="H1040" s="222"/>
      <c r="N1040" s="224"/>
      <c r="O1040" s="229"/>
      <c r="Y1040" s="224"/>
      <c r="AJ1040" s="224"/>
      <c r="AO1040" s="227"/>
      <c r="AQ1040" s="228"/>
      <c r="AU1040" s="224"/>
      <c r="AZ1040" s="227"/>
      <c r="BB1040" s="228"/>
      <c r="BG1040" s="224"/>
      <c r="BL1040" s="227"/>
      <c r="BN1040" s="228"/>
    </row>
    <row r="1041" spans="1:66" ht="13.2">
      <c r="A1041" s="2"/>
      <c r="B1041" s="2"/>
      <c r="C1041" s="224"/>
      <c r="D1041" s="222"/>
      <c r="E1041" s="223"/>
      <c r="F1041" s="223"/>
      <c r="G1041" s="223"/>
      <c r="H1041" s="222"/>
      <c r="N1041" s="224"/>
      <c r="O1041" s="229"/>
      <c r="Y1041" s="224"/>
      <c r="AJ1041" s="224"/>
      <c r="AO1041" s="227"/>
      <c r="AQ1041" s="228"/>
      <c r="AU1041" s="224"/>
      <c r="AZ1041" s="227"/>
      <c r="BB1041" s="228"/>
      <c r="BG1041" s="224"/>
      <c r="BL1041" s="227"/>
      <c r="BN1041" s="228"/>
    </row>
    <row r="1042" spans="1:66" ht="13.2">
      <c r="A1042" s="2"/>
      <c r="B1042" s="2"/>
      <c r="C1042" s="224"/>
      <c r="D1042" s="222"/>
      <c r="E1042" s="223"/>
      <c r="F1042" s="223"/>
      <c r="G1042" s="223"/>
      <c r="H1042" s="222"/>
      <c r="N1042" s="224"/>
      <c r="O1042" s="229"/>
      <c r="Y1042" s="224"/>
      <c r="AJ1042" s="224"/>
      <c r="AO1042" s="227"/>
      <c r="AQ1042" s="228"/>
      <c r="AU1042" s="224"/>
      <c r="AZ1042" s="227"/>
      <c r="BB1042" s="228"/>
      <c r="BG1042" s="224"/>
      <c r="BL1042" s="227"/>
      <c r="BN1042" s="228"/>
    </row>
    <row r="1043" spans="1:66" ht="13.2">
      <c r="A1043" s="2"/>
      <c r="B1043" s="2"/>
      <c r="C1043" s="224"/>
      <c r="D1043" s="222"/>
      <c r="E1043" s="223"/>
      <c r="F1043" s="223"/>
      <c r="G1043" s="223"/>
      <c r="H1043" s="222"/>
      <c r="N1043" s="224"/>
      <c r="O1043" s="229"/>
      <c r="Y1043" s="224"/>
      <c r="AJ1043" s="224"/>
      <c r="AO1043" s="227"/>
      <c r="AQ1043" s="228"/>
      <c r="AU1043" s="224"/>
      <c r="AZ1043" s="227"/>
      <c r="BB1043" s="228"/>
      <c r="BG1043" s="224"/>
      <c r="BL1043" s="227"/>
      <c r="BN1043" s="228"/>
    </row>
    <row r="1044" spans="1:66" ht="13.2">
      <c r="A1044" s="2"/>
      <c r="B1044" s="2"/>
      <c r="C1044" s="224"/>
      <c r="D1044" s="222"/>
      <c r="E1044" s="223"/>
      <c r="F1044" s="223"/>
      <c r="G1044" s="223"/>
      <c r="H1044" s="222"/>
      <c r="N1044" s="224"/>
      <c r="O1044" s="229"/>
      <c r="Y1044" s="224"/>
      <c r="AJ1044" s="224"/>
      <c r="AO1044" s="227"/>
      <c r="AQ1044" s="228"/>
      <c r="AU1044" s="224"/>
      <c r="AZ1044" s="227"/>
      <c r="BB1044" s="228"/>
      <c r="BG1044" s="224"/>
      <c r="BL1044" s="227"/>
      <c r="BN1044" s="228"/>
    </row>
    <row r="1045" spans="1:66" ht="13.2">
      <c r="A1045" s="2"/>
      <c r="B1045" s="2"/>
      <c r="C1045" s="224"/>
      <c r="D1045" s="222"/>
      <c r="E1045" s="223"/>
      <c r="F1045" s="223"/>
      <c r="G1045" s="223"/>
      <c r="H1045" s="222"/>
      <c r="N1045" s="224"/>
      <c r="O1045" s="229"/>
      <c r="Y1045" s="224"/>
      <c r="AJ1045" s="224"/>
      <c r="AO1045" s="227"/>
      <c r="AQ1045" s="228"/>
      <c r="AU1045" s="224"/>
      <c r="AZ1045" s="227"/>
      <c r="BB1045" s="228"/>
      <c r="BG1045" s="224"/>
      <c r="BL1045" s="227"/>
      <c r="BN1045" s="228"/>
    </row>
    <row r="1046" spans="1:66" ht="13.2">
      <c r="A1046" s="2"/>
      <c r="B1046" s="2"/>
      <c r="C1046" s="224"/>
      <c r="D1046" s="222"/>
      <c r="E1046" s="223"/>
      <c r="F1046" s="223"/>
      <c r="G1046" s="223"/>
      <c r="H1046" s="222"/>
      <c r="N1046" s="224"/>
      <c r="O1046" s="229"/>
      <c r="Y1046" s="224"/>
      <c r="AJ1046" s="224"/>
      <c r="AO1046" s="227"/>
      <c r="AQ1046" s="228"/>
      <c r="AU1046" s="224"/>
      <c r="AZ1046" s="227"/>
      <c r="BB1046" s="228"/>
      <c r="BG1046" s="224"/>
      <c r="BL1046" s="227"/>
      <c r="BN1046" s="228"/>
    </row>
    <row r="1047" spans="1:66" ht="13.2">
      <c r="A1047" s="2"/>
      <c r="B1047" s="2"/>
      <c r="C1047" s="224"/>
      <c r="D1047" s="222"/>
      <c r="E1047" s="223"/>
      <c r="F1047" s="223"/>
      <c r="G1047" s="223"/>
      <c r="H1047" s="222"/>
      <c r="N1047" s="224"/>
      <c r="O1047" s="229"/>
      <c r="Y1047" s="224"/>
      <c r="AJ1047" s="224"/>
      <c r="AO1047" s="227"/>
      <c r="AQ1047" s="228"/>
      <c r="AU1047" s="224"/>
      <c r="AZ1047" s="227"/>
      <c r="BB1047" s="228"/>
      <c r="BG1047" s="224"/>
      <c r="BL1047" s="227"/>
      <c r="BN1047" s="228"/>
    </row>
    <row r="1048" spans="1:66" ht="13.2">
      <c r="A1048" s="2"/>
      <c r="B1048" s="2"/>
      <c r="C1048" s="224"/>
      <c r="D1048" s="222"/>
      <c r="E1048" s="223"/>
      <c r="F1048" s="223"/>
      <c r="G1048" s="223"/>
      <c r="H1048" s="222"/>
      <c r="N1048" s="224"/>
      <c r="O1048" s="229"/>
      <c r="Y1048" s="224"/>
      <c r="AJ1048" s="224"/>
      <c r="AO1048" s="227"/>
      <c r="AQ1048" s="228"/>
      <c r="AU1048" s="224"/>
      <c r="AZ1048" s="227"/>
      <c r="BB1048" s="228"/>
      <c r="BG1048" s="224"/>
      <c r="BL1048" s="227"/>
      <c r="BN1048" s="228"/>
    </row>
    <row r="1049" spans="1:66" ht="13.2">
      <c r="A1049" s="2"/>
      <c r="B1049" s="2"/>
      <c r="C1049" s="224"/>
      <c r="D1049" s="222"/>
      <c r="E1049" s="223"/>
      <c r="F1049" s="223"/>
      <c r="G1049" s="223"/>
      <c r="H1049" s="222"/>
      <c r="N1049" s="224"/>
      <c r="O1049" s="229"/>
      <c r="Y1049" s="224"/>
      <c r="AJ1049" s="224"/>
      <c r="AO1049" s="227"/>
      <c r="AQ1049" s="228"/>
      <c r="AU1049" s="224"/>
      <c r="AZ1049" s="227"/>
      <c r="BB1049" s="228"/>
      <c r="BG1049" s="224"/>
      <c r="BL1049" s="227"/>
      <c r="BN1049" s="228"/>
    </row>
    <row r="1050" spans="1:66" ht="13.2">
      <c r="A1050" s="2"/>
      <c r="B1050" s="2"/>
      <c r="C1050" s="224"/>
      <c r="D1050" s="222"/>
      <c r="E1050" s="223"/>
      <c r="F1050" s="223"/>
      <c r="G1050" s="223"/>
      <c r="H1050" s="222"/>
      <c r="N1050" s="224"/>
      <c r="O1050" s="229"/>
      <c r="Y1050" s="224"/>
      <c r="AJ1050" s="224"/>
      <c r="AO1050" s="227"/>
      <c r="AQ1050" s="228"/>
      <c r="AU1050" s="224"/>
      <c r="AZ1050" s="227"/>
      <c r="BB1050" s="228"/>
      <c r="BG1050" s="224"/>
      <c r="BL1050" s="227"/>
      <c r="BN1050" s="228"/>
    </row>
    <row r="1051" spans="1:66" ht="13.2">
      <c r="A1051" s="2"/>
      <c r="B1051" s="2"/>
      <c r="C1051" s="224"/>
      <c r="D1051" s="222"/>
      <c r="E1051" s="223"/>
      <c r="F1051" s="223"/>
      <c r="G1051" s="223"/>
      <c r="H1051" s="222"/>
      <c r="N1051" s="224"/>
      <c r="O1051" s="229"/>
      <c r="Y1051" s="224"/>
      <c r="AJ1051" s="224"/>
      <c r="AO1051" s="227"/>
      <c r="AQ1051" s="228"/>
      <c r="AU1051" s="224"/>
      <c r="AZ1051" s="227"/>
      <c r="BB1051" s="228"/>
      <c r="BG1051" s="224"/>
      <c r="BL1051" s="227"/>
      <c r="BN1051" s="228"/>
    </row>
    <row r="1052" spans="1:66" ht="13.2">
      <c r="A1052" s="2"/>
      <c r="B1052" s="2"/>
      <c r="C1052" s="224"/>
      <c r="D1052" s="222"/>
      <c r="E1052" s="223"/>
      <c r="F1052" s="223"/>
      <c r="G1052" s="223"/>
      <c r="H1052" s="222"/>
      <c r="N1052" s="224"/>
      <c r="O1052" s="229"/>
      <c r="Y1052" s="224"/>
      <c r="AJ1052" s="224"/>
      <c r="AO1052" s="227"/>
      <c r="AQ1052" s="228"/>
      <c r="AU1052" s="224"/>
      <c r="AZ1052" s="227"/>
      <c r="BB1052" s="228"/>
      <c r="BG1052" s="224"/>
      <c r="BL1052" s="227"/>
      <c r="BN1052" s="228"/>
    </row>
    <row r="1053" spans="1:66" ht="13.2">
      <c r="A1053" s="2"/>
      <c r="B1053" s="2"/>
      <c r="C1053" s="224"/>
      <c r="D1053" s="222"/>
      <c r="E1053" s="223"/>
      <c r="F1053" s="223"/>
      <c r="G1053" s="223"/>
      <c r="H1053" s="222"/>
      <c r="N1053" s="224"/>
      <c r="O1053" s="229"/>
      <c r="Y1053" s="224"/>
      <c r="AJ1053" s="224"/>
      <c r="AO1053" s="227"/>
      <c r="AQ1053" s="228"/>
      <c r="AU1053" s="224"/>
      <c r="AZ1053" s="227"/>
      <c r="BB1053" s="228"/>
      <c r="BG1053" s="224"/>
      <c r="BL1053" s="227"/>
      <c r="BN1053" s="228"/>
    </row>
    <row r="1054" spans="1:66" ht="13.2">
      <c r="A1054" s="2"/>
      <c r="B1054" s="2"/>
      <c r="C1054" s="224"/>
      <c r="D1054" s="222"/>
      <c r="E1054" s="223"/>
      <c r="F1054" s="223"/>
      <c r="G1054" s="223"/>
      <c r="H1054" s="222"/>
      <c r="N1054" s="224"/>
      <c r="O1054" s="229"/>
      <c r="Y1054" s="224"/>
      <c r="AJ1054" s="224"/>
      <c r="AO1054" s="227"/>
      <c r="AQ1054" s="228"/>
      <c r="AU1054" s="224"/>
      <c r="AZ1054" s="227"/>
      <c r="BB1054" s="228"/>
      <c r="BG1054" s="224"/>
      <c r="BL1054" s="227"/>
      <c r="BN1054" s="228"/>
    </row>
    <row r="1055" spans="1:66" ht="13.2">
      <c r="A1055" s="2"/>
      <c r="B1055" s="2"/>
      <c r="C1055" s="224"/>
      <c r="D1055" s="222"/>
      <c r="E1055" s="223"/>
      <c r="F1055" s="223"/>
      <c r="G1055" s="223"/>
      <c r="H1055" s="222"/>
      <c r="N1055" s="224"/>
      <c r="O1055" s="229"/>
      <c r="Y1055" s="224"/>
      <c r="AJ1055" s="224"/>
      <c r="AO1055" s="227"/>
      <c r="AQ1055" s="228"/>
      <c r="AU1055" s="224"/>
      <c r="AZ1055" s="227"/>
      <c r="BB1055" s="228"/>
      <c r="BG1055" s="224"/>
      <c r="BL1055" s="227"/>
      <c r="BN1055" s="228"/>
    </row>
    <row r="1056" spans="1:66" ht="13.2">
      <c r="A1056" s="2"/>
      <c r="B1056" s="2"/>
      <c r="C1056" s="224"/>
      <c r="D1056" s="222"/>
      <c r="E1056" s="223"/>
      <c r="F1056" s="223"/>
      <c r="G1056" s="223"/>
      <c r="H1056" s="222"/>
      <c r="N1056" s="224"/>
      <c r="O1056" s="229"/>
      <c r="Y1056" s="224"/>
      <c r="AJ1056" s="224"/>
      <c r="AO1056" s="227"/>
      <c r="AQ1056" s="228"/>
      <c r="AU1056" s="224"/>
      <c r="AZ1056" s="227"/>
      <c r="BB1056" s="228"/>
      <c r="BG1056" s="224"/>
      <c r="BL1056" s="227"/>
      <c r="BN1056" s="228"/>
    </row>
    <row r="1057" spans="1:66" ht="13.2">
      <c r="A1057" s="2"/>
      <c r="B1057" s="2"/>
      <c r="C1057" s="224"/>
      <c r="D1057" s="222"/>
      <c r="E1057" s="223"/>
      <c r="F1057" s="223"/>
      <c r="G1057" s="223"/>
      <c r="H1057" s="222"/>
      <c r="N1057" s="224"/>
      <c r="O1057" s="229"/>
      <c r="Y1057" s="224"/>
      <c r="AJ1057" s="224"/>
      <c r="AO1057" s="227"/>
      <c r="AQ1057" s="228"/>
      <c r="AU1057" s="224"/>
      <c r="AZ1057" s="227"/>
      <c r="BB1057" s="228"/>
      <c r="BG1057" s="224"/>
      <c r="BL1057" s="227"/>
      <c r="BN1057" s="228"/>
    </row>
    <row r="1058" spans="1:66" ht="13.2">
      <c r="A1058" s="2"/>
      <c r="B1058" s="2"/>
      <c r="C1058" s="224"/>
      <c r="D1058" s="222"/>
      <c r="E1058" s="223"/>
      <c r="F1058" s="223"/>
      <c r="G1058" s="223"/>
      <c r="H1058" s="222"/>
      <c r="N1058" s="224"/>
      <c r="O1058" s="229"/>
      <c r="Y1058" s="224"/>
      <c r="AJ1058" s="224"/>
      <c r="AO1058" s="227"/>
      <c r="AQ1058" s="228"/>
      <c r="AU1058" s="224"/>
      <c r="AZ1058" s="227"/>
      <c r="BB1058" s="228"/>
      <c r="BG1058" s="224"/>
      <c r="BL1058" s="227"/>
      <c r="BN1058" s="228"/>
    </row>
    <row r="1059" spans="1:66" ht="13.2">
      <c r="A1059" s="2"/>
      <c r="B1059" s="2"/>
      <c r="C1059" s="224"/>
      <c r="D1059" s="222"/>
      <c r="E1059" s="223"/>
      <c r="F1059" s="223"/>
      <c r="G1059" s="223"/>
      <c r="H1059" s="222"/>
      <c r="N1059" s="224"/>
      <c r="O1059" s="229"/>
      <c r="Y1059" s="224"/>
      <c r="AJ1059" s="224"/>
      <c r="AO1059" s="227"/>
      <c r="AQ1059" s="228"/>
      <c r="AU1059" s="224"/>
      <c r="AZ1059" s="227"/>
      <c r="BB1059" s="228"/>
      <c r="BG1059" s="224"/>
      <c r="BL1059" s="227"/>
      <c r="BN1059" s="228"/>
    </row>
    <row r="1060" spans="1:66" ht="13.2">
      <c r="A1060" s="2"/>
      <c r="B1060" s="2"/>
      <c r="C1060" s="224"/>
      <c r="D1060" s="222"/>
      <c r="E1060" s="223"/>
      <c r="F1060" s="223"/>
      <c r="G1060" s="223"/>
      <c r="H1060" s="222"/>
      <c r="N1060" s="224"/>
      <c r="O1060" s="229"/>
      <c r="Y1060" s="224"/>
      <c r="AJ1060" s="224"/>
      <c r="AO1060" s="227"/>
      <c r="AQ1060" s="228"/>
      <c r="AU1060" s="224"/>
      <c r="AZ1060" s="227"/>
      <c r="BB1060" s="228"/>
      <c r="BG1060" s="224"/>
      <c r="BL1060" s="227"/>
      <c r="BN1060" s="228"/>
    </row>
    <row r="1061" spans="1:66" ht="13.2">
      <c r="A1061" s="2"/>
      <c r="B1061" s="2"/>
      <c r="C1061" s="224"/>
      <c r="D1061" s="222"/>
      <c r="E1061" s="223"/>
      <c r="F1061" s="223"/>
      <c r="G1061" s="223"/>
      <c r="H1061" s="222"/>
      <c r="N1061" s="224"/>
      <c r="O1061" s="229"/>
      <c r="Y1061" s="224"/>
      <c r="AJ1061" s="224"/>
      <c r="AO1061" s="227"/>
      <c r="AQ1061" s="228"/>
      <c r="AU1061" s="224"/>
      <c r="AZ1061" s="227"/>
      <c r="BB1061" s="228"/>
      <c r="BG1061" s="224"/>
      <c r="BL1061" s="227"/>
      <c r="BN1061" s="228"/>
    </row>
    <row r="1062" spans="1:66" ht="13.2">
      <c r="A1062" s="2"/>
      <c r="B1062" s="2"/>
      <c r="C1062" s="224"/>
      <c r="D1062" s="222"/>
      <c r="E1062" s="223"/>
      <c r="F1062" s="223"/>
      <c r="G1062" s="223"/>
      <c r="H1062" s="222"/>
      <c r="N1062" s="224"/>
      <c r="O1062" s="229"/>
      <c r="Y1062" s="224"/>
      <c r="AJ1062" s="224"/>
      <c r="AO1062" s="227"/>
      <c r="AQ1062" s="228"/>
      <c r="AU1062" s="224"/>
      <c r="AZ1062" s="227"/>
      <c r="BB1062" s="228"/>
      <c r="BG1062" s="224"/>
      <c r="BL1062" s="227"/>
      <c r="BN1062" s="228"/>
    </row>
    <row r="1063" spans="1:66" ht="13.2">
      <c r="A1063" s="2"/>
      <c r="B1063" s="2"/>
      <c r="C1063" s="224"/>
      <c r="D1063" s="222"/>
      <c r="E1063" s="223"/>
      <c r="F1063" s="223"/>
      <c r="G1063" s="223"/>
      <c r="H1063" s="222"/>
      <c r="N1063" s="224"/>
      <c r="O1063" s="229"/>
      <c r="Y1063" s="224"/>
      <c r="AJ1063" s="224"/>
      <c r="AO1063" s="227"/>
      <c r="AQ1063" s="228"/>
      <c r="AU1063" s="224"/>
      <c r="AZ1063" s="227"/>
      <c r="BB1063" s="228"/>
      <c r="BG1063" s="224"/>
      <c r="BL1063" s="227"/>
      <c r="BN1063" s="228"/>
    </row>
    <row r="1064" spans="1:66" ht="13.2">
      <c r="A1064" s="2"/>
      <c r="B1064" s="2"/>
      <c r="C1064" s="224"/>
      <c r="D1064" s="222"/>
      <c r="E1064" s="223"/>
      <c r="F1064" s="223"/>
      <c r="G1064" s="223"/>
      <c r="H1064" s="222"/>
      <c r="N1064" s="224"/>
      <c r="O1064" s="229"/>
      <c r="Y1064" s="224"/>
      <c r="AJ1064" s="224"/>
      <c r="AO1064" s="227"/>
      <c r="AQ1064" s="228"/>
      <c r="AU1064" s="224"/>
      <c r="AZ1064" s="227"/>
      <c r="BB1064" s="228"/>
      <c r="BG1064" s="224"/>
      <c r="BL1064" s="227"/>
      <c r="BN1064" s="228"/>
    </row>
    <row r="1065" spans="1:66" ht="13.2">
      <c r="A1065" s="2"/>
      <c r="B1065" s="2"/>
      <c r="C1065" s="224"/>
      <c r="D1065" s="222"/>
      <c r="E1065" s="223"/>
      <c r="F1065" s="223"/>
      <c r="G1065" s="223"/>
      <c r="H1065" s="222"/>
      <c r="N1065" s="224"/>
      <c r="O1065" s="229"/>
      <c r="Y1065" s="224"/>
      <c r="AJ1065" s="224"/>
      <c r="AO1065" s="227"/>
      <c r="AQ1065" s="228"/>
      <c r="AU1065" s="224"/>
      <c r="AZ1065" s="227"/>
      <c r="BB1065" s="228"/>
      <c r="BG1065" s="224"/>
      <c r="BL1065" s="227"/>
      <c r="BN1065" s="228"/>
    </row>
    <row r="1066" spans="1:66" ht="13.2">
      <c r="A1066" s="2"/>
      <c r="B1066" s="2"/>
      <c r="C1066" s="224"/>
      <c r="D1066" s="222"/>
      <c r="E1066" s="223"/>
      <c r="F1066" s="223"/>
      <c r="G1066" s="223"/>
      <c r="H1066" s="222"/>
      <c r="N1066" s="224"/>
      <c r="O1066" s="229"/>
      <c r="Y1066" s="224"/>
      <c r="AJ1066" s="224"/>
      <c r="AO1066" s="227"/>
      <c r="AQ1066" s="228"/>
      <c r="AU1066" s="224"/>
      <c r="AZ1066" s="227"/>
      <c r="BB1066" s="228"/>
      <c r="BG1066" s="224"/>
      <c r="BL1066" s="227"/>
      <c r="BN1066" s="228"/>
    </row>
    <row r="1067" spans="1:66" ht="13.2">
      <c r="A1067" s="2"/>
      <c r="B1067" s="2"/>
      <c r="C1067" s="224"/>
      <c r="D1067" s="222"/>
      <c r="E1067" s="223"/>
      <c r="F1067" s="223"/>
      <c r="G1067" s="223"/>
      <c r="H1067" s="222"/>
      <c r="N1067" s="224"/>
      <c r="O1067" s="229"/>
      <c r="Y1067" s="224"/>
      <c r="AJ1067" s="224"/>
      <c r="AO1067" s="227"/>
      <c r="AQ1067" s="228"/>
      <c r="AU1067" s="224"/>
      <c r="AZ1067" s="227"/>
      <c r="BB1067" s="228"/>
      <c r="BG1067" s="224"/>
      <c r="BL1067" s="227"/>
      <c r="BN1067" s="228"/>
    </row>
    <row r="1068" spans="1:66" ht="13.2">
      <c r="A1068" s="2"/>
      <c r="B1068" s="2"/>
      <c r="C1068" s="224"/>
      <c r="D1068" s="222"/>
      <c r="E1068" s="223"/>
      <c r="F1068" s="223"/>
      <c r="G1068" s="223"/>
      <c r="H1068" s="222"/>
      <c r="N1068" s="224"/>
      <c r="O1068" s="229"/>
      <c r="Y1068" s="224"/>
      <c r="AJ1068" s="224"/>
      <c r="AO1068" s="227"/>
      <c r="AQ1068" s="228"/>
      <c r="AU1068" s="224"/>
      <c r="AZ1068" s="227"/>
      <c r="BB1068" s="228"/>
      <c r="BG1068" s="224"/>
      <c r="BL1068" s="227"/>
      <c r="BN1068" s="228"/>
    </row>
    <row r="1069" spans="1:66" ht="13.2">
      <c r="A1069" s="2"/>
      <c r="B1069" s="2"/>
      <c r="C1069" s="224"/>
      <c r="D1069" s="222"/>
      <c r="E1069" s="223"/>
      <c r="F1069" s="223"/>
      <c r="G1069" s="223"/>
      <c r="H1069" s="222"/>
      <c r="N1069" s="224"/>
      <c r="O1069" s="229"/>
      <c r="Y1069" s="224"/>
      <c r="AJ1069" s="224"/>
      <c r="AO1069" s="227"/>
      <c r="AQ1069" s="228"/>
      <c r="AU1069" s="224"/>
      <c r="AZ1069" s="227"/>
      <c r="BB1069" s="228"/>
      <c r="BG1069" s="224"/>
      <c r="BL1069" s="227"/>
      <c r="BN1069" s="228"/>
    </row>
    <row r="1070" spans="1:66" ht="13.2">
      <c r="A1070" s="2"/>
      <c r="B1070" s="2"/>
      <c r="C1070" s="224"/>
      <c r="D1070" s="222"/>
      <c r="E1070" s="223"/>
      <c r="F1070" s="223"/>
      <c r="G1070" s="223"/>
      <c r="H1070" s="222"/>
      <c r="N1070" s="224"/>
      <c r="O1070" s="229"/>
      <c r="Y1070" s="224"/>
      <c r="AJ1070" s="224"/>
      <c r="AO1070" s="227"/>
      <c r="AQ1070" s="228"/>
      <c r="AU1070" s="224"/>
      <c r="AZ1070" s="227"/>
      <c r="BB1070" s="228"/>
      <c r="BG1070" s="224"/>
      <c r="BL1070" s="227"/>
      <c r="BN1070" s="228"/>
    </row>
    <row r="1071" spans="1:66" ht="13.2">
      <c r="A1071" s="2"/>
      <c r="B1071" s="2"/>
      <c r="C1071" s="224"/>
      <c r="D1071" s="222"/>
      <c r="E1071" s="223"/>
      <c r="F1071" s="223"/>
      <c r="G1071" s="223"/>
      <c r="H1071" s="222"/>
      <c r="N1071" s="224"/>
      <c r="O1071" s="229"/>
      <c r="Y1071" s="224"/>
      <c r="AJ1071" s="224"/>
      <c r="AO1071" s="227"/>
      <c r="AQ1071" s="228"/>
      <c r="AU1071" s="224"/>
      <c r="AZ1071" s="227"/>
      <c r="BB1071" s="228"/>
      <c r="BG1071" s="224"/>
      <c r="BL1071" s="227"/>
      <c r="BN1071" s="228"/>
    </row>
    <row r="1072" spans="1:66" ht="13.2">
      <c r="A1072" s="2"/>
      <c r="B1072" s="2"/>
      <c r="C1072" s="224"/>
      <c r="D1072" s="222"/>
      <c r="E1072" s="223"/>
      <c r="F1072" s="223"/>
      <c r="G1072" s="223"/>
      <c r="H1072" s="222"/>
      <c r="N1072" s="224"/>
      <c r="O1072" s="229"/>
      <c r="Y1072" s="224"/>
      <c r="AJ1072" s="224"/>
      <c r="AO1072" s="227"/>
      <c r="AQ1072" s="228"/>
      <c r="AU1072" s="224"/>
      <c r="AZ1072" s="227"/>
      <c r="BB1072" s="228"/>
      <c r="BG1072" s="224"/>
      <c r="BL1072" s="227"/>
      <c r="BN1072" s="228"/>
    </row>
    <row r="1073" spans="1:66" ht="13.2">
      <c r="A1073" s="2"/>
      <c r="B1073" s="2"/>
      <c r="C1073" s="224"/>
      <c r="D1073" s="222"/>
      <c r="E1073" s="223"/>
      <c r="F1073" s="223"/>
      <c r="G1073" s="223"/>
      <c r="H1073" s="222"/>
      <c r="N1073" s="224"/>
      <c r="O1073" s="229"/>
      <c r="Y1073" s="224"/>
      <c r="AJ1073" s="224"/>
      <c r="AO1073" s="227"/>
      <c r="AQ1073" s="228"/>
      <c r="AU1073" s="224"/>
      <c r="AZ1073" s="227"/>
      <c r="BB1073" s="228"/>
      <c r="BG1073" s="224"/>
      <c r="BL1073" s="227"/>
      <c r="BN1073" s="228"/>
    </row>
    <row r="1074" spans="1:66" ht="13.2">
      <c r="A1074" s="2"/>
      <c r="B1074" s="2"/>
      <c r="C1074" s="224"/>
      <c r="D1074" s="222"/>
      <c r="E1074" s="223"/>
      <c r="F1074" s="223"/>
      <c r="G1074" s="223"/>
      <c r="H1074" s="222"/>
      <c r="N1074" s="224"/>
      <c r="O1074" s="229"/>
      <c r="Y1074" s="224"/>
      <c r="AJ1074" s="224"/>
      <c r="AO1074" s="227"/>
      <c r="AQ1074" s="228"/>
      <c r="AU1074" s="224"/>
      <c r="AZ1074" s="227"/>
      <c r="BB1074" s="228"/>
      <c r="BG1074" s="224"/>
      <c r="BL1074" s="227"/>
      <c r="BN1074" s="228"/>
    </row>
    <row r="1075" spans="1:66" ht="13.2">
      <c r="A1075" s="2"/>
      <c r="B1075" s="2"/>
      <c r="C1075" s="224"/>
      <c r="D1075" s="222"/>
      <c r="E1075" s="223"/>
      <c r="F1075" s="223"/>
      <c r="G1075" s="223"/>
      <c r="H1075" s="222"/>
      <c r="N1075" s="224"/>
      <c r="O1075" s="229"/>
      <c r="Y1075" s="224"/>
      <c r="AJ1075" s="224"/>
      <c r="AO1075" s="227"/>
      <c r="AQ1075" s="228"/>
      <c r="AU1075" s="224"/>
      <c r="AZ1075" s="227"/>
      <c r="BB1075" s="228"/>
      <c r="BG1075" s="224"/>
      <c r="BL1075" s="227"/>
      <c r="BN1075" s="228"/>
    </row>
    <row r="1076" spans="1:66" ht="13.2">
      <c r="A1076" s="2"/>
      <c r="B1076" s="2"/>
      <c r="C1076" s="224"/>
      <c r="D1076" s="222"/>
      <c r="E1076" s="223"/>
      <c r="F1076" s="223"/>
      <c r="G1076" s="223"/>
      <c r="H1076" s="222"/>
      <c r="N1076" s="224"/>
      <c r="O1076" s="229"/>
      <c r="Y1076" s="224"/>
      <c r="AJ1076" s="224"/>
      <c r="AO1076" s="227"/>
      <c r="AQ1076" s="228"/>
      <c r="AU1076" s="224"/>
      <c r="AZ1076" s="227"/>
      <c r="BB1076" s="228"/>
      <c r="BG1076" s="224"/>
      <c r="BL1076" s="227"/>
      <c r="BN1076" s="228"/>
    </row>
    <row r="1077" spans="1:66" ht="13.2">
      <c r="A1077" s="2"/>
      <c r="B1077" s="2"/>
      <c r="C1077" s="224"/>
      <c r="D1077" s="222"/>
      <c r="E1077" s="223"/>
      <c r="F1077" s="223"/>
      <c r="G1077" s="223"/>
      <c r="H1077" s="222"/>
      <c r="N1077" s="224"/>
      <c r="O1077" s="229"/>
      <c r="Y1077" s="224"/>
      <c r="AJ1077" s="224"/>
      <c r="AO1077" s="227"/>
      <c r="AQ1077" s="228"/>
      <c r="AU1077" s="224"/>
      <c r="AZ1077" s="227"/>
      <c r="BB1077" s="228"/>
      <c r="BG1077" s="224"/>
      <c r="BL1077" s="227"/>
      <c r="BN1077" s="228"/>
    </row>
    <row r="1078" spans="1:66" ht="13.2">
      <c r="A1078" s="2"/>
      <c r="B1078" s="2"/>
      <c r="C1078" s="224"/>
      <c r="D1078" s="222"/>
      <c r="E1078" s="223"/>
      <c r="F1078" s="223"/>
      <c r="G1078" s="223"/>
      <c r="H1078" s="222"/>
      <c r="N1078" s="224"/>
      <c r="O1078" s="229"/>
      <c r="Y1078" s="224"/>
      <c r="AJ1078" s="224"/>
      <c r="AO1078" s="227"/>
      <c r="AQ1078" s="228"/>
      <c r="AU1078" s="224"/>
      <c r="AZ1078" s="227"/>
      <c r="BB1078" s="228"/>
      <c r="BG1078" s="224"/>
      <c r="BL1078" s="227"/>
      <c r="BN1078" s="228"/>
    </row>
    <row r="1079" spans="1:66" ht="13.2">
      <c r="A1079" s="2"/>
      <c r="B1079" s="2"/>
      <c r="C1079" s="224"/>
      <c r="D1079" s="222"/>
      <c r="E1079" s="223"/>
      <c r="F1079" s="223"/>
      <c r="G1079" s="223"/>
      <c r="H1079" s="222"/>
      <c r="N1079" s="224"/>
      <c r="O1079" s="229"/>
      <c r="Y1079" s="224"/>
      <c r="AJ1079" s="224"/>
      <c r="AO1079" s="227"/>
      <c r="AQ1079" s="228"/>
      <c r="AU1079" s="224"/>
      <c r="AZ1079" s="227"/>
      <c r="BB1079" s="228"/>
      <c r="BG1079" s="224"/>
      <c r="BL1079" s="227"/>
      <c r="BN1079" s="228"/>
    </row>
    <row r="1080" spans="1:66" ht="13.2">
      <c r="A1080" s="2"/>
      <c r="B1080" s="2"/>
      <c r="C1080" s="224"/>
      <c r="D1080" s="222"/>
      <c r="E1080" s="223"/>
      <c r="F1080" s="223"/>
      <c r="G1080" s="223"/>
      <c r="H1080" s="222"/>
      <c r="N1080" s="224"/>
      <c r="O1080" s="229"/>
      <c r="Y1080" s="224"/>
      <c r="AJ1080" s="224"/>
      <c r="AO1080" s="227"/>
      <c r="AQ1080" s="228"/>
      <c r="AU1080" s="224"/>
      <c r="AZ1080" s="227"/>
      <c r="BB1080" s="228"/>
      <c r="BG1080" s="224"/>
      <c r="BL1080" s="227"/>
      <c r="BN1080" s="228"/>
    </row>
    <row r="1081" spans="1:66" ht="13.2">
      <c r="A1081" s="2"/>
      <c r="B1081" s="2"/>
      <c r="C1081" s="224"/>
      <c r="D1081" s="222"/>
      <c r="E1081" s="223"/>
      <c r="F1081" s="223"/>
      <c r="G1081" s="223"/>
      <c r="H1081" s="222"/>
      <c r="N1081" s="224"/>
      <c r="O1081" s="229"/>
      <c r="Y1081" s="224"/>
      <c r="AJ1081" s="224"/>
      <c r="AO1081" s="227"/>
      <c r="AQ1081" s="228"/>
      <c r="AU1081" s="224"/>
      <c r="AZ1081" s="227"/>
      <c r="BB1081" s="228"/>
      <c r="BG1081" s="224"/>
      <c r="BL1081" s="227"/>
      <c r="BN1081" s="228"/>
    </row>
    <row r="1082" spans="1:66" ht="13.2">
      <c r="A1082" s="2"/>
      <c r="B1082" s="2"/>
      <c r="C1082" s="224"/>
      <c r="D1082" s="222"/>
      <c r="E1082" s="223"/>
      <c r="F1082" s="223"/>
      <c r="G1082" s="223"/>
      <c r="H1082" s="222"/>
      <c r="N1082" s="224"/>
      <c r="O1082" s="229"/>
      <c r="Y1082" s="224"/>
      <c r="AJ1082" s="224"/>
      <c r="AO1082" s="227"/>
      <c r="AQ1082" s="228"/>
      <c r="AU1082" s="224"/>
      <c r="AZ1082" s="227"/>
      <c r="BB1082" s="228"/>
      <c r="BG1082" s="224"/>
      <c r="BL1082" s="227"/>
      <c r="BN1082" s="228"/>
    </row>
    <row r="1083" spans="1:66" ht="13.2">
      <c r="A1083" s="2"/>
      <c r="B1083" s="2"/>
      <c r="C1083" s="224"/>
      <c r="D1083" s="222"/>
      <c r="E1083" s="223"/>
      <c r="F1083" s="223"/>
      <c r="G1083" s="223"/>
      <c r="H1083" s="222"/>
      <c r="N1083" s="224"/>
      <c r="O1083" s="229"/>
      <c r="Y1083" s="224"/>
      <c r="AJ1083" s="224"/>
      <c r="AO1083" s="227"/>
      <c r="AQ1083" s="228"/>
      <c r="AU1083" s="224"/>
      <c r="AZ1083" s="227"/>
      <c r="BB1083" s="228"/>
      <c r="BG1083" s="224"/>
      <c r="BL1083" s="227"/>
      <c r="BN1083" s="228"/>
    </row>
    <row r="1084" spans="1:66" ht="13.2">
      <c r="A1084" s="2"/>
      <c r="B1084" s="2"/>
      <c r="C1084" s="224"/>
      <c r="D1084" s="222"/>
      <c r="E1084" s="223"/>
      <c r="F1084" s="223"/>
      <c r="G1084" s="223"/>
      <c r="H1084" s="222"/>
      <c r="N1084" s="224"/>
      <c r="O1084" s="229"/>
      <c r="Y1084" s="224"/>
      <c r="AJ1084" s="224"/>
      <c r="AO1084" s="227"/>
      <c r="AQ1084" s="228"/>
      <c r="AU1084" s="224"/>
      <c r="AZ1084" s="227"/>
      <c r="BB1084" s="228"/>
      <c r="BG1084" s="224"/>
      <c r="BL1084" s="227"/>
      <c r="BN1084" s="228"/>
    </row>
    <row r="1085" spans="1:66" ht="13.2">
      <c r="A1085" s="2"/>
      <c r="B1085" s="2"/>
      <c r="C1085" s="224"/>
      <c r="D1085" s="222"/>
      <c r="E1085" s="223"/>
      <c r="F1085" s="223"/>
      <c r="G1085" s="223"/>
      <c r="H1085" s="222"/>
      <c r="N1085" s="224"/>
      <c r="O1085" s="229"/>
      <c r="Y1085" s="224"/>
      <c r="AJ1085" s="224"/>
      <c r="AO1085" s="227"/>
      <c r="AQ1085" s="228"/>
      <c r="AU1085" s="224"/>
      <c r="AZ1085" s="227"/>
      <c r="BB1085" s="228"/>
      <c r="BG1085" s="224"/>
      <c r="BL1085" s="227"/>
      <c r="BN1085" s="228"/>
    </row>
    <row r="1086" spans="1:66" ht="13.2">
      <c r="A1086" s="2"/>
      <c r="B1086" s="2"/>
      <c r="C1086" s="224"/>
      <c r="D1086" s="222"/>
      <c r="E1086" s="223"/>
      <c r="F1086" s="223"/>
      <c r="G1086" s="223"/>
      <c r="H1086" s="222"/>
      <c r="N1086" s="224"/>
      <c r="O1086" s="229"/>
      <c r="Y1086" s="224"/>
      <c r="AJ1086" s="224"/>
      <c r="AO1086" s="227"/>
      <c r="AQ1086" s="228"/>
      <c r="AU1086" s="224"/>
      <c r="AZ1086" s="227"/>
      <c r="BB1086" s="228"/>
      <c r="BG1086" s="224"/>
      <c r="BL1086" s="227"/>
      <c r="BN1086" s="228"/>
    </row>
    <row r="1087" spans="1:66" ht="13.2">
      <c r="A1087" s="2"/>
      <c r="B1087" s="2"/>
      <c r="C1087" s="224"/>
      <c r="D1087" s="222"/>
      <c r="E1087" s="223"/>
      <c r="F1087" s="223"/>
      <c r="G1087" s="223"/>
      <c r="H1087" s="222"/>
      <c r="N1087" s="224"/>
      <c r="O1087" s="229"/>
      <c r="Y1087" s="224"/>
      <c r="AJ1087" s="224"/>
      <c r="AO1087" s="227"/>
      <c r="AQ1087" s="228"/>
      <c r="AU1087" s="224"/>
      <c r="AZ1087" s="227"/>
      <c r="BB1087" s="228"/>
      <c r="BG1087" s="224"/>
      <c r="BL1087" s="227"/>
      <c r="BN1087" s="228"/>
    </row>
    <row r="1088" spans="1:66" ht="13.2">
      <c r="A1088" s="2"/>
      <c r="B1088" s="2"/>
      <c r="C1088" s="224"/>
      <c r="D1088" s="222"/>
      <c r="E1088" s="223"/>
      <c r="F1088" s="223"/>
      <c r="G1088" s="223"/>
      <c r="H1088" s="222"/>
      <c r="N1088" s="224"/>
      <c r="O1088" s="229"/>
      <c r="Y1088" s="224"/>
      <c r="AJ1088" s="224"/>
      <c r="AO1088" s="227"/>
      <c r="AQ1088" s="228"/>
      <c r="AU1088" s="224"/>
      <c r="AZ1088" s="227"/>
      <c r="BB1088" s="228"/>
      <c r="BG1088" s="224"/>
      <c r="BL1088" s="227"/>
      <c r="BN1088" s="228"/>
    </row>
    <row r="1089" spans="1:66" ht="13.2">
      <c r="A1089" s="2"/>
      <c r="B1089" s="2"/>
      <c r="C1089" s="224"/>
      <c r="D1089" s="222"/>
      <c r="E1089" s="223"/>
      <c r="F1089" s="223"/>
      <c r="G1089" s="223"/>
      <c r="H1089" s="222"/>
      <c r="N1089" s="224"/>
      <c r="O1089" s="229"/>
      <c r="Y1089" s="224"/>
      <c r="AJ1089" s="224"/>
      <c r="AO1089" s="227"/>
      <c r="AQ1089" s="228"/>
      <c r="AU1089" s="224"/>
      <c r="AZ1089" s="227"/>
      <c r="BB1089" s="228"/>
      <c r="BG1089" s="224"/>
      <c r="BL1089" s="227"/>
      <c r="BN1089" s="228"/>
    </row>
    <row r="1090" spans="1:66" ht="13.2">
      <c r="A1090" s="2"/>
      <c r="B1090" s="2"/>
      <c r="C1090" s="224"/>
      <c r="D1090" s="222"/>
      <c r="E1090" s="223"/>
      <c r="F1090" s="223"/>
      <c r="G1090" s="223"/>
      <c r="H1090" s="222"/>
      <c r="N1090" s="224"/>
      <c r="O1090" s="229"/>
      <c r="Y1090" s="224"/>
      <c r="AJ1090" s="224"/>
      <c r="AO1090" s="227"/>
      <c r="AQ1090" s="228"/>
      <c r="AU1090" s="224"/>
      <c r="AZ1090" s="227"/>
      <c r="BB1090" s="228"/>
      <c r="BG1090" s="224"/>
      <c r="BL1090" s="227"/>
      <c r="BN1090" s="228"/>
    </row>
    <row r="1091" spans="1:66" ht="13.2">
      <c r="A1091" s="2"/>
      <c r="B1091" s="2"/>
      <c r="C1091" s="224"/>
      <c r="D1091" s="222"/>
      <c r="E1091" s="223"/>
      <c r="F1091" s="223"/>
      <c r="G1091" s="223"/>
      <c r="H1091" s="222"/>
      <c r="N1091" s="224"/>
      <c r="O1091" s="229"/>
      <c r="Y1091" s="224"/>
      <c r="AJ1091" s="224"/>
      <c r="AO1091" s="227"/>
      <c r="AQ1091" s="228"/>
      <c r="AU1091" s="224"/>
      <c r="AZ1091" s="227"/>
      <c r="BB1091" s="228"/>
      <c r="BG1091" s="224"/>
      <c r="BL1091" s="227"/>
      <c r="BN1091" s="228"/>
    </row>
    <row r="1092" spans="1:66" ht="13.2">
      <c r="A1092" s="2"/>
      <c r="B1092" s="2"/>
      <c r="C1092" s="224"/>
      <c r="D1092" s="222"/>
      <c r="E1092" s="223"/>
      <c r="F1092" s="223"/>
      <c r="G1092" s="223"/>
      <c r="H1092" s="222"/>
      <c r="N1092" s="224"/>
      <c r="O1092" s="229"/>
      <c r="Y1092" s="224"/>
      <c r="AJ1092" s="224"/>
      <c r="AO1092" s="227"/>
      <c r="AQ1092" s="228"/>
      <c r="AU1092" s="224"/>
      <c r="AZ1092" s="227"/>
      <c r="BB1092" s="228"/>
      <c r="BG1092" s="224"/>
      <c r="BL1092" s="227"/>
      <c r="BN1092" s="228"/>
    </row>
    <row r="1093" spans="1:66" ht="13.2">
      <c r="A1093" s="2"/>
      <c r="B1093" s="2"/>
      <c r="C1093" s="224"/>
      <c r="D1093" s="222"/>
      <c r="E1093" s="223"/>
      <c r="F1093" s="223"/>
      <c r="G1093" s="223"/>
      <c r="H1093" s="222"/>
      <c r="N1093" s="224"/>
      <c r="O1093" s="229"/>
      <c r="Y1093" s="224"/>
      <c r="AJ1093" s="224"/>
      <c r="AO1093" s="227"/>
      <c r="AQ1093" s="228"/>
      <c r="AU1093" s="224"/>
      <c r="AZ1093" s="227"/>
      <c r="BB1093" s="228"/>
      <c r="BG1093" s="224"/>
      <c r="BL1093" s="227"/>
      <c r="BN1093" s="228"/>
    </row>
    <row r="1094" spans="1:66" ht="13.2">
      <c r="A1094" s="2"/>
      <c r="B1094" s="2"/>
      <c r="C1094" s="224"/>
      <c r="D1094" s="222"/>
      <c r="E1094" s="223"/>
      <c r="F1094" s="223"/>
      <c r="G1094" s="223"/>
      <c r="H1094" s="222"/>
      <c r="N1094" s="224"/>
      <c r="O1094" s="229"/>
      <c r="Y1094" s="224"/>
      <c r="AJ1094" s="224"/>
      <c r="AO1094" s="227"/>
      <c r="AQ1094" s="228"/>
      <c r="AU1094" s="224"/>
      <c r="AZ1094" s="227"/>
      <c r="BB1094" s="228"/>
      <c r="BG1094" s="224"/>
      <c r="BL1094" s="227"/>
      <c r="BN1094" s="228"/>
    </row>
    <row r="1095" spans="1:66" ht="13.2">
      <c r="A1095" s="2"/>
      <c r="B1095" s="2"/>
      <c r="C1095" s="224"/>
      <c r="D1095" s="222"/>
      <c r="E1095" s="223"/>
      <c r="F1095" s="223"/>
      <c r="G1095" s="223"/>
      <c r="H1095" s="222"/>
      <c r="N1095" s="224"/>
      <c r="O1095" s="229"/>
      <c r="Y1095" s="224"/>
      <c r="AJ1095" s="224"/>
      <c r="AO1095" s="227"/>
      <c r="AQ1095" s="228"/>
      <c r="AU1095" s="224"/>
      <c r="AZ1095" s="227"/>
      <c r="BB1095" s="228"/>
      <c r="BG1095" s="224"/>
      <c r="BL1095" s="227"/>
      <c r="BN1095" s="228"/>
    </row>
    <row r="1096" spans="1:66" ht="13.2">
      <c r="A1096" s="2"/>
      <c r="B1096" s="2"/>
      <c r="C1096" s="224"/>
      <c r="D1096" s="222"/>
      <c r="E1096" s="223"/>
      <c r="F1096" s="223"/>
      <c r="G1096" s="223"/>
      <c r="H1096" s="222"/>
      <c r="N1096" s="224"/>
      <c r="O1096" s="229"/>
      <c r="Y1096" s="224"/>
      <c r="AJ1096" s="224"/>
      <c r="AO1096" s="227"/>
      <c r="AQ1096" s="228"/>
      <c r="AU1096" s="224"/>
      <c r="AZ1096" s="227"/>
      <c r="BB1096" s="228"/>
      <c r="BG1096" s="224"/>
      <c r="BL1096" s="227"/>
      <c r="BN1096" s="228"/>
    </row>
    <row r="1097" spans="1:66" ht="13.2">
      <c r="A1097" s="2"/>
      <c r="B1097" s="2"/>
      <c r="C1097" s="224"/>
      <c r="D1097" s="222"/>
      <c r="E1097" s="223"/>
      <c r="F1097" s="223"/>
      <c r="G1097" s="223"/>
      <c r="H1097" s="222"/>
      <c r="N1097" s="224"/>
      <c r="O1097" s="229"/>
      <c r="Y1097" s="224"/>
      <c r="AJ1097" s="224"/>
      <c r="AO1097" s="227"/>
      <c r="AQ1097" s="228"/>
      <c r="AU1097" s="224"/>
      <c r="AZ1097" s="227"/>
      <c r="BB1097" s="228"/>
      <c r="BG1097" s="224"/>
      <c r="BL1097" s="227"/>
      <c r="BN1097" s="228"/>
    </row>
    <row r="1098" spans="1:66" ht="13.2">
      <c r="A1098" s="2"/>
      <c r="B1098" s="2"/>
      <c r="C1098" s="224"/>
      <c r="D1098" s="222"/>
      <c r="E1098" s="223"/>
      <c r="F1098" s="223"/>
      <c r="G1098" s="223"/>
      <c r="H1098" s="222"/>
      <c r="N1098" s="224"/>
      <c r="O1098" s="229"/>
      <c r="Y1098" s="224"/>
      <c r="AJ1098" s="224"/>
      <c r="AO1098" s="227"/>
      <c r="AQ1098" s="228"/>
      <c r="AU1098" s="224"/>
      <c r="AZ1098" s="227"/>
      <c r="BB1098" s="228"/>
      <c r="BG1098" s="224"/>
      <c r="BL1098" s="227"/>
      <c r="BN1098" s="228"/>
    </row>
    <row r="1099" spans="1:66" ht="13.2">
      <c r="A1099" s="2"/>
      <c r="B1099" s="2"/>
      <c r="C1099" s="224"/>
      <c r="D1099" s="222"/>
      <c r="E1099" s="223"/>
      <c r="F1099" s="223"/>
      <c r="G1099" s="223"/>
      <c r="H1099" s="222"/>
      <c r="N1099" s="224"/>
      <c r="O1099" s="229"/>
      <c r="Y1099" s="224"/>
      <c r="AJ1099" s="224"/>
      <c r="AO1099" s="227"/>
      <c r="AQ1099" s="228"/>
      <c r="AU1099" s="224"/>
      <c r="AZ1099" s="227"/>
      <c r="BB1099" s="228"/>
      <c r="BG1099" s="224"/>
      <c r="BL1099" s="227"/>
      <c r="BN1099" s="228"/>
    </row>
    <row r="1100" spans="1:66" ht="13.2">
      <c r="A1100" s="2"/>
      <c r="B1100" s="2"/>
      <c r="C1100" s="224"/>
      <c r="D1100" s="222"/>
      <c r="E1100" s="223"/>
      <c r="F1100" s="223"/>
      <c r="G1100" s="223"/>
      <c r="H1100" s="222"/>
      <c r="N1100" s="224"/>
      <c r="O1100" s="229"/>
      <c r="Y1100" s="224"/>
      <c r="AJ1100" s="224"/>
      <c r="AO1100" s="227"/>
      <c r="AQ1100" s="228"/>
      <c r="AU1100" s="224"/>
      <c r="AZ1100" s="227"/>
      <c r="BB1100" s="228"/>
      <c r="BG1100" s="224"/>
      <c r="BL1100" s="227"/>
      <c r="BN1100" s="228"/>
    </row>
    <row r="1101" spans="1:66" ht="13.2">
      <c r="A1101" s="2"/>
      <c r="B1101" s="2"/>
      <c r="C1101" s="224"/>
      <c r="D1101" s="222"/>
      <c r="E1101" s="223"/>
      <c r="F1101" s="223"/>
      <c r="G1101" s="223"/>
      <c r="H1101" s="222"/>
      <c r="N1101" s="224"/>
      <c r="O1101" s="229"/>
      <c r="Y1101" s="224"/>
      <c r="AJ1101" s="224"/>
      <c r="AO1101" s="227"/>
      <c r="AQ1101" s="228"/>
      <c r="AU1101" s="224"/>
      <c r="AZ1101" s="227"/>
      <c r="BB1101" s="228"/>
      <c r="BG1101" s="224"/>
      <c r="BL1101" s="227"/>
      <c r="BN1101" s="228"/>
    </row>
    <row r="1102" spans="1:66" ht="13.2">
      <c r="A1102" s="2"/>
      <c r="B1102" s="2"/>
      <c r="C1102" s="224"/>
      <c r="D1102" s="222"/>
      <c r="E1102" s="223"/>
      <c r="F1102" s="223"/>
      <c r="G1102" s="223"/>
      <c r="H1102" s="222"/>
      <c r="N1102" s="224"/>
      <c r="O1102" s="229"/>
      <c r="Y1102" s="224"/>
      <c r="AJ1102" s="224"/>
      <c r="AO1102" s="227"/>
      <c r="AQ1102" s="228"/>
      <c r="AU1102" s="224"/>
      <c r="AZ1102" s="227"/>
      <c r="BB1102" s="228"/>
      <c r="BG1102" s="224"/>
      <c r="BL1102" s="227"/>
      <c r="BN1102" s="228"/>
    </row>
    <row r="1103" spans="1:66" ht="13.2">
      <c r="A1103" s="2"/>
      <c r="B1103" s="2"/>
      <c r="C1103" s="224"/>
      <c r="D1103" s="222"/>
      <c r="E1103" s="223"/>
      <c r="F1103" s="223"/>
      <c r="G1103" s="223"/>
      <c r="H1103" s="222"/>
      <c r="N1103" s="224"/>
      <c r="O1103" s="229"/>
      <c r="Y1103" s="224"/>
      <c r="AJ1103" s="224"/>
      <c r="AO1103" s="227"/>
      <c r="AQ1103" s="228"/>
      <c r="AU1103" s="224"/>
      <c r="AZ1103" s="227"/>
      <c r="BB1103" s="228"/>
      <c r="BG1103" s="224"/>
      <c r="BL1103" s="227"/>
      <c r="BN1103" s="228"/>
    </row>
    <row r="1104" spans="1:66" ht="13.2">
      <c r="A1104" s="2"/>
      <c r="B1104" s="2"/>
      <c r="C1104" s="224"/>
      <c r="D1104" s="222"/>
      <c r="E1104" s="223"/>
      <c r="F1104" s="223"/>
      <c r="G1104" s="223"/>
      <c r="H1104" s="222"/>
      <c r="N1104" s="224"/>
      <c r="O1104" s="229"/>
      <c r="Y1104" s="224"/>
      <c r="AJ1104" s="224"/>
      <c r="AO1104" s="227"/>
      <c r="AQ1104" s="228"/>
      <c r="AU1104" s="224"/>
      <c r="AZ1104" s="227"/>
      <c r="BB1104" s="228"/>
      <c r="BG1104" s="224"/>
      <c r="BL1104" s="227"/>
      <c r="BN1104" s="228"/>
    </row>
    <row r="1105" spans="1:66" ht="13.2">
      <c r="A1105" s="2"/>
      <c r="B1105" s="2"/>
      <c r="C1105" s="224"/>
      <c r="D1105" s="222"/>
      <c r="E1105" s="223"/>
      <c r="F1105" s="223"/>
      <c r="G1105" s="223"/>
      <c r="H1105" s="222"/>
      <c r="N1105" s="224"/>
      <c r="O1105" s="229"/>
      <c r="Y1105" s="224"/>
      <c r="AJ1105" s="224"/>
      <c r="AO1105" s="227"/>
      <c r="AQ1105" s="228"/>
      <c r="AU1105" s="224"/>
      <c r="AZ1105" s="227"/>
      <c r="BB1105" s="228"/>
      <c r="BG1105" s="224"/>
      <c r="BL1105" s="227"/>
      <c r="BN1105" s="228"/>
    </row>
    <row r="1106" spans="1:66" ht="13.2">
      <c r="A1106" s="2"/>
      <c r="B1106" s="2"/>
      <c r="C1106" s="224"/>
      <c r="D1106" s="222"/>
      <c r="E1106" s="223"/>
      <c r="F1106" s="223"/>
      <c r="G1106" s="223"/>
      <c r="H1106" s="222"/>
      <c r="N1106" s="224"/>
      <c r="O1106" s="229"/>
      <c r="Y1106" s="224"/>
      <c r="AJ1106" s="224"/>
      <c r="AO1106" s="227"/>
      <c r="AQ1106" s="228"/>
      <c r="AU1106" s="224"/>
      <c r="AZ1106" s="227"/>
      <c r="BB1106" s="228"/>
      <c r="BG1106" s="224"/>
      <c r="BL1106" s="227"/>
      <c r="BN1106" s="228"/>
    </row>
    <row r="1107" spans="1:66" ht="13.2">
      <c r="A1107" s="2"/>
      <c r="B1107" s="2"/>
      <c r="C1107" s="224"/>
      <c r="D1107" s="222"/>
      <c r="E1107" s="223"/>
      <c r="F1107" s="223"/>
      <c r="G1107" s="223"/>
      <c r="H1107" s="222"/>
      <c r="N1107" s="224"/>
      <c r="O1107" s="229"/>
      <c r="Y1107" s="224"/>
      <c r="AJ1107" s="224"/>
      <c r="AO1107" s="227"/>
      <c r="AQ1107" s="228"/>
      <c r="AU1107" s="224"/>
      <c r="AZ1107" s="227"/>
      <c r="BB1107" s="228"/>
      <c r="BG1107" s="224"/>
      <c r="BL1107" s="227"/>
      <c r="BN1107" s="228"/>
    </row>
    <row r="1108" spans="1:66" ht="13.2">
      <c r="A1108" s="2"/>
      <c r="B1108" s="2"/>
      <c r="C1108" s="224"/>
      <c r="D1108" s="222"/>
      <c r="E1108" s="223"/>
      <c r="F1108" s="223"/>
      <c r="G1108" s="223"/>
      <c r="H1108" s="222"/>
      <c r="N1108" s="224"/>
      <c r="O1108" s="229"/>
      <c r="Y1108" s="224"/>
      <c r="AJ1108" s="224"/>
      <c r="AO1108" s="227"/>
      <c r="AQ1108" s="228"/>
      <c r="AU1108" s="224"/>
      <c r="AZ1108" s="227"/>
      <c r="BB1108" s="228"/>
      <c r="BG1108" s="224"/>
      <c r="BL1108" s="227"/>
      <c r="BN1108" s="228"/>
    </row>
    <row r="1109" spans="1:66" ht="13.2">
      <c r="A1109" s="2"/>
      <c r="B1109" s="2"/>
      <c r="C1109" s="224"/>
      <c r="D1109" s="222"/>
      <c r="E1109" s="223"/>
      <c r="F1109" s="223"/>
      <c r="G1109" s="223"/>
      <c r="H1109" s="222"/>
      <c r="N1109" s="224"/>
      <c r="O1109" s="229"/>
      <c r="Y1109" s="224"/>
      <c r="AJ1109" s="224"/>
      <c r="AO1109" s="227"/>
      <c r="AQ1109" s="228"/>
      <c r="AU1109" s="224"/>
      <c r="AZ1109" s="227"/>
      <c r="BB1109" s="228"/>
      <c r="BG1109" s="224"/>
      <c r="BL1109" s="227"/>
      <c r="BN1109" s="228"/>
    </row>
    <row r="1110" spans="1:66" ht="13.2">
      <c r="A1110" s="2"/>
      <c r="B1110" s="2"/>
      <c r="C1110" s="224"/>
      <c r="D1110" s="222"/>
      <c r="E1110" s="223"/>
      <c r="F1110" s="223"/>
      <c r="G1110" s="223"/>
      <c r="H1110" s="222"/>
      <c r="N1110" s="224"/>
      <c r="O1110" s="229"/>
      <c r="Y1110" s="224"/>
      <c r="AJ1110" s="224"/>
      <c r="AO1110" s="227"/>
      <c r="AQ1110" s="228"/>
      <c r="AU1110" s="224"/>
      <c r="AZ1110" s="227"/>
      <c r="BB1110" s="228"/>
      <c r="BG1110" s="224"/>
      <c r="BL1110" s="227"/>
      <c r="BN1110" s="228"/>
    </row>
    <row r="1111" spans="1:66" ht="13.2">
      <c r="A1111" s="2"/>
      <c r="B1111" s="2"/>
      <c r="C1111" s="224"/>
      <c r="D1111" s="222"/>
      <c r="E1111" s="223"/>
      <c r="F1111" s="223"/>
      <c r="G1111" s="223"/>
      <c r="H1111" s="222"/>
      <c r="N1111" s="224"/>
      <c r="O1111" s="229"/>
      <c r="Y1111" s="224"/>
      <c r="AJ1111" s="224"/>
      <c r="AO1111" s="227"/>
      <c r="AQ1111" s="228"/>
      <c r="AU1111" s="224"/>
      <c r="AZ1111" s="227"/>
      <c r="BB1111" s="228"/>
      <c r="BG1111" s="224"/>
      <c r="BL1111" s="227"/>
      <c r="BN1111" s="228"/>
    </row>
    <row r="1112" spans="1:66" ht="13.2">
      <c r="A1112" s="2"/>
      <c r="B1112" s="2"/>
      <c r="C1112" s="224"/>
      <c r="D1112" s="222"/>
      <c r="E1112" s="223"/>
      <c r="F1112" s="223"/>
      <c r="G1112" s="223"/>
      <c r="H1112" s="222"/>
      <c r="N1112" s="224"/>
      <c r="O1112" s="229"/>
      <c r="Y1112" s="224"/>
      <c r="AJ1112" s="224"/>
      <c r="AO1112" s="227"/>
      <c r="AQ1112" s="228"/>
      <c r="AU1112" s="224"/>
      <c r="AZ1112" s="227"/>
      <c r="BB1112" s="228"/>
      <c r="BG1112" s="224"/>
      <c r="BL1112" s="227"/>
      <c r="BN1112" s="228"/>
    </row>
    <row r="1113" spans="1:66" ht="13.2">
      <c r="A1113" s="2"/>
      <c r="B1113" s="2"/>
      <c r="C1113" s="224"/>
      <c r="D1113" s="222"/>
      <c r="E1113" s="223"/>
      <c r="F1113" s="223"/>
      <c r="G1113" s="223"/>
      <c r="H1113" s="222"/>
      <c r="N1113" s="224"/>
      <c r="O1113" s="229"/>
      <c r="Y1113" s="224"/>
      <c r="AJ1113" s="224"/>
      <c r="AO1113" s="227"/>
      <c r="AQ1113" s="228"/>
      <c r="AU1113" s="224"/>
      <c r="AZ1113" s="227"/>
      <c r="BB1113" s="228"/>
      <c r="BG1113" s="224"/>
      <c r="BL1113" s="227"/>
      <c r="BN1113" s="228"/>
    </row>
    <row r="1114" spans="1:66" ht="13.2">
      <c r="A1114" s="2"/>
      <c r="B1114" s="2"/>
      <c r="C1114" s="224"/>
      <c r="D1114" s="222"/>
      <c r="E1114" s="223"/>
      <c r="F1114" s="223"/>
      <c r="G1114" s="223"/>
      <c r="H1114" s="222"/>
      <c r="N1114" s="224"/>
      <c r="O1114" s="229"/>
      <c r="Y1114" s="224"/>
      <c r="AJ1114" s="224"/>
      <c r="AO1114" s="227"/>
      <c r="AQ1114" s="228"/>
      <c r="AU1114" s="224"/>
      <c r="AZ1114" s="227"/>
      <c r="BB1114" s="228"/>
      <c r="BG1114" s="224"/>
      <c r="BL1114" s="227"/>
      <c r="BN1114" s="228"/>
    </row>
    <row r="1115" spans="1:66" ht="13.2">
      <c r="A1115" s="2"/>
      <c r="B1115" s="2"/>
      <c r="C1115" s="224"/>
      <c r="D1115" s="222"/>
      <c r="E1115" s="223"/>
      <c r="F1115" s="223"/>
      <c r="G1115" s="223"/>
      <c r="H1115" s="222"/>
      <c r="N1115" s="224"/>
      <c r="O1115" s="229"/>
      <c r="Y1115" s="224"/>
      <c r="AJ1115" s="224"/>
      <c r="AO1115" s="227"/>
      <c r="AQ1115" s="228"/>
      <c r="AU1115" s="224"/>
      <c r="AZ1115" s="227"/>
      <c r="BB1115" s="228"/>
      <c r="BG1115" s="224"/>
      <c r="BL1115" s="227"/>
      <c r="BN1115" s="228"/>
    </row>
    <row r="1116" spans="1:66" ht="13.2">
      <c r="A1116" s="2"/>
      <c r="B1116" s="2"/>
      <c r="C1116" s="224"/>
      <c r="D1116" s="222"/>
      <c r="E1116" s="223"/>
      <c r="F1116" s="223"/>
      <c r="G1116" s="223"/>
      <c r="H1116" s="222"/>
      <c r="N1116" s="224"/>
      <c r="O1116" s="229"/>
      <c r="Y1116" s="224"/>
      <c r="AJ1116" s="224"/>
      <c r="AO1116" s="227"/>
      <c r="AQ1116" s="228"/>
      <c r="AU1116" s="224"/>
      <c r="AZ1116" s="227"/>
      <c r="BB1116" s="228"/>
      <c r="BG1116" s="224"/>
      <c r="BL1116" s="227"/>
      <c r="BN1116" s="228"/>
    </row>
    <row r="1117" spans="1:66" ht="13.2">
      <c r="A1117" s="2"/>
      <c r="B1117" s="2"/>
      <c r="C1117" s="224"/>
      <c r="D1117" s="222"/>
      <c r="E1117" s="223"/>
      <c r="F1117" s="223"/>
      <c r="G1117" s="223"/>
      <c r="H1117" s="222"/>
      <c r="N1117" s="224"/>
      <c r="O1117" s="229"/>
      <c r="Y1117" s="224"/>
      <c r="AJ1117" s="224"/>
      <c r="AO1117" s="227"/>
      <c r="AQ1117" s="228"/>
      <c r="AU1117" s="224"/>
      <c r="AZ1117" s="227"/>
      <c r="BB1117" s="228"/>
      <c r="BG1117" s="224"/>
      <c r="BL1117" s="227"/>
      <c r="BN1117" s="228"/>
    </row>
    <row r="1118" spans="1:66" ht="13.2">
      <c r="A1118" s="2"/>
      <c r="B1118" s="2"/>
      <c r="C1118" s="224"/>
      <c r="D1118" s="222"/>
      <c r="E1118" s="223"/>
      <c r="F1118" s="223"/>
      <c r="G1118" s="223"/>
      <c r="H1118" s="222"/>
      <c r="N1118" s="224"/>
      <c r="O1118" s="229"/>
      <c r="Y1118" s="224"/>
      <c r="AJ1118" s="224"/>
      <c r="AO1118" s="227"/>
      <c r="AQ1118" s="228"/>
      <c r="AU1118" s="224"/>
      <c r="AZ1118" s="227"/>
      <c r="BB1118" s="228"/>
      <c r="BG1118" s="224"/>
      <c r="BL1118" s="227"/>
      <c r="BN1118" s="228"/>
    </row>
    <row r="1119" spans="1:66" ht="13.2">
      <c r="A1119" s="2"/>
      <c r="B1119" s="2"/>
      <c r="C1119" s="224"/>
      <c r="D1119" s="222"/>
      <c r="E1119" s="223"/>
      <c r="F1119" s="223"/>
      <c r="G1119" s="223"/>
      <c r="H1119" s="222"/>
      <c r="N1119" s="224"/>
      <c r="O1119" s="229"/>
      <c r="Y1119" s="224"/>
      <c r="AJ1119" s="224"/>
      <c r="AO1119" s="227"/>
      <c r="AQ1119" s="228"/>
      <c r="AU1119" s="224"/>
      <c r="AZ1119" s="227"/>
      <c r="BB1119" s="228"/>
      <c r="BG1119" s="224"/>
      <c r="BL1119" s="227"/>
      <c r="BN1119" s="228"/>
    </row>
    <row r="1120" spans="1:66" ht="13.2">
      <c r="A1120" s="2"/>
      <c r="B1120" s="2"/>
      <c r="C1120" s="224"/>
      <c r="D1120" s="222"/>
      <c r="E1120" s="223"/>
      <c r="F1120" s="223"/>
      <c r="G1120" s="223"/>
      <c r="H1120" s="222"/>
      <c r="N1120" s="224"/>
      <c r="O1120" s="229"/>
      <c r="Y1120" s="224"/>
      <c r="AJ1120" s="224"/>
      <c r="AO1120" s="227"/>
      <c r="AQ1120" s="228"/>
      <c r="AU1120" s="224"/>
      <c r="AZ1120" s="227"/>
      <c r="BB1120" s="228"/>
      <c r="BG1120" s="224"/>
      <c r="BL1120" s="227"/>
      <c r="BN1120" s="228"/>
    </row>
    <row r="1121" spans="1:66" ht="13.2">
      <c r="A1121" s="2"/>
      <c r="B1121" s="2"/>
      <c r="C1121" s="224"/>
      <c r="D1121" s="222"/>
      <c r="E1121" s="223"/>
      <c r="F1121" s="223"/>
      <c r="G1121" s="223"/>
      <c r="H1121" s="222"/>
      <c r="N1121" s="224"/>
      <c r="O1121" s="229"/>
      <c r="Y1121" s="224"/>
      <c r="AJ1121" s="224"/>
      <c r="AO1121" s="227"/>
      <c r="AQ1121" s="228"/>
      <c r="AU1121" s="224"/>
      <c r="AZ1121" s="227"/>
      <c r="BB1121" s="228"/>
      <c r="BG1121" s="224"/>
      <c r="BL1121" s="227"/>
      <c r="BN1121" s="228"/>
    </row>
    <row r="1122" spans="1:66" ht="13.2">
      <c r="A1122" s="2"/>
      <c r="B1122" s="2"/>
      <c r="C1122" s="224"/>
      <c r="D1122" s="222"/>
      <c r="E1122" s="223"/>
      <c r="F1122" s="223"/>
      <c r="G1122" s="223"/>
      <c r="H1122" s="222"/>
      <c r="N1122" s="224"/>
      <c r="O1122" s="229"/>
      <c r="Y1122" s="224"/>
      <c r="AJ1122" s="224"/>
      <c r="AO1122" s="227"/>
      <c r="AQ1122" s="228"/>
      <c r="AU1122" s="224"/>
      <c r="AZ1122" s="227"/>
      <c r="BB1122" s="228"/>
      <c r="BG1122" s="224"/>
      <c r="BL1122" s="227"/>
      <c r="BN1122" s="228"/>
    </row>
    <row r="1123" spans="1:66" ht="13.2">
      <c r="A1123" s="2"/>
      <c r="B1123" s="2"/>
      <c r="C1123" s="224"/>
      <c r="D1123" s="222"/>
      <c r="E1123" s="223"/>
      <c r="F1123" s="223"/>
      <c r="G1123" s="223"/>
      <c r="H1123" s="222"/>
      <c r="N1123" s="224"/>
      <c r="O1123" s="229"/>
      <c r="Y1123" s="224"/>
      <c r="AJ1123" s="224"/>
      <c r="AO1123" s="227"/>
      <c r="AQ1123" s="228"/>
      <c r="AU1123" s="224"/>
      <c r="AZ1123" s="227"/>
      <c r="BB1123" s="228"/>
      <c r="BG1123" s="224"/>
      <c r="BL1123" s="227"/>
      <c r="BN1123" s="228"/>
    </row>
    <row r="1124" spans="1:66" ht="13.2">
      <c r="A1124" s="2"/>
      <c r="B1124" s="2"/>
      <c r="C1124" s="224"/>
      <c r="D1124" s="222"/>
      <c r="E1124" s="223"/>
      <c r="F1124" s="223"/>
      <c r="G1124" s="223"/>
      <c r="H1124" s="222"/>
      <c r="N1124" s="224"/>
      <c r="O1124" s="229"/>
      <c r="Y1124" s="224"/>
      <c r="AJ1124" s="224"/>
      <c r="AO1124" s="227"/>
      <c r="AQ1124" s="228"/>
      <c r="AU1124" s="224"/>
      <c r="AZ1124" s="227"/>
      <c r="BB1124" s="228"/>
      <c r="BG1124" s="224"/>
      <c r="BL1124" s="227"/>
      <c r="BN1124" s="228"/>
    </row>
    <row r="1125" spans="1:66" ht="13.2">
      <c r="A1125" s="2"/>
      <c r="B1125" s="2"/>
      <c r="C1125" s="224"/>
      <c r="D1125" s="222"/>
      <c r="E1125" s="223"/>
      <c r="F1125" s="223"/>
      <c r="G1125" s="223"/>
      <c r="H1125" s="222"/>
      <c r="N1125" s="224"/>
      <c r="O1125" s="229"/>
      <c r="Y1125" s="224"/>
      <c r="AJ1125" s="224"/>
      <c r="AO1125" s="227"/>
      <c r="AQ1125" s="228"/>
      <c r="AU1125" s="224"/>
      <c r="AZ1125" s="227"/>
      <c r="BB1125" s="228"/>
      <c r="BG1125" s="224"/>
      <c r="BL1125" s="227"/>
      <c r="BN1125" s="228"/>
    </row>
    <row r="1126" spans="1:66" ht="13.2">
      <c r="A1126" s="2"/>
      <c r="B1126" s="2"/>
      <c r="C1126" s="224"/>
      <c r="D1126" s="222"/>
      <c r="E1126" s="223"/>
      <c r="F1126" s="223"/>
      <c r="G1126" s="223"/>
      <c r="H1126" s="222"/>
      <c r="N1126" s="224"/>
      <c r="O1126" s="229"/>
      <c r="Y1126" s="224"/>
      <c r="AJ1126" s="224"/>
      <c r="AO1126" s="227"/>
      <c r="AQ1126" s="228"/>
      <c r="AU1126" s="224"/>
      <c r="AZ1126" s="227"/>
      <c r="BB1126" s="228"/>
      <c r="BG1126" s="224"/>
      <c r="BL1126" s="227"/>
      <c r="BN1126" s="228"/>
    </row>
    <row r="1127" spans="1:66" ht="13.2">
      <c r="A1127" s="2"/>
      <c r="B1127" s="2"/>
      <c r="C1127" s="224"/>
      <c r="D1127" s="222"/>
      <c r="E1127" s="223"/>
      <c r="F1127" s="223"/>
      <c r="G1127" s="223"/>
      <c r="H1127" s="222"/>
      <c r="N1127" s="224"/>
      <c r="O1127" s="229"/>
      <c r="Y1127" s="224"/>
      <c r="AJ1127" s="224"/>
      <c r="AO1127" s="227"/>
      <c r="AQ1127" s="228"/>
      <c r="AU1127" s="224"/>
      <c r="AZ1127" s="227"/>
      <c r="BB1127" s="228"/>
      <c r="BG1127" s="224"/>
      <c r="BL1127" s="227"/>
      <c r="BN1127" s="228"/>
    </row>
    <row r="1128" spans="1:66" ht="13.2">
      <c r="A1128" s="2"/>
      <c r="B1128" s="2"/>
      <c r="C1128" s="224"/>
      <c r="D1128" s="222"/>
      <c r="E1128" s="223"/>
      <c r="F1128" s="223"/>
      <c r="G1128" s="223"/>
      <c r="H1128" s="222"/>
      <c r="N1128" s="224"/>
      <c r="O1128" s="229"/>
      <c r="Y1128" s="224"/>
      <c r="AJ1128" s="224"/>
      <c r="AO1128" s="227"/>
      <c r="AQ1128" s="228"/>
      <c r="AU1128" s="224"/>
      <c r="AZ1128" s="227"/>
      <c r="BB1128" s="228"/>
      <c r="BG1128" s="224"/>
      <c r="BL1128" s="227"/>
      <c r="BN1128" s="228"/>
    </row>
    <row r="1129" spans="1:66" ht="13.2">
      <c r="A1129" s="2"/>
      <c r="B1129" s="2"/>
      <c r="C1129" s="224"/>
      <c r="D1129" s="222"/>
      <c r="E1129" s="223"/>
      <c r="F1129" s="223"/>
      <c r="G1129" s="223"/>
      <c r="H1129" s="222"/>
      <c r="N1129" s="224"/>
      <c r="O1129" s="229"/>
      <c r="Y1129" s="224"/>
      <c r="AJ1129" s="224"/>
      <c r="AO1129" s="227"/>
      <c r="AQ1129" s="228"/>
      <c r="AU1129" s="224"/>
      <c r="AZ1129" s="227"/>
      <c r="BB1129" s="228"/>
      <c r="BG1129" s="224"/>
      <c r="BL1129" s="227"/>
      <c r="BN1129" s="228"/>
    </row>
    <row r="1130" spans="1:66" ht="13.2">
      <c r="A1130" s="2"/>
      <c r="B1130" s="2"/>
      <c r="C1130" s="224"/>
      <c r="D1130" s="222"/>
      <c r="E1130" s="223"/>
      <c r="F1130" s="223"/>
      <c r="G1130" s="223"/>
      <c r="H1130" s="222"/>
      <c r="N1130" s="224"/>
      <c r="O1130" s="229"/>
      <c r="Y1130" s="224"/>
      <c r="AJ1130" s="224"/>
      <c r="AO1130" s="227"/>
      <c r="AQ1130" s="228"/>
      <c r="AU1130" s="224"/>
      <c r="AZ1130" s="227"/>
      <c r="BB1130" s="228"/>
      <c r="BG1130" s="224"/>
      <c r="BL1130" s="227"/>
      <c r="BN1130" s="228"/>
    </row>
    <row r="1131" spans="1:66" ht="13.2">
      <c r="A1131" s="2"/>
      <c r="B1131" s="2"/>
      <c r="C1131" s="224"/>
      <c r="D1131" s="222"/>
      <c r="E1131" s="223"/>
      <c r="F1131" s="223"/>
      <c r="G1131" s="223"/>
      <c r="H1131" s="222"/>
      <c r="N1131" s="224"/>
      <c r="O1131" s="229"/>
      <c r="Y1131" s="224"/>
      <c r="AJ1131" s="224"/>
      <c r="AO1131" s="227"/>
      <c r="AQ1131" s="228"/>
      <c r="AU1131" s="224"/>
      <c r="AZ1131" s="227"/>
      <c r="BB1131" s="228"/>
      <c r="BG1131" s="224"/>
      <c r="BL1131" s="227"/>
      <c r="BN1131" s="228"/>
    </row>
    <row r="1132" spans="1:66" ht="13.2">
      <c r="A1132" s="2"/>
      <c r="B1132" s="2"/>
      <c r="C1132" s="224"/>
      <c r="D1132" s="222"/>
      <c r="E1132" s="223"/>
      <c r="F1132" s="223"/>
      <c r="G1132" s="223"/>
      <c r="H1132" s="222"/>
      <c r="N1132" s="224"/>
      <c r="O1132" s="229"/>
      <c r="Y1132" s="224"/>
      <c r="AJ1132" s="224"/>
      <c r="AO1132" s="227"/>
      <c r="AQ1132" s="228"/>
      <c r="AU1132" s="224"/>
      <c r="AZ1132" s="227"/>
      <c r="BB1132" s="228"/>
      <c r="BG1132" s="224"/>
      <c r="BL1132" s="227"/>
      <c r="BN1132" s="228"/>
    </row>
    <row r="1133" spans="1:66" ht="13.2">
      <c r="A1133" s="2"/>
      <c r="B1133" s="2"/>
      <c r="C1133" s="224"/>
      <c r="D1133" s="222"/>
      <c r="E1133" s="223"/>
      <c r="F1133" s="223"/>
      <c r="G1133" s="223"/>
      <c r="H1133" s="222"/>
      <c r="N1133" s="224"/>
      <c r="O1133" s="229"/>
      <c r="Y1133" s="224"/>
      <c r="AJ1133" s="224"/>
      <c r="AO1133" s="227"/>
      <c r="AQ1133" s="228"/>
      <c r="AU1133" s="224"/>
      <c r="AZ1133" s="227"/>
      <c r="BB1133" s="228"/>
      <c r="BG1133" s="224"/>
      <c r="BL1133" s="227"/>
      <c r="BN1133" s="228"/>
    </row>
    <row r="1134" spans="1:66" ht="13.2">
      <c r="A1134" s="2"/>
      <c r="B1134" s="2"/>
      <c r="C1134" s="224"/>
      <c r="D1134" s="222"/>
      <c r="E1134" s="223"/>
      <c r="F1134" s="223"/>
      <c r="G1134" s="223"/>
      <c r="H1134" s="222"/>
      <c r="N1134" s="224"/>
      <c r="O1134" s="229"/>
      <c r="Y1134" s="224"/>
      <c r="AJ1134" s="224"/>
      <c r="AO1134" s="227"/>
      <c r="AQ1134" s="228"/>
      <c r="AU1134" s="224"/>
      <c r="AZ1134" s="227"/>
      <c r="BB1134" s="228"/>
      <c r="BG1134" s="224"/>
      <c r="BL1134" s="227"/>
      <c r="BN1134" s="228"/>
    </row>
    <row r="1135" spans="1:66" ht="13.2">
      <c r="A1135" s="2"/>
      <c r="B1135" s="2"/>
      <c r="C1135" s="224"/>
      <c r="D1135" s="222"/>
      <c r="E1135" s="223"/>
      <c r="F1135" s="223"/>
      <c r="G1135" s="223"/>
      <c r="H1135" s="222"/>
      <c r="N1135" s="224"/>
      <c r="O1135" s="229"/>
      <c r="Y1135" s="224"/>
      <c r="AJ1135" s="224"/>
      <c r="AO1135" s="227"/>
      <c r="AQ1135" s="228"/>
      <c r="AU1135" s="224"/>
      <c r="AZ1135" s="227"/>
      <c r="BB1135" s="228"/>
      <c r="BG1135" s="224"/>
      <c r="BL1135" s="227"/>
      <c r="BN1135" s="228"/>
    </row>
    <row r="1136" spans="1:66" ht="13.2">
      <c r="A1136" s="2"/>
      <c r="B1136" s="2"/>
      <c r="C1136" s="224"/>
      <c r="D1136" s="222"/>
      <c r="E1136" s="223"/>
      <c r="F1136" s="223"/>
      <c r="G1136" s="223"/>
      <c r="H1136" s="222"/>
      <c r="N1136" s="224"/>
      <c r="O1136" s="229"/>
      <c r="Y1136" s="224"/>
      <c r="AJ1136" s="224"/>
      <c r="AO1136" s="227"/>
      <c r="AQ1136" s="228"/>
      <c r="AU1136" s="224"/>
      <c r="AZ1136" s="227"/>
      <c r="BB1136" s="228"/>
      <c r="BG1136" s="224"/>
      <c r="BL1136" s="227"/>
      <c r="BN1136" s="228"/>
    </row>
    <row r="1137" spans="1:66" ht="13.2">
      <c r="A1137" s="2"/>
      <c r="B1137" s="2"/>
      <c r="C1137" s="224"/>
      <c r="D1137" s="222"/>
      <c r="E1137" s="223"/>
      <c r="F1137" s="223"/>
      <c r="G1137" s="223"/>
      <c r="H1137" s="222"/>
      <c r="N1137" s="224"/>
      <c r="O1137" s="229"/>
      <c r="Y1137" s="224"/>
      <c r="AJ1137" s="224"/>
      <c r="AO1137" s="227"/>
      <c r="AQ1137" s="228"/>
      <c r="AU1137" s="224"/>
      <c r="AZ1137" s="227"/>
      <c r="BB1137" s="228"/>
      <c r="BG1137" s="224"/>
      <c r="BL1137" s="227"/>
      <c r="BN1137" s="228"/>
    </row>
    <row r="1138" spans="1:66" ht="13.2">
      <c r="A1138" s="2"/>
      <c r="B1138" s="2"/>
      <c r="C1138" s="224"/>
      <c r="D1138" s="222"/>
      <c r="E1138" s="223"/>
      <c r="F1138" s="223"/>
      <c r="G1138" s="223"/>
      <c r="H1138" s="222"/>
      <c r="N1138" s="224"/>
      <c r="O1138" s="229"/>
      <c r="Y1138" s="224"/>
      <c r="AJ1138" s="224"/>
      <c r="AO1138" s="227"/>
      <c r="AQ1138" s="228"/>
      <c r="AU1138" s="224"/>
      <c r="AZ1138" s="227"/>
      <c r="BB1138" s="228"/>
      <c r="BG1138" s="224"/>
      <c r="BL1138" s="227"/>
      <c r="BN1138" s="228"/>
    </row>
    <row r="1139" spans="1:66" ht="13.2">
      <c r="A1139" s="2"/>
      <c r="B1139" s="2"/>
      <c r="C1139" s="224"/>
      <c r="D1139" s="222"/>
      <c r="E1139" s="223"/>
      <c r="F1139" s="223"/>
      <c r="G1139" s="223"/>
      <c r="H1139" s="222"/>
      <c r="N1139" s="224"/>
      <c r="O1139" s="229"/>
      <c r="Y1139" s="224"/>
      <c r="AJ1139" s="224"/>
      <c r="AO1139" s="227"/>
      <c r="AQ1139" s="228"/>
      <c r="AU1139" s="224"/>
      <c r="AZ1139" s="227"/>
      <c r="BB1139" s="228"/>
      <c r="BG1139" s="224"/>
      <c r="BL1139" s="227"/>
      <c r="BN1139" s="228"/>
    </row>
    <row r="1140" spans="1:66" ht="13.2">
      <c r="A1140" s="2"/>
      <c r="B1140" s="2"/>
      <c r="C1140" s="224"/>
      <c r="D1140" s="222"/>
      <c r="E1140" s="223"/>
      <c r="F1140" s="223"/>
      <c r="G1140" s="223"/>
      <c r="H1140" s="222"/>
      <c r="N1140" s="224"/>
      <c r="O1140" s="229"/>
      <c r="Y1140" s="224"/>
      <c r="AJ1140" s="224"/>
      <c r="AO1140" s="227"/>
      <c r="AQ1140" s="228"/>
      <c r="AU1140" s="224"/>
      <c r="AZ1140" s="227"/>
      <c r="BB1140" s="228"/>
      <c r="BG1140" s="224"/>
      <c r="BL1140" s="227"/>
      <c r="BN1140" s="228"/>
    </row>
    <row r="1141" spans="1:66" ht="13.2">
      <c r="A1141" s="2"/>
      <c r="B1141" s="2"/>
      <c r="C1141" s="224"/>
      <c r="D1141" s="222"/>
      <c r="E1141" s="223"/>
      <c r="F1141" s="223"/>
      <c r="G1141" s="223"/>
      <c r="H1141" s="222"/>
      <c r="N1141" s="224"/>
      <c r="O1141" s="229"/>
      <c r="Y1141" s="224"/>
      <c r="AJ1141" s="224"/>
      <c r="AO1141" s="227"/>
      <c r="AQ1141" s="228"/>
      <c r="AU1141" s="224"/>
      <c r="AZ1141" s="227"/>
      <c r="BB1141" s="228"/>
      <c r="BG1141" s="224"/>
      <c r="BL1141" s="227"/>
      <c r="BN1141" s="228"/>
    </row>
    <row r="1142" spans="1:66" ht="13.2">
      <c r="A1142" s="2"/>
      <c r="B1142" s="2"/>
      <c r="C1142" s="224"/>
      <c r="D1142" s="222"/>
      <c r="E1142" s="223"/>
      <c r="F1142" s="223"/>
      <c r="G1142" s="223"/>
      <c r="H1142" s="222"/>
      <c r="N1142" s="224"/>
      <c r="O1142" s="229"/>
      <c r="Y1142" s="224"/>
      <c r="AJ1142" s="224"/>
      <c r="AO1142" s="227"/>
      <c r="AQ1142" s="228"/>
      <c r="AU1142" s="224"/>
      <c r="AZ1142" s="227"/>
      <c r="BB1142" s="228"/>
      <c r="BG1142" s="224"/>
      <c r="BL1142" s="227"/>
      <c r="BN1142" s="228"/>
    </row>
    <row r="1143" spans="1:66" ht="13.2">
      <c r="A1143" s="2"/>
      <c r="B1143" s="2"/>
      <c r="C1143" s="224"/>
      <c r="D1143" s="222"/>
      <c r="E1143" s="223"/>
      <c r="F1143" s="223"/>
      <c r="G1143" s="223"/>
      <c r="H1143" s="222"/>
      <c r="N1143" s="224"/>
      <c r="O1143" s="229"/>
      <c r="Y1143" s="224"/>
      <c r="AJ1143" s="224"/>
      <c r="AO1143" s="227"/>
      <c r="AQ1143" s="228"/>
      <c r="AU1143" s="224"/>
      <c r="AZ1143" s="227"/>
      <c r="BB1143" s="228"/>
      <c r="BG1143" s="224"/>
      <c r="BL1143" s="227"/>
      <c r="BN1143" s="228"/>
    </row>
    <row r="1144" spans="1:66" ht="13.2">
      <c r="A1144" s="2"/>
      <c r="B1144" s="2"/>
      <c r="C1144" s="224"/>
      <c r="D1144" s="222"/>
      <c r="E1144" s="223"/>
      <c r="F1144" s="223"/>
      <c r="G1144" s="223"/>
      <c r="H1144" s="222"/>
      <c r="N1144" s="224"/>
      <c r="O1144" s="229"/>
      <c r="Y1144" s="224"/>
      <c r="AJ1144" s="224"/>
      <c r="AO1144" s="227"/>
      <c r="AQ1144" s="228"/>
      <c r="AU1144" s="224"/>
      <c r="AZ1144" s="227"/>
      <c r="BB1144" s="228"/>
      <c r="BG1144" s="224"/>
      <c r="BL1144" s="227"/>
      <c r="BN1144" s="228"/>
    </row>
    <row r="1145" spans="1:66" ht="13.2">
      <c r="A1145" s="2"/>
      <c r="B1145" s="2"/>
      <c r="C1145" s="224"/>
      <c r="D1145" s="222"/>
      <c r="E1145" s="223"/>
      <c r="F1145" s="223"/>
      <c r="G1145" s="223"/>
      <c r="H1145" s="222"/>
      <c r="N1145" s="224"/>
      <c r="O1145" s="229"/>
      <c r="Y1145" s="224"/>
      <c r="AJ1145" s="224"/>
      <c r="AO1145" s="227"/>
      <c r="AQ1145" s="228"/>
      <c r="AU1145" s="224"/>
      <c r="AZ1145" s="227"/>
      <c r="BB1145" s="228"/>
      <c r="BG1145" s="224"/>
      <c r="BL1145" s="227"/>
      <c r="BN1145" s="228"/>
    </row>
    <row r="1146" spans="1:66" ht="13.2">
      <c r="A1146" s="2"/>
      <c r="B1146" s="2"/>
      <c r="C1146" s="224"/>
      <c r="D1146" s="222"/>
      <c r="E1146" s="223"/>
      <c r="F1146" s="223"/>
      <c r="G1146" s="223"/>
      <c r="H1146" s="222"/>
      <c r="N1146" s="224"/>
      <c r="O1146" s="229"/>
      <c r="Y1146" s="224"/>
      <c r="AJ1146" s="224"/>
      <c r="AO1146" s="227"/>
      <c r="AQ1146" s="228"/>
      <c r="AU1146" s="224"/>
      <c r="AZ1146" s="227"/>
      <c r="BB1146" s="228"/>
      <c r="BG1146" s="224"/>
      <c r="BL1146" s="227"/>
      <c r="BN1146" s="228"/>
    </row>
    <row r="1147" spans="1:66" ht="13.2">
      <c r="A1147" s="2"/>
      <c r="B1147" s="2"/>
      <c r="C1147" s="224"/>
      <c r="D1147" s="222"/>
      <c r="E1147" s="223"/>
      <c r="F1147" s="223"/>
      <c r="G1147" s="223"/>
      <c r="H1147" s="222"/>
      <c r="N1147" s="224"/>
      <c r="O1147" s="229"/>
      <c r="Y1147" s="224"/>
      <c r="AJ1147" s="224"/>
      <c r="AO1147" s="227"/>
      <c r="AQ1147" s="228"/>
      <c r="AU1147" s="224"/>
      <c r="AZ1147" s="227"/>
      <c r="BB1147" s="228"/>
      <c r="BG1147" s="224"/>
      <c r="BL1147" s="227"/>
      <c r="BN1147" s="228"/>
    </row>
    <row r="1148" spans="1:66" ht="13.2">
      <c r="A1148" s="2"/>
      <c r="B1148" s="2"/>
      <c r="C1148" s="224"/>
      <c r="D1148" s="222"/>
      <c r="E1148" s="223"/>
      <c r="F1148" s="223"/>
      <c r="G1148" s="223"/>
      <c r="H1148" s="222"/>
      <c r="N1148" s="224"/>
      <c r="O1148" s="229"/>
      <c r="Y1148" s="224"/>
      <c r="AJ1148" s="224"/>
      <c r="AO1148" s="227"/>
      <c r="AQ1148" s="228"/>
      <c r="AU1148" s="224"/>
      <c r="AZ1148" s="227"/>
      <c r="BB1148" s="228"/>
      <c r="BG1148" s="224"/>
      <c r="BL1148" s="227"/>
      <c r="BN1148" s="228"/>
    </row>
    <row r="1149" spans="1:66" ht="13.2">
      <c r="A1149" s="2"/>
      <c r="B1149" s="2"/>
      <c r="C1149" s="224"/>
      <c r="D1149" s="222"/>
      <c r="E1149" s="223"/>
      <c r="F1149" s="223"/>
      <c r="G1149" s="223"/>
      <c r="H1149" s="222"/>
      <c r="N1149" s="224"/>
      <c r="O1149" s="229"/>
      <c r="Y1149" s="224"/>
      <c r="AJ1149" s="224"/>
      <c r="AO1149" s="227"/>
      <c r="AQ1149" s="228"/>
      <c r="AU1149" s="224"/>
      <c r="AZ1149" s="227"/>
      <c r="BB1149" s="228"/>
      <c r="BG1149" s="224"/>
      <c r="BL1149" s="227"/>
      <c r="BN1149" s="228"/>
    </row>
    <row r="1150" spans="1:66" ht="13.2">
      <c r="A1150" s="2"/>
      <c r="B1150" s="2"/>
      <c r="C1150" s="224"/>
      <c r="D1150" s="222"/>
      <c r="E1150" s="223"/>
      <c r="F1150" s="223"/>
      <c r="G1150" s="223"/>
      <c r="H1150" s="222"/>
      <c r="N1150" s="224"/>
      <c r="O1150" s="229"/>
      <c r="Y1150" s="224"/>
      <c r="AJ1150" s="224"/>
      <c r="AO1150" s="227"/>
      <c r="AQ1150" s="228"/>
      <c r="AU1150" s="224"/>
      <c r="AZ1150" s="227"/>
      <c r="BB1150" s="228"/>
      <c r="BG1150" s="224"/>
      <c r="BL1150" s="227"/>
      <c r="BN1150" s="228"/>
    </row>
    <row r="1151" spans="1:66" ht="13.2">
      <c r="A1151" s="2"/>
      <c r="B1151" s="2"/>
      <c r="C1151" s="224"/>
      <c r="D1151" s="222"/>
      <c r="E1151" s="223"/>
      <c r="F1151" s="223"/>
      <c r="G1151" s="223"/>
      <c r="H1151" s="222"/>
      <c r="N1151" s="224"/>
      <c r="O1151" s="229"/>
      <c r="Y1151" s="224"/>
      <c r="AJ1151" s="224"/>
      <c r="AO1151" s="227"/>
      <c r="AQ1151" s="228"/>
      <c r="AU1151" s="224"/>
      <c r="AZ1151" s="227"/>
      <c r="BB1151" s="228"/>
      <c r="BG1151" s="224"/>
      <c r="BL1151" s="227"/>
      <c r="BN1151" s="228"/>
    </row>
    <row r="1152" spans="1:66" ht="13.2">
      <c r="A1152" s="2"/>
      <c r="B1152" s="2"/>
      <c r="C1152" s="224"/>
      <c r="D1152" s="222"/>
      <c r="E1152" s="223"/>
      <c r="F1152" s="223"/>
      <c r="G1152" s="223"/>
      <c r="H1152" s="222"/>
      <c r="N1152" s="224"/>
      <c r="O1152" s="229"/>
      <c r="Y1152" s="224"/>
      <c r="AJ1152" s="224"/>
      <c r="AO1152" s="227"/>
      <c r="AQ1152" s="228"/>
      <c r="AU1152" s="224"/>
      <c r="AZ1152" s="227"/>
      <c r="BB1152" s="228"/>
      <c r="BG1152" s="224"/>
      <c r="BL1152" s="227"/>
      <c r="BN1152" s="228"/>
    </row>
    <row r="1153" spans="1:66" ht="13.2">
      <c r="A1153" s="2"/>
      <c r="B1153" s="2"/>
      <c r="C1153" s="224"/>
      <c r="D1153" s="222"/>
      <c r="E1153" s="223"/>
      <c r="F1153" s="223"/>
      <c r="G1153" s="223"/>
      <c r="H1153" s="222"/>
      <c r="N1153" s="224"/>
      <c r="O1153" s="229"/>
      <c r="Y1153" s="224"/>
      <c r="AJ1153" s="224"/>
      <c r="AO1153" s="227"/>
      <c r="AQ1153" s="228"/>
      <c r="AU1153" s="224"/>
      <c r="AZ1153" s="227"/>
      <c r="BB1153" s="228"/>
      <c r="BG1153" s="224"/>
      <c r="BL1153" s="227"/>
      <c r="BN1153" s="228"/>
    </row>
    <row r="1154" spans="1:66" ht="13.2">
      <c r="A1154" s="2"/>
      <c r="B1154" s="2"/>
      <c r="C1154" s="224"/>
      <c r="D1154" s="222"/>
      <c r="E1154" s="223"/>
      <c r="F1154" s="223"/>
      <c r="G1154" s="223"/>
      <c r="H1154" s="222"/>
      <c r="N1154" s="224"/>
      <c r="O1154" s="229"/>
      <c r="Y1154" s="224"/>
      <c r="AJ1154" s="224"/>
      <c r="AO1154" s="227"/>
      <c r="AQ1154" s="228"/>
      <c r="AU1154" s="224"/>
      <c r="AZ1154" s="227"/>
      <c r="BB1154" s="228"/>
      <c r="BG1154" s="224"/>
      <c r="BL1154" s="227"/>
      <c r="BN1154" s="228"/>
    </row>
    <row r="1155" spans="1:66" ht="13.2">
      <c r="A1155" s="2"/>
      <c r="B1155" s="2"/>
      <c r="C1155" s="224"/>
      <c r="D1155" s="222"/>
      <c r="E1155" s="223"/>
      <c r="F1155" s="223"/>
      <c r="G1155" s="223"/>
      <c r="H1155" s="222"/>
      <c r="N1155" s="224"/>
      <c r="O1155" s="229"/>
      <c r="Y1155" s="224"/>
      <c r="AJ1155" s="224"/>
      <c r="AO1155" s="227"/>
      <c r="AQ1155" s="228"/>
      <c r="AU1155" s="224"/>
      <c r="AZ1155" s="227"/>
      <c r="BB1155" s="228"/>
      <c r="BG1155" s="224"/>
      <c r="BL1155" s="227"/>
      <c r="BN1155" s="228"/>
    </row>
    <row r="1156" spans="1:66" ht="13.2">
      <c r="A1156" s="2"/>
      <c r="B1156" s="2"/>
      <c r="C1156" s="224"/>
      <c r="D1156" s="222"/>
      <c r="E1156" s="223"/>
      <c r="F1156" s="223"/>
      <c r="G1156" s="223"/>
      <c r="H1156" s="222"/>
      <c r="N1156" s="224"/>
      <c r="O1156" s="229"/>
      <c r="Y1156" s="224"/>
      <c r="AJ1156" s="224"/>
      <c r="AO1156" s="227"/>
      <c r="AQ1156" s="228"/>
      <c r="AU1156" s="224"/>
      <c r="AZ1156" s="227"/>
      <c r="BB1156" s="228"/>
      <c r="BG1156" s="224"/>
      <c r="BL1156" s="227"/>
      <c r="BN1156" s="228"/>
    </row>
    <row r="1157" spans="1:66" ht="13.2">
      <c r="A1157" s="2"/>
      <c r="B1157" s="2"/>
      <c r="C1157" s="224"/>
      <c r="D1157" s="222"/>
      <c r="E1157" s="223"/>
      <c r="F1157" s="223"/>
      <c r="G1157" s="223"/>
      <c r="H1157" s="222"/>
      <c r="N1157" s="224"/>
      <c r="O1157" s="229"/>
      <c r="Y1157" s="224"/>
      <c r="AJ1157" s="224"/>
      <c r="AO1157" s="227"/>
      <c r="AQ1157" s="228"/>
      <c r="AU1157" s="224"/>
      <c r="AZ1157" s="227"/>
      <c r="BB1157" s="228"/>
      <c r="BG1157" s="224"/>
      <c r="BL1157" s="227"/>
      <c r="BN1157" s="228"/>
    </row>
    <row r="1158" spans="1:66" ht="13.2">
      <c r="A1158" s="2"/>
      <c r="B1158" s="2"/>
      <c r="C1158" s="224"/>
      <c r="D1158" s="222"/>
      <c r="E1158" s="223"/>
      <c r="F1158" s="223"/>
      <c r="G1158" s="223"/>
      <c r="H1158" s="222"/>
      <c r="N1158" s="224"/>
      <c r="O1158" s="229"/>
      <c r="Y1158" s="224"/>
      <c r="AJ1158" s="224"/>
      <c r="AO1158" s="227"/>
      <c r="AQ1158" s="228"/>
      <c r="AU1158" s="224"/>
      <c r="AZ1158" s="227"/>
      <c r="BB1158" s="228"/>
      <c r="BG1158" s="224"/>
      <c r="BL1158" s="227"/>
      <c r="BN1158" s="228"/>
    </row>
    <row r="1159" spans="1:66" ht="13.2">
      <c r="A1159" s="2"/>
      <c r="B1159" s="2"/>
      <c r="C1159" s="224"/>
      <c r="D1159" s="222"/>
      <c r="E1159" s="223"/>
      <c r="F1159" s="223"/>
      <c r="G1159" s="223"/>
      <c r="H1159" s="222"/>
      <c r="N1159" s="224"/>
      <c r="O1159" s="229"/>
      <c r="Y1159" s="224"/>
      <c r="AJ1159" s="224"/>
      <c r="AO1159" s="227"/>
      <c r="AQ1159" s="228"/>
      <c r="AU1159" s="224"/>
      <c r="AZ1159" s="227"/>
      <c r="BB1159" s="228"/>
      <c r="BG1159" s="224"/>
      <c r="BL1159" s="227"/>
      <c r="BN1159" s="228"/>
    </row>
    <row r="1160" spans="1:66" ht="13.2">
      <c r="A1160" s="2"/>
      <c r="B1160" s="2"/>
      <c r="C1160" s="224"/>
      <c r="D1160" s="222"/>
      <c r="E1160" s="223"/>
      <c r="F1160" s="223"/>
      <c r="G1160" s="223"/>
      <c r="H1160" s="222"/>
      <c r="N1160" s="224"/>
      <c r="O1160" s="229"/>
      <c r="Y1160" s="224"/>
      <c r="AJ1160" s="224"/>
      <c r="AO1160" s="227"/>
      <c r="AQ1160" s="228"/>
      <c r="AU1160" s="224"/>
      <c r="AZ1160" s="227"/>
      <c r="BB1160" s="228"/>
      <c r="BG1160" s="224"/>
      <c r="BL1160" s="227"/>
      <c r="BN1160" s="228"/>
    </row>
    <row r="1161" spans="1:66" ht="13.2">
      <c r="A1161" s="2"/>
      <c r="B1161" s="2"/>
      <c r="C1161" s="224"/>
      <c r="D1161" s="222"/>
      <c r="E1161" s="223"/>
      <c r="F1161" s="223"/>
      <c r="G1161" s="223"/>
      <c r="H1161" s="222"/>
      <c r="N1161" s="224"/>
      <c r="O1161" s="229"/>
      <c r="Y1161" s="224"/>
      <c r="AJ1161" s="224"/>
      <c r="AO1161" s="227"/>
      <c r="AQ1161" s="228"/>
      <c r="AU1161" s="224"/>
      <c r="AZ1161" s="227"/>
      <c r="BB1161" s="228"/>
      <c r="BG1161" s="224"/>
      <c r="BL1161" s="227"/>
      <c r="BN1161" s="228"/>
    </row>
    <row r="1162" spans="1:66" ht="13.2">
      <c r="A1162" s="2"/>
      <c r="B1162" s="2"/>
      <c r="C1162" s="224"/>
      <c r="D1162" s="222"/>
      <c r="E1162" s="223"/>
      <c r="F1162" s="223"/>
      <c r="G1162" s="223"/>
      <c r="H1162" s="222"/>
      <c r="N1162" s="224"/>
      <c r="O1162" s="229"/>
      <c r="Y1162" s="224"/>
      <c r="AJ1162" s="224"/>
      <c r="AO1162" s="227"/>
      <c r="AQ1162" s="228"/>
      <c r="AU1162" s="224"/>
      <c r="AZ1162" s="227"/>
      <c r="BB1162" s="228"/>
      <c r="BG1162" s="224"/>
      <c r="BL1162" s="227"/>
      <c r="BN1162" s="228"/>
    </row>
    <row r="1163" spans="1:66" ht="13.2">
      <c r="A1163" s="2"/>
      <c r="B1163" s="2"/>
      <c r="C1163" s="224"/>
      <c r="D1163" s="222"/>
      <c r="E1163" s="223"/>
      <c r="F1163" s="223"/>
      <c r="G1163" s="223"/>
      <c r="H1163" s="222"/>
      <c r="N1163" s="224"/>
      <c r="O1163" s="229"/>
      <c r="Y1163" s="224"/>
      <c r="AJ1163" s="224"/>
      <c r="AO1163" s="227"/>
      <c r="AQ1163" s="228"/>
      <c r="AU1163" s="224"/>
      <c r="AZ1163" s="227"/>
      <c r="BB1163" s="228"/>
      <c r="BG1163" s="224"/>
      <c r="BL1163" s="227"/>
      <c r="BN1163" s="228"/>
    </row>
    <row r="1164" spans="1:66" ht="13.2">
      <c r="A1164" s="2"/>
      <c r="B1164" s="2"/>
      <c r="C1164" s="224"/>
      <c r="D1164" s="222"/>
      <c r="E1164" s="223"/>
      <c r="F1164" s="223"/>
      <c r="G1164" s="223"/>
      <c r="H1164" s="222"/>
      <c r="N1164" s="224"/>
      <c r="O1164" s="229"/>
      <c r="Y1164" s="224"/>
      <c r="AJ1164" s="224"/>
      <c r="AO1164" s="227"/>
      <c r="AQ1164" s="228"/>
      <c r="AU1164" s="224"/>
      <c r="AZ1164" s="227"/>
      <c r="BB1164" s="228"/>
      <c r="BG1164" s="224"/>
      <c r="BL1164" s="227"/>
      <c r="BN1164" s="228"/>
    </row>
    <row r="1165" spans="1:66" ht="13.2">
      <c r="A1165" s="2"/>
      <c r="B1165" s="2"/>
      <c r="C1165" s="224"/>
      <c r="D1165" s="222"/>
      <c r="E1165" s="223"/>
      <c r="F1165" s="223"/>
      <c r="G1165" s="223"/>
      <c r="H1165" s="222"/>
      <c r="N1165" s="224"/>
      <c r="O1165" s="229"/>
      <c r="Y1165" s="224"/>
      <c r="AJ1165" s="224"/>
      <c r="AO1165" s="227"/>
      <c r="AQ1165" s="228"/>
      <c r="AU1165" s="224"/>
      <c r="AZ1165" s="227"/>
      <c r="BB1165" s="228"/>
      <c r="BG1165" s="224"/>
      <c r="BL1165" s="227"/>
      <c r="BN1165" s="228"/>
    </row>
    <row r="1166" spans="1:66" ht="13.2">
      <c r="A1166" s="2"/>
      <c r="B1166" s="2"/>
      <c r="C1166" s="224"/>
      <c r="D1166" s="222"/>
      <c r="E1166" s="223"/>
      <c r="F1166" s="223"/>
      <c r="G1166" s="223"/>
      <c r="H1166" s="222"/>
      <c r="N1166" s="224"/>
      <c r="O1166" s="229"/>
      <c r="Y1166" s="224"/>
      <c r="AJ1166" s="224"/>
      <c r="AO1166" s="227"/>
      <c r="AQ1166" s="228"/>
      <c r="AU1166" s="224"/>
      <c r="AZ1166" s="227"/>
      <c r="BB1166" s="228"/>
      <c r="BG1166" s="224"/>
      <c r="BL1166" s="227"/>
      <c r="BN1166" s="228"/>
    </row>
    <row r="1167" spans="1:66" ht="13.2">
      <c r="A1167" s="2"/>
      <c r="B1167" s="2"/>
      <c r="C1167" s="224"/>
      <c r="D1167" s="222"/>
      <c r="E1167" s="223"/>
      <c r="F1167" s="223"/>
      <c r="G1167" s="223"/>
      <c r="H1167" s="222"/>
      <c r="N1167" s="224"/>
      <c r="O1167" s="229"/>
      <c r="Y1167" s="224"/>
      <c r="AJ1167" s="224"/>
      <c r="AO1167" s="227"/>
      <c r="AQ1167" s="228"/>
      <c r="AU1167" s="224"/>
      <c r="AZ1167" s="227"/>
      <c r="BB1167" s="228"/>
      <c r="BG1167" s="224"/>
      <c r="BL1167" s="227"/>
      <c r="BN1167" s="228"/>
    </row>
    <row r="1168" spans="1:66" ht="13.2">
      <c r="A1168" s="2"/>
      <c r="B1168" s="2"/>
      <c r="C1168" s="224"/>
      <c r="D1168" s="222"/>
      <c r="E1168" s="223"/>
      <c r="F1168" s="223"/>
      <c r="G1168" s="223"/>
      <c r="H1168" s="222"/>
      <c r="N1168" s="224"/>
      <c r="O1168" s="229"/>
      <c r="Y1168" s="224"/>
      <c r="AJ1168" s="224"/>
      <c r="AO1168" s="227"/>
      <c r="AQ1168" s="228"/>
      <c r="AU1168" s="224"/>
      <c r="AZ1168" s="227"/>
      <c r="BB1168" s="228"/>
      <c r="BG1168" s="224"/>
      <c r="BL1168" s="227"/>
      <c r="BN1168" s="228"/>
    </row>
    <row r="1169" spans="1:66" ht="13.2">
      <c r="A1169" s="2"/>
      <c r="B1169" s="2"/>
      <c r="C1169" s="224"/>
      <c r="D1169" s="222"/>
      <c r="E1169" s="223"/>
      <c r="F1169" s="223"/>
      <c r="G1169" s="223"/>
      <c r="H1169" s="222"/>
      <c r="N1169" s="224"/>
      <c r="O1169" s="229"/>
      <c r="Y1169" s="224"/>
      <c r="AJ1169" s="224"/>
      <c r="AO1169" s="227"/>
      <c r="AQ1169" s="228"/>
      <c r="AU1169" s="224"/>
      <c r="AZ1169" s="227"/>
      <c r="BB1169" s="228"/>
      <c r="BG1169" s="224"/>
      <c r="BL1169" s="227"/>
      <c r="BN1169" s="228"/>
    </row>
    <row r="1170" spans="1:66" ht="13.2">
      <c r="A1170" s="2"/>
      <c r="B1170" s="2"/>
      <c r="C1170" s="224"/>
      <c r="D1170" s="222"/>
      <c r="E1170" s="223"/>
      <c r="F1170" s="223"/>
      <c r="G1170" s="223"/>
      <c r="H1170" s="222"/>
      <c r="N1170" s="224"/>
      <c r="O1170" s="229"/>
      <c r="Y1170" s="224"/>
      <c r="AJ1170" s="224"/>
      <c r="AO1170" s="227"/>
      <c r="AQ1170" s="228"/>
      <c r="AU1170" s="224"/>
      <c r="AZ1170" s="227"/>
      <c r="BB1170" s="228"/>
      <c r="BG1170" s="224"/>
      <c r="BL1170" s="227"/>
      <c r="BN1170" s="228"/>
    </row>
    <row r="1171" spans="1:66" ht="13.2">
      <c r="A1171" s="2"/>
      <c r="B1171" s="2"/>
      <c r="C1171" s="224"/>
      <c r="D1171" s="222"/>
      <c r="E1171" s="223"/>
      <c r="F1171" s="223"/>
      <c r="G1171" s="223"/>
      <c r="H1171" s="222"/>
      <c r="N1171" s="224"/>
      <c r="O1171" s="229"/>
      <c r="Y1171" s="224"/>
      <c r="AJ1171" s="224"/>
      <c r="AO1171" s="227"/>
      <c r="AQ1171" s="228"/>
      <c r="AU1171" s="224"/>
      <c r="AZ1171" s="227"/>
      <c r="BB1171" s="228"/>
      <c r="BG1171" s="224"/>
      <c r="BL1171" s="227"/>
      <c r="BN1171" s="228"/>
    </row>
    <row r="1172" spans="1:66" ht="13.2">
      <c r="A1172" s="2"/>
      <c r="B1172" s="2"/>
      <c r="C1172" s="224"/>
      <c r="D1172" s="222"/>
      <c r="E1172" s="223"/>
      <c r="F1172" s="223"/>
      <c r="G1172" s="223"/>
      <c r="H1172" s="222"/>
      <c r="N1172" s="224"/>
      <c r="O1172" s="229"/>
      <c r="Y1172" s="224"/>
      <c r="AJ1172" s="224"/>
      <c r="AO1172" s="227"/>
      <c r="AQ1172" s="228"/>
      <c r="AU1172" s="224"/>
      <c r="AZ1172" s="227"/>
      <c r="BB1172" s="228"/>
      <c r="BG1172" s="224"/>
      <c r="BL1172" s="227"/>
      <c r="BN1172" s="228"/>
    </row>
    <row r="1173" spans="1:66" ht="13.2">
      <c r="A1173" s="2"/>
      <c r="B1173" s="2"/>
      <c r="C1173" s="224"/>
      <c r="D1173" s="222"/>
      <c r="E1173" s="223"/>
      <c r="F1173" s="223"/>
      <c r="G1173" s="223"/>
      <c r="H1173" s="222"/>
      <c r="N1173" s="224"/>
      <c r="O1173" s="229"/>
      <c r="Y1173" s="224"/>
      <c r="AJ1173" s="224"/>
      <c r="AO1173" s="227"/>
      <c r="AQ1173" s="228"/>
      <c r="AU1173" s="224"/>
      <c r="AZ1173" s="227"/>
      <c r="BB1173" s="228"/>
      <c r="BG1173" s="224"/>
      <c r="BL1173" s="227"/>
      <c r="BN1173" s="228"/>
    </row>
    <row r="1174" spans="1:66" ht="13.2">
      <c r="A1174" s="2"/>
      <c r="B1174" s="2"/>
      <c r="C1174" s="224"/>
      <c r="D1174" s="222"/>
      <c r="E1174" s="223"/>
      <c r="F1174" s="223"/>
      <c r="G1174" s="223"/>
      <c r="H1174" s="222"/>
      <c r="N1174" s="224"/>
      <c r="O1174" s="229"/>
      <c r="Y1174" s="224"/>
      <c r="AJ1174" s="224"/>
      <c r="AO1174" s="227"/>
      <c r="AQ1174" s="228"/>
      <c r="AU1174" s="224"/>
      <c r="AZ1174" s="227"/>
      <c r="BB1174" s="228"/>
      <c r="BG1174" s="224"/>
      <c r="BL1174" s="227"/>
      <c r="BN1174" s="228"/>
    </row>
    <row r="1175" spans="1:66" ht="13.2">
      <c r="A1175" s="2"/>
      <c r="B1175" s="2"/>
      <c r="C1175" s="224"/>
      <c r="D1175" s="222"/>
      <c r="E1175" s="223"/>
      <c r="F1175" s="223"/>
      <c r="G1175" s="223"/>
      <c r="H1175" s="222"/>
      <c r="N1175" s="224"/>
      <c r="O1175" s="229"/>
      <c r="Y1175" s="224"/>
      <c r="AJ1175" s="224"/>
      <c r="AO1175" s="227"/>
      <c r="AQ1175" s="228"/>
      <c r="AU1175" s="224"/>
      <c r="AZ1175" s="227"/>
      <c r="BB1175" s="228"/>
      <c r="BG1175" s="224"/>
      <c r="BL1175" s="227"/>
      <c r="BN1175" s="228"/>
    </row>
    <row r="1176" spans="1:66" ht="13.2">
      <c r="A1176" s="2"/>
      <c r="B1176" s="2"/>
      <c r="C1176" s="224"/>
      <c r="D1176" s="222"/>
      <c r="E1176" s="223"/>
      <c r="F1176" s="223"/>
      <c r="G1176" s="223"/>
      <c r="H1176" s="222"/>
      <c r="N1176" s="224"/>
      <c r="O1176" s="229"/>
      <c r="Y1176" s="224"/>
      <c r="AJ1176" s="224"/>
      <c r="AO1176" s="227"/>
      <c r="AQ1176" s="228"/>
      <c r="AU1176" s="224"/>
      <c r="AZ1176" s="227"/>
      <c r="BB1176" s="228"/>
      <c r="BG1176" s="224"/>
      <c r="BL1176" s="227"/>
      <c r="BN1176" s="228"/>
    </row>
    <row r="1177" spans="1:66" ht="13.2">
      <c r="A1177" s="2"/>
      <c r="B1177" s="2"/>
      <c r="C1177" s="224"/>
      <c r="D1177" s="222"/>
      <c r="E1177" s="223"/>
      <c r="F1177" s="223"/>
      <c r="G1177" s="223"/>
      <c r="H1177" s="222"/>
      <c r="N1177" s="224"/>
      <c r="O1177" s="229"/>
      <c r="Y1177" s="224"/>
      <c r="AJ1177" s="224"/>
      <c r="AO1177" s="227"/>
      <c r="AQ1177" s="228"/>
      <c r="AU1177" s="224"/>
      <c r="AZ1177" s="227"/>
      <c r="BB1177" s="228"/>
      <c r="BG1177" s="224"/>
      <c r="BL1177" s="227"/>
      <c r="BN1177" s="228"/>
    </row>
    <row r="1178" spans="1:66" ht="13.2">
      <c r="A1178" s="2"/>
      <c r="B1178" s="2"/>
      <c r="C1178" s="224"/>
      <c r="D1178" s="222"/>
      <c r="E1178" s="223"/>
      <c r="F1178" s="223"/>
      <c r="G1178" s="223"/>
      <c r="H1178" s="222"/>
      <c r="N1178" s="224"/>
      <c r="O1178" s="229"/>
      <c r="Y1178" s="224"/>
      <c r="AJ1178" s="224"/>
      <c r="AO1178" s="227"/>
      <c r="AQ1178" s="228"/>
      <c r="AU1178" s="224"/>
      <c r="AZ1178" s="227"/>
      <c r="BB1178" s="228"/>
      <c r="BG1178" s="224"/>
      <c r="BL1178" s="227"/>
      <c r="BN1178" s="228"/>
    </row>
    <row r="1179" spans="1:66" ht="13.2">
      <c r="A1179" s="2"/>
      <c r="B1179" s="2"/>
      <c r="C1179" s="224"/>
      <c r="D1179" s="222"/>
      <c r="E1179" s="223"/>
      <c r="F1179" s="223"/>
      <c r="G1179" s="223"/>
      <c r="H1179" s="222"/>
      <c r="N1179" s="224"/>
      <c r="O1179" s="229"/>
      <c r="Y1179" s="224"/>
      <c r="AJ1179" s="224"/>
      <c r="AO1179" s="227"/>
      <c r="AQ1179" s="228"/>
      <c r="AU1179" s="224"/>
      <c r="AZ1179" s="227"/>
      <c r="BB1179" s="228"/>
      <c r="BG1179" s="224"/>
      <c r="BL1179" s="227"/>
      <c r="BN1179" s="228"/>
    </row>
    <row r="1180" spans="1:66" ht="13.2">
      <c r="A1180" s="2"/>
      <c r="B1180" s="2"/>
      <c r="C1180" s="224"/>
      <c r="D1180" s="222"/>
      <c r="E1180" s="223"/>
      <c r="F1180" s="223"/>
      <c r="G1180" s="223"/>
      <c r="H1180" s="222"/>
      <c r="N1180" s="224"/>
      <c r="O1180" s="229"/>
      <c r="Y1180" s="224"/>
      <c r="AJ1180" s="224"/>
      <c r="AO1180" s="230"/>
      <c r="AP1180" s="231"/>
      <c r="AQ1180" s="232"/>
      <c r="AU1180" s="224"/>
      <c r="AZ1180" s="230"/>
      <c r="BA1180" s="231"/>
      <c r="BB1180" s="232"/>
      <c r="BG1180" s="224"/>
      <c r="BL1180" s="230"/>
      <c r="BM1180" s="231"/>
      <c r="BN1180" s="232"/>
    </row>
  </sheetData>
  <mergeCells count="12">
    <mergeCell ref="AG2:AI2"/>
    <mergeCell ref="AO2:AQ2"/>
    <mergeCell ref="H2:J2"/>
    <mergeCell ref="K2:M2"/>
    <mergeCell ref="S2:U2"/>
    <mergeCell ref="V2:X2"/>
    <mergeCell ref="AD2:AF2"/>
    <mergeCell ref="AR2:AT2"/>
    <mergeCell ref="AZ2:BB2"/>
    <mergeCell ref="BC2:BE2"/>
    <mergeCell ref="BL2:BN2"/>
    <mergeCell ref="BO2:B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182"/>
  <sheetViews>
    <sheetView workbookViewId="0">
      <selection activeCell="R2" sqref="R2"/>
    </sheetView>
  </sheetViews>
  <sheetFormatPr defaultColWidth="12.6640625" defaultRowHeight="15.75" customHeight="1"/>
  <cols>
    <col min="1" max="1" width="11.21875" customWidth="1"/>
    <col min="2" max="2" width="13.6640625" customWidth="1"/>
    <col min="3" max="3" width="17.44140625" customWidth="1"/>
    <col min="4" max="4" width="9.44140625" customWidth="1"/>
    <col min="5" max="5" width="8.44140625" customWidth="1"/>
    <col min="6" max="6" width="8.77734375" customWidth="1"/>
    <col min="7" max="7" width="9" customWidth="1"/>
    <col min="8" max="13" width="7.6640625" customWidth="1"/>
    <col min="14" max="14" width="15.33203125" customWidth="1"/>
    <col min="15" max="19" width="9.44140625" customWidth="1"/>
    <col min="20" max="21" width="7.6640625" customWidth="1"/>
    <col min="22" max="22" width="13.44140625" customWidth="1"/>
    <col min="23" max="25" width="7.6640625" customWidth="1"/>
    <col min="26" max="26" width="15.33203125" customWidth="1"/>
    <col min="27" max="29" width="7.6640625" customWidth="1"/>
    <col min="30" max="30" width="13.44140625" customWidth="1"/>
    <col min="31" max="31" width="7.33203125" customWidth="1"/>
    <col min="32" max="33" width="7.6640625" customWidth="1"/>
    <col min="34" max="34" width="15.33203125" customWidth="1"/>
    <col min="35" max="43" width="7.6640625" customWidth="1"/>
  </cols>
  <sheetData>
    <row r="1" spans="1:43" ht="13.2">
      <c r="A1" s="1"/>
      <c r="B1" s="2"/>
      <c r="C1" s="129"/>
      <c r="D1" s="130"/>
      <c r="E1" s="130"/>
      <c r="F1" s="130"/>
      <c r="G1" s="130"/>
      <c r="H1" s="130"/>
      <c r="I1" s="130"/>
      <c r="J1" s="130"/>
      <c r="K1" s="130" t="s">
        <v>777</v>
      </c>
    </row>
    <row r="2" spans="1:43" ht="40.5" customHeight="1">
      <c r="A2" s="140" t="s">
        <v>778</v>
      </c>
      <c r="B2" s="141" t="s">
        <v>4</v>
      </c>
      <c r="C2" s="233" t="s">
        <v>815</v>
      </c>
      <c r="D2" s="143" t="s">
        <v>780</v>
      </c>
      <c r="E2" s="144" t="s">
        <v>781</v>
      </c>
      <c r="F2" s="144" t="s">
        <v>782</v>
      </c>
      <c r="G2" s="144" t="s">
        <v>783</v>
      </c>
      <c r="H2" s="418" t="s">
        <v>816</v>
      </c>
      <c r="I2" s="406"/>
      <c r="J2" s="407"/>
      <c r="K2" s="419" t="s">
        <v>817</v>
      </c>
      <c r="L2" s="402"/>
      <c r="M2" s="402"/>
      <c r="N2" s="234" t="s">
        <v>818</v>
      </c>
      <c r="O2" s="235" t="s">
        <v>780</v>
      </c>
      <c r="P2" s="236" t="s">
        <v>781</v>
      </c>
      <c r="Q2" s="236" t="s">
        <v>782</v>
      </c>
      <c r="R2" s="236" t="s">
        <v>783</v>
      </c>
      <c r="S2" s="420" t="s">
        <v>819</v>
      </c>
      <c r="T2" s="406"/>
      <c r="U2" s="407"/>
      <c r="V2" s="237" t="s">
        <v>820</v>
      </c>
      <c r="W2" s="421" t="s">
        <v>821</v>
      </c>
      <c r="X2" s="409"/>
      <c r="Y2" s="410"/>
      <c r="Z2" s="237" t="s">
        <v>822</v>
      </c>
      <c r="AA2" s="422" t="s">
        <v>823</v>
      </c>
      <c r="AB2" s="406"/>
      <c r="AC2" s="407"/>
      <c r="AD2" s="238" t="s">
        <v>824</v>
      </c>
      <c r="AE2" s="423" t="s">
        <v>825</v>
      </c>
      <c r="AF2" s="409"/>
      <c r="AG2" s="410"/>
      <c r="AH2" s="238" t="s">
        <v>826</v>
      </c>
      <c r="AI2" s="424" t="s">
        <v>827</v>
      </c>
      <c r="AJ2" s="406"/>
      <c r="AK2" s="407"/>
      <c r="AL2" s="239"/>
      <c r="AM2" s="239"/>
      <c r="AN2" s="239"/>
      <c r="AO2" s="239"/>
      <c r="AP2" s="239"/>
      <c r="AQ2" s="240"/>
    </row>
    <row r="3" spans="1:43" ht="14.4">
      <c r="A3" s="18" t="s">
        <v>57</v>
      </c>
      <c r="B3" s="18" t="s">
        <v>57</v>
      </c>
      <c r="C3" s="241" t="e">
        <f t="shared" ref="C3:C48" si="0">(((H3+I3+J3)/3)/((K3+L3+M3)/3))*100</f>
        <v>#DIV/0!</v>
      </c>
      <c r="D3" s="165" t="e">
        <f t="shared" ref="D3:D48" si="1">STDEV(E3:G3)</f>
        <v>#DIV/0!</v>
      </c>
      <c r="E3" s="166" t="e">
        <f t="shared" ref="E3:G3" si="2">(((H3/K3)))*100</f>
        <v>#DIV/0!</v>
      </c>
      <c r="F3" s="166" t="e">
        <f t="shared" si="2"/>
        <v>#DIV/0!</v>
      </c>
      <c r="G3" s="166" t="e">
        <f t="shared" si="2"/>
        <v>#DIV/0!</v>
      </c>
      <c r="N3" s="242"/>
      <c r="O3" s="243"/>
      <c r="P3" s="244"/>
      <c r="Q3" s="244"/>
      <c r="R3" s="244"/>
      <c r="S3" s="196"/>
      <c r="U3" s="192"/>
      <c r="W3" s="196"/>
      <c r="Y3" s="192"/>
      <c r="AA3" s="245"/>
      <c r="AB3" s="154"/>
      <c r="AC3" s="155"/>
      <c r="AE3" s="196"/>
      <c r="AG3" s="192"/>
      <c r="AI3" s="196"/>
      <c r="AK3" s="192"/>
    </row>
    <row r="4" spans="1:43" ht="26.4">
      <c r="A4" s="2" t="s">
        <v>43</v>
      </c>
      <c r="B4" s="2" t="s">
        <v>43</v>
      </c>
      <c r="C4" s="241" t="e">
        <f t="shared" si="0"/>
        <v>#DIV/0!</v>
      </c>
      <c r="D4" s="165" t="e">
        <f t="shared" si="1"/>
        <v>#DIV/0!</v>
      </c>
      <c r="E4" s="166" t="e">
        <f t="shared" ref="E4:G4" si="3">(((H4/K4)))*100</f>
        <v>#DIV/0!</v>
      </c>
      <c r="F4" s="166" t="e">
        <f t="shared" si="3"/>
        <v>#DIV/0!</v>
      </c>
      <c r="G4" s="166" t="e">
        <f t="shared" si="3"/>
        <v>#DIV/0!</v>
      </c>
      <c r="N4" s="242"/>
      <c r="O4" s="243"/>
      <c r="P4" s="244"/>
      <c r="Q4" s="244"/>
      <c r="R4" s="244"/>
      <c r="S4" s="196"/>
      <c r="U4" s="192"/>
      <c r="W4" s="196"/>
      <c r="Y4" s="192"/>
      <c r="AA4" s="245"/>
      <c r="AB4" s="154"/>
      <c r="AC4" s="155"/>
      <c r="AE4" s="196"/>
      <c r="AG4" s="192"/>
      <c r="AI4" s="196"/>
      <c r="AK4" s="192"/>
    </row>
    <row r="5" spans="1:43" ht="14.4">
      <c r="A5" s="2" t="s">
        <v>61</v>
      </c>
      <c r="B5" s="2" t="s">
        <v>62</v>
      </c>
      <c r="C5" s="241" t="e">
        <f t="shared" si="0"/>
        <v>#DIV/0!</v>
      </c>
      <c r="D5" s="165" t="e">
        <f t="shared" si="1"/>
        <v>#DIV/0!</v>
      </c>
      <c r="E5" s="166" t="e">
        <f t="shared" ref="E5:G5" si="4">(((H5/K5)))*100</f>
        <v>#DIV/0!</v>
      </c>
      <c r="F5" s="166" t="e">
        <f t="shared" si="4"/>
        <v>#DIV/0!</v>
      </c>
      <c r="G5" s="166" t="e">
        <f t="shared" si="4"/>
        <v>#DIV/0!</v>
      </c>
      <c r="J5" s="192"/>
      <c r="N5" s="242"/>
      <c r="O5" s="243"/>
      <c r="P5" s="244"/>
      <c r="Q5" s="244"/>
      <c r="R5" s="244"/>
      <c r="S5" s="196"/>
      <c r="U5" s="192"/>
      <c r="W5" s="196"/>
      <c r="Y5" s="192"/>
      <c r="AA5" s="196"/>
      <c r="AC5" s="192"/>
      <c r="AE5" s="196"/>
      <c r="AG5" s="192"/>
      <c r="AI5" s="196"/>
      <c r="AK5" s="192"/>
    </row>
    <row r="6" spans="1:43" ht="14.4">
      <c r="A6" s="2" t="s">
        <v>106</v>
      </c>
      <c r="B6" s="16" t="s">
        <v>107</v>
      </c>
      <c r="C6" s="241" t="e">
        <f t="shared" si="0"/>
        <v>#DIV/0!</v>
      </c>
      <c r="D6" s="165" t="e">
        <f t="shared" si="1"/>
        <v>#DIV/0!</v>
      </c>
      <c r="E6" s="166" t="e">
        <f t="shared" ref="E6:G6" si="5">(((H6/K6)))*100</f>
        <v>#DIV/0!</v>
      </c>
      <c r="F6" s="166" t="e">
        <f t="shared" si="5"/>
        <v>#DIV/0!</v>
      </c>
      <c r="G6" s="166" t="e">
        <f t="shared" si="5"/>
        <v>#DIV/0!</v>
      </c>
      <c r="J6" s="192"/>
      <c r="N6" s="242"/>
      <c r="O6" s="243"/>
      <c r="P6" s="244"/>
      <c r="Q6" s="244"/>
      <c r="R6" s="244"/>
      <c r="S6" s="196"/>
      <c r="U6" s="192"/>
      <c r="W6" s="196"/>
      <c r="Y6" s="192"/>
      <c r="AA6" s="196"/>
      <c r="AC6" s="192"/>
      <c r="AE6" s="196"/>
      <c r="AG6" s="192"/>
      <c r="AI6" s="196"/>
      <c r="AK6" s="192"/>
    </row>
    <row r="7" spans="1:43" ht="14.4">
      <c r="A7" s="2" t="s">
        <v>382</v>
      </c>
      <c r="B7" s="18" t="s">
        <v>383</v>
      </c>
      <c r="C7" s="241" t="e">
        <f t="shared" si="0"/>
        <v>#DIV/0!</v>
      </c>
      <c r="D7" s="165" t="e">
        <f t="shared" si="1"/>
        <v>#DIV/0!</v>
      </c>
      <c r="E7" s="166" t="e">
        <f t="shared" ref="E7:G7" si="6">(((H7/K7)))*100</f>
        <v>#DIV/0!</v>
      </c>
      <c r="F7" s="166" t="e">
        <f t="shared" si="6"/>
        <v>#DIV/0!</v>
      </c>
      <c r="G7" s="166" t="e">
        <f t="shared" si="6"/>
        <v>#DIV/0!</v>
      </c>
      <c r="J7" s="192"/>
      <c r="N7" s="242"/>
      <c r="O7" s="243"/>
      <c r="P7" s="244"/>
      <c r="Q7" s="244"/>
      <c r="R7" s="244"/>
      <c r="S7" s="196"/>
      <c r="U7" s="192"/>
      <c r="W7" s="196"/>
      <c r="Y7" s="192"/>
      <c r="AA7" s="196"/>
      <c r="AC7" s="192"/>
      <c r="AE7" s="196"/>
      <c r="AG7" s="192"/>
      <c r="AI7" s="196"/>
      <c r="AK7" s="192"/>
    </row>
    <row r="8" spans="1:43" ht="14.4">
      <c r="A8" s="2" t="s">
        <v>384</v>
      </c>
      <c r="B8" s="18" t="s">
        <v>385</v>
      </c>
      <c r="C8" s="241" t="e">
        <f t="shared" si="0"/>
        <v>#DIV/0!</v>
      </c>
      <c r="D8" s="165" t="e">
        <f t="shared" si="1"/>
        <v>#DIV/0!</v>
      </c>
      <c r="E8" s="166" t="e">
        <f t="shared" ref="E8:G8" si="7">(((H8/K8)))*100</f>
        <v>#DIV/0!</v>
      </c>
      <c r="F8" s="166" t="e">
        <f t="shared" si="7"/>
        <v>#DIV/0!</v>
      </c>
      <c r="G8" s="166" t="e">
        <f t="shared" si="7"/>
        <v>#DIV/0!</v>
      </c>
      <c r="J8" s="192"/>
      <c r="N8" s="242"/>
      <c r="O8" s="243"/>
      <c r="P8" s="244"/>
      <c r="Q8" s="244"/>
      <c r="R8" s="244"/>
      <c r="S8" s="196"/>
      <c r="U8" s="192"/>
      <c r="W8" s="196"/>
      <c r="Y8" s="192"/>
      <c r="AA8" s="196"/>
      <c r="AC8" s="192"/>
      <c r="AE8" s="196"/>
      <c r="AG8" s="192"/>
      <c r="AI8" s="196"/>
      <c r="AK8" s="192"/>
    </row>
    <row r="9" spans="1:43" ht="14.4">
      <c r="A9" s="2" t="s">
        <v>387</v>
      </c>
      <c r="B9" s="18" t="s">
        <v>388</v>
      </c>
      <c r="C9" s="241" t="e">
        <f t="shared" si="0"/>
        <v>#DIV/0!</v>
      </c>
      <c r="D9" s="165" t="e">
        <f t="shared" si="1"/>
        <v>#DIV/0!</v>
      </c>
      <c r="E9" s="166" t="e">
        <f t="shared" ref="E9:G9" si="8">(((H9/K9)))*100</f>
        <v>#DIV/0!</v>
      </c>
      <c r="F9" s="166" t="e">
        <f t="shared" si="8"/>
        <v>#DIV/0!</v>
      </c>
      <c r="G9" s="166" t="e">
        <f t="shared" si="8"/>
        <v>#DIV/0!</v>
      </c>
      <c r="J9" s="192"/>
      <c r="N9" s="242"/>
      <c r="O9" s="243"/>
      <c r="P9" s="244"/>
      <c r="Q9" s="244"/>
      <c r="R9" s="244"/>
      <c r="S9" s="196"/>
      <c r="U9" s="192"/>
      <c r="W9" s="196"/>
      <c r="Y9" s="192"/>
      <c r="AA9" s="196"/>
      <c r="AC9" s="192"/>
      <c r="AE9" s="196"/>
      <c r="AG9" s="192"/>
      <c r="AI9" s="196"/>
      <c r="AK9" s="192"/>
    </row>
    <row r="10" spans="1:43" ht="14.4">
      <c r="A10" s="2" t="s">
        <v>389</v>
      </c>
      <c r="B10" s="18" t="s">
        <v>390</v>
      </c>
      <c r="C10" s="241" t="e">
        <f t="shared" si="0"/>
        <v>#DIV/0!</v>
      </c>
      <c r="D10" s="165" t="e">
        <f t="shared" si="1"/>
        <v>#DIV/0!</v>
      </c>
      <c r="E10" s="166" t="e">
        <f t="shared" ref="E10:G10" si="9">(((H10/K10)))*100</f>
        <v>#DIV/0!</v>
      </c>
      <c r="F10" s="166" t="e">
        <f t="shared" si="9"/>
        <v>#DIV/0!</v>
      </c>
      <c r="G10" s="166" t="e">
        <f t="shared" si="9"/>
        <v>#DIV/0!</v>
      </c>
      <c r="J10" s="192"/>
      <c r="N10" s="242"/>
      <c r="O10" s="243"/>
      <c r="P10" s="244"/>
      <c r="Q10" s="244"/>
      <c r="R10" s="244"/>
      <c r="S10" s="196"/>
      <c r="U10" s="192"/>
      <c r="W10" s="196"/>
      <c r="Y10" s="192"/>
      <c r="AA10" s="196"/>
      <c r="AC10" s="192"/>
      <c r="AE10" s="196"/>
      <c r="AG10" s="192"/>
      <c r="AI10" s="196"/>
      <c r="AK10" s="192"/>
    </row>
    <row r="11" spans="1:43" ht="14.4">
      <c r="A11" s="2" t="s">
        <v>391</v>
      </c>
      <c r="B11" s="18" t="s">
        <v>392</v>
      </c>
      <c r="C11" s="241">
        <f t="shared" si="0"/>
        <v>42.307692307692307</v>
      </c>
      <c r="D11" s="165" t="e">
        <f t="shared" si="1"/>
        <v>#DIV/0!</v>
      </c>
      <c r="E11" s="166">
        <f t="shared" ref="E11:G11" si="10">(((H11/K11)))*100</f>
        <v>42.307692307692307</v>
      </c>
      <c r="F11" s="166" t="e">
        <f t="shared" si="10"/>
        <v>#DIV/0!</v>
      </c>
      <c r="G11" s="166" t="e">
        <f t="shared" si="10"/>
        <v>#DIV/0!</v>
      </c>
      <c r="H11" s="191">
        <v>1.1000000000000001</v>
      </c>
      <c r="J11" s="192"/>
      <c r="K11" s="191">
        <v>2.6</v>
      </c>
      <c r="N11" s="242"/>
      <c r="O11" s="243"/>
      <c r="P11" s="244"/>
      <c r="Q11" s="244"/>
      <c r="R11" s="244"/>
      <c r="S11" s="196"/>
      <c r="U11" s="192"/>
      <c r="W11" s="196"/>
      <c r="Y11" s="192"/>
      <c r="AA11" s="196"/>
      <c r="AC11" s="192"/>
      <c r="AE11" s="196"/>
      <c r="AG11" s="192"/>
      <c r="AI11" s="196"/>
      <c r="AK11" s="192"/>
    </row>
    <row r="12" spans="1:43" ht="14.4">
      <c r="A12" s="2" t="s">
        <v>396</v>
      </c>
      <c r="B12" s="18" t="s">
        <v>397</v>
      </c>
      <c r="C12" s="241" t="e">
        <f t="shared" si="0"/>
        <v>#DIV/0!</v>
      </c>
      <c r="D12" s="165" t="e">
        <f t="shared" si="1"/>
        <v>#DIV/0!</v>
      </c>
      <c r="E12" s="166" t="e">
        <f t="shared" ref="E12:G12" si="11">(((H12/K12)))*100</f>
        <v>#DIV/0!</v>
      </c>
      <c r="F12" s="166" t="e">
        <f t="shared" si="11"/>
        <v>#DIV/0!</v>
      </c>
      <c r="G12" s="166" t="e">
        <f t="shared" si="11"/>
        <v>#DIV/0!</v>
      </c>
      <c r="H12" s="191">
        <v>0</v>
      </c>
      <c r="I12" s="191">
        <v>0</v>
      </c>
      <c r="J12" s="192">
        <v>0</v>
      </c>
      <c r="K12" s="191">
        <v>0</v>
      </c>
      <c r="L12" s="191">
        <v>0</v>
      </c>
      <c r="M12" s="191">
        <v>0</v>
      </c>
      <c r="N12" s="242"/>
      <c r="O12" s="243"/>
      <c r="P12" s="244"/>
      <c r="Q12" s="244"/>
      <c r="R12" s="244"/>
      <c r="S12" s="196"/>
      <c r="U12" s="192"/>
      <c r="W12" s="196"/>
      <c r="Y12" s="192"/>
      <c r="AA12" s="196"/>
      <c r="AC12" s="192"/>
      <c r="AE12" s="196"/>
      <c r="AG12" s="192"/>
      <c r="AI12" s="196"/>
      <c r="AK12" s="192"/>
    </row>
    <row r="13" spans="1:43" ht="14.4">
      <c r="A13" s="2" t="s">
        <v>404</v>
      </c>
      <c r="B13" s="18" t="s">
        <v>405</v>
      </c>
      <c r="C13" s="241" t="e">
        <f t="shared" si="0"/>
        <v>#DIV/0!</v>
      </c>
      <c r="D13" s="165" t="e">
        <f t="shared" si="1"/>
        <v>#DIV/0!</v>
      </c>
      <c r="E13" s="166" t="e">
        <f t="shared" ref="E13:G13" si="12">(((H13/K13)))*100</f>
        <v>#DIV/0!</v>
      </c>
      <c r="F13" s="166" t="e">
        <f t="shared" si="12"/>
        <v>#DIV/0!</v>
      </c>
      <c r="G13" s="166" t="e">
        <f t="shared" si="12"/>
        <v>#DIV/0!</v>
      </c>
      <c r="J13" s="192"/>
      <c r="N13" s="242"/>
      <c r="O13" s="243"/>
      <c r="P13" s="244"/>
      <c r="Q13" s="244"/>
      <c r="R13" s="244"/>
      <c r="S13" s="196"/>
      <c r="U13" s="192"/>
      <c r="W13" s="196"/>
      <c r="Y13" s="192"/>
      <c r="AA13" s="196"/>
      <c r="AC13" s="192"/>
      <c r="AE13" s="196"/>
      <c r="AG13" s="192"/>
      <c r="AI13" s="196"/>
      <c r="AK13" s="192"/>
    </row>
    <row r="14" spans="1:43" ht="14.4">
      <c r="A14" s="2" t="s">
        <v>409</v>
      </c>
      <c r="B14" s="18" t="s">
        <v>410</v>
      </c>
      <c r="C14" s="241" t="e">
        <f t="shared" si="0"/>
        <v>#DIV/0!</v>
      </c>
      <c r="D14" s="165" t="e">
        <f t="shared" si="1"/>
        <v>#DIV/0!</v>
      </c>
      <c r="E14" s="166" t="e">
        <f t="shared" ref="E14:G14" si="13">(((H14/K14)))*100</f>
        <v>#DIV/0!</v>
      </c>
      <c r="F14" s="166" t="e">
        <f t="shared" si="13"/>
        <v>#DIV/0!</v>
      </c>
      <c r="G14" s="166" t="e">
        <f t="shared" si="13"/>
        <v>#DIV/0!</v>
      </c>
      <c r="H14" s="191">
        <v>0</v>
      </c>
      <c r="I14" s="191">
        <v>0</v>
      </c>
      <c r="J14" s="192">
        <v>0</v>
      </c>
      <c r="K14" s="191">
        <v>0</v>
      </c>
      <c r="L14" s="191">
        <v>0</v>
      </c>
      <c r="M14" s="191">
        <v>0</v>
      </c>
      <c r="N14" s="242"/>
      <c r="O14" s="243"/>
      <c r="P14" s="244"/>
      <c r="Q14" s="244"/>
      <c r="R14" s="244"/>
      <c r="S14" s="196"/>
      <c r="U14" s="192"/>
      <c r="W14" s="196"/>
      <c r="Y14" s="192"/>
      <c r="AA14" s="196"/>
      <c r="AC14" s="192"/>
      <c r="AE14" s="196"/>
      <c r="AG14" s="192"/>
      <c r="AI14" s="196"/>
      <c r="AK14" s="192"/>
    </row>
    <row r="15" spans="1:43" ht="14.4">
      <c r="A15" s="2" t="s">
        <v>415</v>
      </c>
      <c r="B15" s="18" t="s">
        <v>416</v>
      </c>
      <c r="C15" s="241">
        <f t="shared" si="0"/>
        <v>0</v>
      </c>
      <c r="D15" s="165">
        <f t="shared" si="1"/>
        <v>0</v>
      </c>
      <c r="E15" s="166">
        <v>0</v>
      </c>
      <c r="F15" s="166">
        <v>0</v>
      </c>
      <c r="G15" s="166">
        <v>0</v>
      </c>
      <c r="H15" s="191">
        <v>0</v>
      </c>
      <c r="I15" s="191">
        <v>0</v>
      </c>
      <c r="J15" s="192">
        <v>0</v>
      </c>
      <c r="K15" s="191">
        <v>1.4</v>
      </c>
      <c r="L15" s="191">
        <v>1.4</v>
      </c>
      <c r="M15" s="191">
        <v>1.4</v>
      </c>
      <c r="N15" s="242"/>
      <c r="O15" s="243"/>
      <c r="P15" s="244"/>
      <c r="Q15" s="244"/>
      <c r="R15" s="244"/>
      <c r="S15" s="196"/>
      <c r="U15" s="192"/>
      <c r="W15" s="196"/>
      <c r="Y15" s="192"/>
      <c r="AA15" s="196"/>
      <c r="AC15" s="192"/>
      <c r="AE15" s="196"/>
      <c r="AG15" s="192"/>
      <c r="AI15" s="196"/>
      <c r="AK15" s="192"/>
    </row>
    <row r="16" spans="1:43" ht="14.4">
      <c r="A16" s="2" t="s">
        <v>420</v>
      </c>
      <c r="B16" s="3" t="s">
        <v>421</v>
      </c>
      <c r="C16" s="241" t="e">
        <f t="shared" si="0"/>
        <v>#DIV/0!</v>
      </c>
      <c r="D16" s="165" t="e">
        <f t="shared" si="1"/>
        <v>#DIV/0!</v>
      </c>
      <c r="E16" s="166" t="e">
        <f t="shared" ref="E16:G16" si="14">(((H16/K16)))*100</f>
        <v>#DIV/0!</v>
      </c>
      <c r="F16" s="166" t="e">
        <f t="shared" si="14"/>
        <v>#DIV/0!</v>
      </c>
      <c r="G16" s="166" t="e">
        <f t="shared" si="14"/>
        <v>#DIV/0!</v>
      </c>
      <c r="J16" s="192"/>
      <c r="N16" s="242"/>
      <c r="O16" s="243"/>
      <c r="P16" s="244"/>
      <c r="Q16" s="244"/>
      <c r="R16" s="244"/>
      <c r="S16" s="196"/>
      <c r="U16" s="192"/>
      <c r="W16" s="196"/>
      <c r="Y16" s="192"/>
      <c r="AA16" s="196"/>
      <c r="AC16" s="192"/>
      <c r="AE16" s="196"/>
      <c r="AG16" s="192"/>
      <c r="AI16" s="196"/>
      <c r="AK16" s="192"/>
    </row>
    <row r="17" spans="1:37" ht="14.4">
      <c r="A17" s="2" t="s">
        <v>108</v>
      </c>
      <c r="B17" s="16" t="s">
        <v>109</v>
      </c>
      <c r="C17" s="241" t="e">
        <f t="shared" si="0"/>
        <v>#DIV/0!</v>
      </c>
      <c r="D17" s="165" t="e">
        <f t="shared" si="1"/>
        <v>#DIV/0!</v>
      </c>
      <c r="E17" s="166" t="e">
        <f t="shared" ref="E17:G17" si="15">(((H17/K17)))*100</f>
        <v>#DIV/0!</v>
      </c>
      <c r="F17" s="166" t="e">
        <f t="shared" si="15"/>
        <v>#DIV/0!</v>
      </c>
      <c r="G17" s="166" t="e">
        <f t="shared" si="15"/>
        <v>#DIV/0!</v>
      </c>
      <c r="J17" s="192"/>
      <c r="N17" s="242"/>
      <c r="O17" s="243"/>
      <c r="P17" s="244"/>
      <c r="Q17" s="244"/>
      <c r="R17" s="244"/>
      <c r="S17" s="196"/>
      <c r="U17" s="192"/>
      <c r="W17" s="196"/>
      <c r="Y17" s="192"/>
      <c r="AA17" s="196"/>
      <c r="AC17" s="192"/>
      <c r="AE17" s="196"/>
      <c r="AG17" s="192"/>
      <c r="AI17" s="196"/>
      <c r="AK17" s="192"/>
    </row>
    <row r="18" spans="1:37" ht="14.4">
      <c r="A18" s="2" t="s">
        <v>427</v>
      </c>
      <c r="B18" s="3" t="s">
        <v>428</v>
      </c>
      <c r="C18" s="241" t="e">
        <f t="shared" si="0"/>
        <v>#DIV/0!</v>
      </c>
      <c r="D18" s="165" t="e">
        <f t="shared" si="1"/>
        <v>#DIV/0!</v>
      </c>
      <c r="E18" s="166" t="e">
        <f t="shared" ref="E18:G18" si="16">(((H18/K18)))*100</f>
        <v>#DIV/0!</v>
      </c>
      <c r="F18" s="166" t="e">
        <f t="shared" si="16"/>
        <v>#DIV/0!</v>
      </c>
      <c r="G18" s="166" t="e">
        <f t="shared" si="16"/>
        <v>#DIV/0!</v>
      </c>
      <c r="J18" s="192"/>
      <c r="N18" s="242"/>
      <c r="O18" s="243"/>
      <c r="P18" s="244"/>
      <c r="Q18" s="244"/>
      <c r="R18" s="244"/>
      <c r="S18" s="196"/>
      <c r="U18" s="192"/>
      <c r="W18" s="196"/>
      <c r="Y18" s="192"/>
      <c r="AA18" s="196"/>
      <c r="AC18" s="192"/>
      <c r="AE18" s="196"/>
      <c r="AG18" s="192"/>
      <c r="AI18" s="196"/>
      <c r="AK18" s="192"/>
    </row>
    <row r="19" spans="1:37" ht="14.4">
      <c r="A19" s="2" t="s">
        <v>434</v>
      </c>
      <c r="B19" s="3" t="s">
        <v>435</v>
      </c>
      <c r="C19" s="241" t="e">
        <f t="shared" si="0"/>
        <v>#DIV/0!</v>
      </c>
      <c r="D19" s="165" t="e">
        <f t="shared" si="1"/>
        <v>#DIV/0!</v>
      </c>
      <c r="E19" s="166" t="e">
        <f t="shared" ref="E19:G19" si="17">(((H19/K19)))*100</f>
        <v>#DIV/0!</v>
      </c>
      <c r="F19" s="166" t="e">
        <f t="shared" si="17"/>
        <v>#DIV/0!</v>
      </c>
      <c r="G19" s="166" t="e">
        <f t="shared" si="17"/>
        <v>#DIV/0!</v>
      </c>
      <c r="J19" s="192"/>
      <c r="N19" s="242"/>
      <c r="O19" s="243"/>
      <c r="P19" s="244"/>
      <c r="Q19" s="244"/>
      <c r="R19" s="244"/>
      <c r="S19" s="196"/>
      <c r="U19" s="192"/>
      <c r="W19" s="196"/>
      <c r="Y19" s="192"/>
      <c r="AA19" s="196"/>
      <c r="AC19" s="192"/>
      <c r="AE19" s="196"/>
      <c r="AG19" s="192"/>
      <c r="AI19" s="196"/>
      <c r="AK19" s="192"/>
    </row>
    <row r="20" spans="1:37" ht="14.4">
      <c r="A20" s="2" t="s">
        <v>440</v>
      </c>
      <c r="B20" s="3" t="s">
        <v>441</v>
      </c>
      <c r="C20" s="241" t="e">
        <f t="shared" si="0"/>
        <v>#DIV/0!</v>
      </c>
      <c r="D20" s="165" t="e">
        <f t="shared" si="1"/>
        <v>#DIV/0!</v>
      </c>
      <c r="E20" s="166" t="e">
        <f t="shared" ref="E20:G20" si="18">(((H20/K20)))*100</f>
        <v>#DIV/0!</v>
      </c>
      <c r="F20" s="166" t="e">
        <f t="shared" si="18"/>
        <v>#DIV/0!</v>
      </c>
      <c r="G20" s="166" t="e">
        <f t="shared" si="18"/>
        <v>#DIV/0!</v>
      </c>
      <c r="J20" s="192"/>
      <c r="N20" s="242"/>
      <c r="O20" s="243"/>
      <c r="P20" s="244"/>
      <c r="Q20" s="244"/>
      <c r="R20" s="244"/>
      <c r="S20" s="196"/>
      <c r="U20" s="192"/>
      <c r="W20" s="196"/>
      <c r="Y20" s="192"/>
      <c r="AA20" s="196"/>
      <c r="AC20" s="192"/>
      <c r="AE20" s="196"/>
      <c r="AG20" s="192"/>
      <c r="AI20" s="196"/>
      <c r="AK20" s="192"/>
    </row>
    <row r="21" spans="1:37" ht="14.4">
      <c r="A21" s="2" t="s">
        <v>445</v>
      </c>
      <c r="B21" s="3" t="s">
        <v>446</v>
      </c>
      <c r="C21" s="241" t="e">
        <f t="shared" si="0"/>
        <v>#DIV/0!</v>
      </c>
      <c r="D21" s="165" t="e">
        <f t="shared" si="1"/>
        <v>#DIV/0!</v>
      </c>
      <c r="E21" s="166" t="e">
        <f t="shared" ref="E21:G21" si="19">(((H21/K21)))*100</f>
        <v>#DIV/0!</v>
      </c>
      <c r="F21" s="166" t="e">
        <f t="shared" si="19"/>
        <v>#DIV/0!</v>
      </c>
      <c r="G21" s="166" t="e">
        <f t="shared" si="19"/>
        <v>#DIV/0!</v>
      </c>
      <c r="J21" s="192"/>
      <c r="N21" s="242"/>
      <c r="O21" s="243"/>
      <c r="P21" s="244"/>
      <c r="Q21" s="244"/>
      <c r="R21" s="244"/>
      <c r="S21" s="196"/>
      <c r="U21" s="192"/>
      <c r="W21" s="196"/>
      <c r="Y21" s="192"/>
      <c r="AA21" s="196"/>
      <c r="AC21" s="192"/>
      <c r="AE21" s="196"/>
      <c r="AG21" s="192"/>
      <c r="AI21" s="196"/>
      <c r="AK21" s="192"/>
    </row>
    <row r="22" spans="1:37" ht="14.4">
      <c r="A22" s="2" t="s">
        <v>451</v>
      </c>
      <c r="B22" s="3" t="s">
        <v>452</v>
      </c>
      <c r="C22" s="241" t="e">
        <f t="shared" si="0"/>
        <v>#DIV/0!</v>
      </c>
      <c r="D22" s="165" t="e">
        <f t="shared" si="1"/>
        <v>#DIV/0!</v>
      </c>
      <c r="E22" s="166" t="e">
        <f t="shared" ref="E22:G22" si="20">(((H22/K22)))*100</f>
        <v>#DIV/0!</v>
      </c>
      <c r="F22" s="166" t="e">
        <f t="shared" si="20"/>
        <v>#DIV/0!</v>
      </c>
      <c r="G22" s="166" t="e">
        <f t="shared" si="20"/>
        <v>#DIV/0!</v>
      </c>
      <c r="J22" s="192"/>
      <c r="N22" s="242"/>
      <c r="O22" s="243"/>
      <c r="P22" s="244"/>
      <c r="Q22" s="244"/>
      <c r="R22" s="244"/>
      <c r="S22" s="196"/>
      <c r="U22" s="192"/>
      <c r="W22" s="196"/>
      <c r="Y22" s="192"/>
      <c r="AA22" s="196"/>
      <c r="AC22" s="192"/>
      <c r="AE22" s="196"/>
      <c r="AG22" s="192"/>
      <c r="AI22" s="196"/>
      <c r="AK22" s="192"/>
    </row>
    <row r="23" spans="1:37" ht="14.4">
      <c r="A23" s="2" t="s">
        <v>455</v>
      </c>
      <c r="B23" s="3" t="s">
        <v>456</v>
      </c>
      <c r="C23" s="241" t="e">
        <f t="shared" si="0"/>
        <v>#DIV/0!</v>
      </c>
      <c r="D23" s="165" t="e">
        <f t="shared" si="1"/>
        <v>#DIV/0!</v>
      </c>
      <c r="E23" s="166" t="e">
        <f t="shared" ref="E23:G23" si="21">(((H23/K23)))*100</f>
        <v>#DIV/0!</v>
      </c>
      <c r="F23" s="166" t="e">
        <f t="shared" si="21"/>
        <v>#DIV/0!</v>
      </c>
      <c r="G23" s="166" t="e">
        <f t="shared" si="21"/>
        <v>#DIV/0!</v>
      </c>
      <c r="J23" s="192"/>
      <c r="N23" s="242"/>
      <c r="O23" s="243"/>
      <c r="P23" s="244"/>
      <c r="Q23" s="244"/>
      <c r="R23" s="244"/>
      <c r="S23" s="196"/>
      <c r="U23" s="192"/>
      <c r="W23" s="196"/>
      <c r="Y23" s="192"/>
      <c r="AA23" s="196"/>
      <c r="AC23" s="192"/>
      <c r="AE23" s="196"/>
      <c r="AG23" s="192"/>
      <c r="AI23" s="196"/>
      <c r="AK23" s="192"/>
    </row>
    <row r="24" spans="1:37" ht="14.4">
      <c r="A24" s="2" t="s">
        <v>460</v>
      </c>
      <c r="B24" s="3" t="s">
        <v>461</v>
      </c>
      <c r="C24" s="241" t="e">
        <f t="shared" si="0"/>
        <v>#DIV/0!</v>
      </c>
      <c r="D24" s="165" t="e">
        <f t="shared" si="1"/>
        <v>#DIV/0!</v>
      </c>
      <c r="E24" s="166" t="e">
        <f t="shared" ref="E24:G24" si="22">(((H24/K24)))*100</f>
        <v>#DIV/0!</v>
      </c>
      <c r="F24" s="166" t="e">
        <f t="shared" si="22"/>
        <v>#DIV/0!</v>
      </c>
      <c r="G24" s="166" t="e">
        <f t="shared" si="22"/>
        <v>#DIV/0!</v>
      </c>
      <c r="J24" s="192"/>
      <c r="N24" s="242"/>
      <c r="O24" s="243"/>
      <c r="P24" s="244"/>
      <c r="Q24" s="244"/>
      <c r="R24" s="244"/>
      <c r="S24" s="196"/>
      <c r="U24" s="192"/>
      <c r="W24" s="196"/>
      <c r="Y24" s="192"/>
      <c r="AA24" s="196"/>
      <c r="AC24" s="192"/>
      <c r="AE24" s="196"/>
      <c r="AG24" s="192"/>
      <c r="AI24" s="196"/>
      <c r="AK24" s="192"/>
    </row>
    <row r="25" spans="1:37" ht="14.4">
      <c r="A25" s="2" t="s">
        <v>466</v>
      </c>
      <c r="B25" s="3" t="s">
        <v>467</v>
      </c>
      <c r="C25" s="241" t="e">
        <f t="shared" si="0"/>
        <v>#DIV/0!</v>
      </c>
      <c r="D25" s="165" t="e">
        <f t="shared" si="1"/>
        <v>#DIV/0!</v>
      </c>
      <c r="E25" s="166" t="e">
        <f t="shared" ref="E25:G25" si="23">(((H25/K25)))*100</f>
        <v>#DIV/0!</v>
      </c>
      <c r="F25" s="166" t="e">
        <f t="shared" si="23"/>
        <v>#DIV/0!</v>
      </c>
      <c r="G25" s="166" t="e">
        <f t="shared" si="23"/>
        <v>#DIV/0!</v>
      </c>
      <c r="J25" s="192"/>
      <c r="N25" s="242"/>
      <c r="O25" s="243"/>
      <c r="P25" s="244"/>
      <c r="Q25" s="244"/>
      <c r="R25" s="244"/>
      <c r="S25" s="196"/>
      <c r="U25" s="192"/>
      <c r="W25" s="196"/>
      <c r="Y25" s="192"/>
      <c r="AA25" s="196"/>
      <c r="AC25" s="192"/>
      <c r="AE25" s="196"/>
      <c r="AG25" s="192"/>
      <c r="AI25" s="196"/>
      <c r="AK25" s="192"/>
    </row>
    <row r="26" spans="1:37" ht="14.4">
      <c r="A26" s="2" t="s">
        <v>469</v>
      </c>
      <c r="B26" s="3" t="s">
        <v>470</v>
      </c>
      <c r="C26" s="241" t="e">
        <f t="shared" si="0"/>
        <v>#DIV/0!</v>
      </c>
      <c r="D26" s="165" t="e">
        <f t="shared" si="1"/>
        <v>#DIV/0!</v>
      </c>
      <c r="E26" s="166" t="e">
        <f t="shared" ref="E26:G26" si="24">(((H26/K26)))*100</f>
        <v>#DIV/0!</v>
      </c>
      <c r="F26" s="166" t="e">
        <f t="shared" si="24"/>
        <v>#DIV/0!</v>
      </c>
      <c r="G26" s="166" t="e">
        <f t="shared" si="24"/>
        <v>#DIV/0!</v>
      </c>
      <c r="J26" s="192"/>
      <c r="N26" s="242"/>
      <c r="O26" s="243"/>
      <c r="P26" s="244"/>
      <c r="Q26" s="244"/>
      <c r="R26" s="244"/>
      <c r="S26" s="196"/>
      <c r="U26" s="192"/>
      <c r="W26" s="196"/>
      <c r="Y26" s="192"/>
      <c r="AA26" s="196"/>
      <c r="AC26" s="192"/>
      <c r="AE26" s="196"/>
      <c r="AG26" s="192"/>
      <c r="AI26" s="196"/>
      <c r="AK26" s="192"/>
    </row>
    <row r="27" spans="1:37" ht="14.4">
      <c r="A27" s="2" t="s">
        <v>110</v>
      </c>
      <c r="B27" s="16" t="s">
        <v>111</v>
      </c>
      <c r="C27" s="241" t="e">
        <f t="shared" si="0"/>
        <v>#DIV/0!</v>
      </c>
      <c r="D27" s="165" t="e">
        <f t="shared" si="1"/>
        <v>#DIV/0!</v>
      </c>
      <c r="E27" s="166" t="e">
        <f t="shared" ref="E27:G27" si="25">(((H27/K27)))*100</f>
        <v>#DIV/0!</v>
      </c>
      <c r="F27" s="166" t="e">
        <f t="shared" si="25"/>
        <v>#DIV/0!</v>
      </c>
      <c r="G27" s="166" t="e">
        <f t="shared" si="25"/>
        <v>#DIV/0!</v>
      </c>
      <c r="J27" s="192"/>
      <c r="N27" s="242"/>
      <c r="O27" s="243"/>
      <c r="P27" s="244"/>
      <c r="Q27" s="244"/>
      <c r="R27" s="244"/>
      <c r="S27" s="196"/>
      <c r="U27" s="192"/>
      <c r="W27" s="196"/>
      <c r="Y27" s="192"/>
      <c r="AA27" s="196"/>
      <c r="AC27" s="192"/>
      <c r="AE27" s="196"/>
      <c r="AG27" s="192"/>
      <c r="AI27" s="196"/>
      <c r="AK27" s="192"/>
    </row>
    <row r="28" spans="1:37" ht="14.4">
      <c r="A28" s="2" t="s">
        <v>472</v>
      </c>
      <c r="B28" s="3" t="s">
        <v>473</v>
      </c>
      <c r="C28" s="241" t="e">
        <f t="shared" si="0"/>
        <v>#DIV/0!</v>
      </c>
      <c r="D28" s="165" t="e">
        <f t="shared" si="1"/>
        <v>#DIV/0!</v>
      </c>
      <c r="E28" s="166" t="e">
        <f t="shared" ref="E28:G28" si="26">(((H28/K28)))*100</f>
        <v>#DIV/0!</v>
      </c>
      <c r="F28" s="166" t="e">
        <f t="shared" si="26"/>
        <v>#DIV/0!</v>
      </c>
      <c r="G28" s="166" t="e">
        <f t="shared" si="26"/>
        <v>#DIV/0!</v>
      </c>
      <c r="J28" s="192"/>
      <c r="N28" s="242"/>
      <c r="O28" s="243"/>
      <c r="P28" s="244"/>
      <c r="Q28" s="244"/>
      <c r="R28" s="244"/>
      <c r="S28" s="196"/>
      <c r="U28" s="192"/>
      <c r="W28" s="196"/>
      <c r="Y28" s="192"/>
      <c r="AA28" s="196"/>
      <c r="AC28" s="192"/>
      <c r="AE28" s="196"/>
      <c r="AG28" s="192"/>
      <c r="AI28" s="196"/>
      <c r="AK28" s="192"/>
    </row>
    <row r="29" spans="1:37" ht="14.4">
      <c r="A29" s="2" t="s">
        <v>476</v>
      </c>
      <c r="B29" s="3" t="s">
        <v>477</v>
      </c>
      <c r="C29" s="241" t="e">
        <f t="shared" si="0"/>
        <v>#DIV/0!</v>
      </c>
      <c r="D29" s="165" t="e">
        <f t="shared" si="1"/>
        <v>#DIV/0!</v>
      </c>
      <c r="E29" s="166" t="e">
        <f t="shared" ref="E29:G29" si="27">(((H29/K29)))*100</f>
        <v>#DIV/0!</v>
      </c>
      <c r="F29" s="166" t="e">
        <f t="shared" si="27"/>
        <v>#DIV/0!</v>
      </c>
      <c r="G29" s="166" t="e">
        <f t="shared" si="27"/>
        <v>#DIV/0!</v>
      </c>
      <c r="J29" s="192"/>
      <c r="N29" s="242"/>
      <c r="O29" s="243"/>
      <c r="P29" s="244"/>
      <c r="Q29" s="244"/>
      <c r="R29" s="244"/>
      <c r="S29" s="196"/>
      <c r="U29" s="192"/>
      <c r="W29" s="196"/>
      <c r="Y29" s="192"/>
      <c r="AA29" s="196"/>
      <c r="AC29" s="192"/>
      <c r="AE29" s="196"/>
      <c r="AG29" s="192"/>
      <c r="AI29" s="196"/>
      <c r="AK29" s="192"/>
    </row>
    <row r="30" spans="1:37" ht="14.4">
      <c r="A30" s="2" t="s">
        <v>481</v>
      </c>
      <c r="B30" s="3" t="s">
        <v>482</v>
      </c>
      <c r="C30" s="241" t="e">
        <f t="shared" si="0"/>
        <v>#DIV/0!</v>
      </c>
      <c r="D30" s="165" t="e">
        <f t="shared" si="1"/>
        <v>#DIV/0!</v>
      </c>
      <c r="E30" s="166" t="e">
        <f t="shared" ref="E30:G30" si="28">(((H30/K30)))*100</f>
        <v>#DIV/0!</v>
      </c>
      <c r="F30" s="166" t="e">
        <f t="shared" si="28"/>
        <v>#DIV/0!</v>
      </c>
      <c r="G30" s="166" t="e">
        <f t="shared" si="28"/>
        <v>#DIV/0!</v>
      </c>
      <c r="J30" s="192"/>
      <c r="N30" s="242"/>
      <c r="O30" s="243"/>
      <c r="P30" s="244"/>
      <c r="Q30" s="244"/>
      <c r="R30" s="244"/>
      <c r="S30" s="196"/>
      <c r="U30" s="192"/>
      <c r="W30" s="196"/>
      <c r="Y30" s="192"/>
      <c r="AA30" s="196"/>
      <c r="AC30" s="192"/>
      <c r="AE30" s="196"/>
      <c r="AG30" s="192"/>
      <c r="AI30" s="196"/>
      <c r="AK30" s="192"/>
    </row>
    <row r="31" spans="1:37" ht="14.4">
      <c r="A31" s="2" t="s">
        <v>487</v>
      </c>
      <c r="B31" s="3" t="s">
        <v>488</v>
      </c>
      <c r="C31" s="241" t="e">
        <f t="shared" si="0"/>
        <v>#DIV/0!</v>
      </c>
      <c r="D31" s="165" t="e">
        <f t="shared" si="1"/>
        <v>#DIV/0!</v>
      </c>
      <c r="E31" s="166" t="e">
        <f t="shared" ref="E31:G31" si="29">(((H31/K31)))*100</f>
        <v>#DIV/0!</v>
      </c>
      <c r="F31" s="166" t="e">
        <f t="shared" si="29"/>
        <v>#DIV/0!</v>
      </c>
      <c r="G31" s="166" t="e">
        <f t="shared" si="29"/>
        <v>#DIV/0!</v>
      </c>
      <c r="J31" s="192"/>
      <c r="N31" s="242"/>
      <c r="O31" s="243"/>
      <c r="P31" s="244"/>
      <c r="Q31" s="244"/>
      <c r="R31" s="244"/>
      <c r="S31" s="196"/>
      <c r="U31" s="192"/>
      <c r="W31" s="196"/>
      <c r="Y31" s="192"/>
      <c r="AA31" s="196"/>
      <c r="AC31" s="192"/>
      <c r="AE31" s="196"/>
      <c r="AG31" s="192"/>
      <c r="AI31" s="196"/>
      <c r="AK31" s="192"/>
    </row>
    <row r="32" spans="1:37" ht="14.4">
      <c r="A32" s="2" t="s">
        <v>491</v>
      </c>
      <c r="B32" s="3" t="s">
        <v>492</v>
      </c>
      <c r="C32" s="241" t="e">
        <f t="shared" si="0"/>
        <v>#DIV/0!</v>
      </c>
      <c r="D32" s="165" t="e">
        <f t="shared" si="1"/>
        <v>#DIV/0!</v>
      </c>
      <c r="E32" s="166" t="e">
        <f t="shared" ref="E32:G32" si="30">(((H32/K32)))*100</f>
        <v>#DIV/0!</v>
      </c>
      <c r="F32" s="166" t="e">
        <f t="shared" si="30"/>
        <v>#DIV/0!</v>
      </c>
      <c r="G32" s="166" t="e">
        <f t="shared" si="30"/>
        <v>#DIV/0!</v>
      </c>
      <c r="J32" s="192"/>
      <c r="N32" s="242"/>
      <c r="O32" s="243"/>
      <c r="P32" s="244"/>
      <c r="Q32" s="244"/>
      <c r="R32" s="244"/>
      <c r="S32" s="196"/>
      <c r="U32" s="192"/>
      <c r="W32" s="196"/>
      <c r="Y32" s="192"/>
      <c r="AA32" s="196"/>
      <c r="AC32" s="192"/>
      <c r="AE32" s="196"/>
      <c r="AG32" s="192"/>
      <c r="AI32" s="196"/>
      <c r="AK32" s="192"/>
    </row>
    <row r="33" spans="1:37" ht="14.4">
      <c r="A33" s="2" t="s">
        <v>494</v>
      </c>
      <c r="B33" s="3" t="s">
        <v>495</v>
      </c>
      <c r="C33" s="241" t="e">
        <f t="shared" si="0"/>
        <v>#DIV/0!</v>
      </c>
      <c r="D33" s="165" t="e">
        <f t="shared" si="1"/>
        <v>#DIV/0!</v>
      </c>
      <c r="E33" s="166" t="e">
        <f t="shared" ref="E33:G33" si="31">(((H33/K33)))*100</f>
        <v>#DIV/0!</v>
      </c>
      <c r="F33" s="166" t="e">
        <f t="shared" si="31"/>
        <v>#DIV/0!</v>
      </c>
      <c r="G33" s="166" t="e">
        <f t="shared" si="31"/>
        <v>#DIV/0!</v>
      </c>
      <c r="J33" s="192"/>
      <c r="N33" s="242"/>
      <c r="O33" s="243"/>
      <c r="P33" s="244"/>
      <c r="Q33" s="244"/>
      <c r="R33" s="244"/>
      <c r="S33" s="196"/>
      <c r="U33" s="192"/>
      <c r="W33" s="196"/>
      <c r="Y33" s="192"/>
      <c r="AA33" s="196"/>
      <c r="AC33" s="192"/>
      <c r="AE33" s="196"/>
      <c r="AG33" s="192"/>
      <c r="AI33" s="196"/>
      <c r="AK33" s="192"/>
    </row>
    <row r="34" spans="1:37" ht="14.4">
      <c r="A34" s="2" t="s">
        <v>497</v>
      </c>
      <c r="B34" s="3" t="s">
        <v>498</v>
      </c>
      <c r="C34" s="241" t="e">
        <f t="shared" si="0"/>
        <v>#DIV/0!</v>
      </c>
      <c r="D34" s="165" t="e">
        <f t="shared" si="1"/>
        <v>#DIV/0!</v>
      </c>
      <c r="E34" s="166" t="e">
        <f t="shared" ref="E34:G34" si="32">(((H34/K34)))*100</f>
        <v>#DIV/0!</v>
      </c>
      <c r="F34" s="166" t="e">
        <f t="shared" si="32"/>
        <v>#DIV/0!</v>
      </c>
      <c r="G34" s="166" t="e">
        <f t="shared" si="32"/>
        <v>#DIV/0!</v>
      </c>
      <c r="H34" s="191">
        <v>0</v>
      </c>
      <c r="I34" s="191">
        <v>0</v>
      </c>
      <c r="J34" s="192">
        <v>0</v>
      </c>
      <c r="K34" s="191">
        <v>0</v>
      </c>
      <c r="L34" s="191">
        <v>0</v>
      </c>
      <c r="M34" s="191">
        <v>0</v>
      </c>
      <c r="N34" s="242"/>
      <c r="O34" s="243"/>
      <c r="P34" s="244"/>
      <c r="Q34" s="244"/>
      <c r="R34" s="244"/>
      <c r="S34" s="196"/>
      <c r="U34" s="192"/>
      <c r="W34" s="196"/>
      <c r="Y34" s="192"/>
      <c r="AA34" s="196"/>
      <c r="AC34" s="192"/>
      <c r="AE34" s="196"/>
      <c r="AG34" s="192"/>
      <c r="AI34" s="196"/>
      <c r="AK34" s="192"/>
    </row>
    <row r="35" spans="1:37" ht="14.4">
      <c r="A35" s="2" t="s">
        <v>504</v>
      </c>
      <c r="B35" s="3" t="s">
        <v>505</v>
      </c>
      <c r="C35" s="241" t="e">
        <f t="shared" si="0"/>
        <v>#DIV/0!</v>
      </c>
      <c r="D35" s="165" t="e">
        <f t="shared" si="1"/>
        <v>#DIV/0!</v>
      </c>
      <c r="E35" s="166" t="e">
        <f t="shared" ref="E35:G35" si="33">(((H35/K35)))*100</f>
        <v>#DIV/0!</v>
      </c>
      <c r="F35" s="166" t="e">
        <f t="shared" si="33"/>
        <v>#DIV/0!</v>
      </c>
      <c r="G35" s="166" t="e">
        <f t="shared" si="33"/>
        <v>#DIV/0!</v>
      </c>
      <c r="J35" s="192"/>
      <c r="N35" s="242"/>
      <c r="O35" s="243"/>
      <c r="P35" s="244"/>
      <c r="Q35" s="244"/>
      <c r="R35" s="244"/>
      <c r="S35" s="196"/>
      <c r="U35" s="192"/>
      <c r="W35" s="196"/>
      <c r="Y35" s="192"/>
      <c r="AA35" s="196"/>
      <c r="AC35" s="192"/>
      <c r="AE35" s="196"/>
      <c r="AG35" s="192"/>
      <c r="AI35" s="196"/>
      <c r="AK35" s="192"/>
    </row>
    <row r="36" spans="1:37" ht="14.4">
      <c r="A36" s="2" t="s">
        <v>113</v>
      </c>
      <c r="B36" s="16" t="s">
        <v>114</v>
      </c>
      <c r="C36" s="241" t="e">
        <f t="shared" si="0"/>
        <v>#DIV/0!</v>
      </c>
      <c r="D36" s="165" t="e">
        <f t="shared" si="1"/>
        <v>#DIV/0!</v>
      </c>
      <c r="E36" s="166" t="e">
        <f t="shared" ref="E36:G36" si="34">(((H36/K36)))*100</f>
        <v>#DIV/0!</v>
      </c>
      <c r="F36" s="166" t="e">
        <f t="shared" si="34"/>
        <v>#DIV/0!</v>
      </c>
      <c r="G36" s="166" t="e">
        <f t="shared" si="34"/>
        <v>#DIV/0!</v>
      </c>
      <c r="J36" s="192"/>
      <c r="N36" s="242"/>
      <c r="O36" s="243"/>
      <c r="P36" s="244"/>
      <c r="Q36" s="244"/>
      <c r="R36" s="244"/>
      <c r="S36" s="196"/>
      <c r="U36" s="192"/>
      <c r="W36" s="196"/>
      <c r="Y36" s="192"/>
      <c r="AA36" s="196"/>
      <c r="AC36" s="192"/>
      <c r="AE36" s="196"/>
      <c r="AG36" s="192"/>
      <c r="AI36" s="196"/>
      <c r="AK36" s="192"/>
    </row>
    <row r="37" spans="1:37" ht="14.4">
      <c r="A37" s="2" t="s">
        <v>510</v>
      </c>
      <c r="B37" s="3" t="s">
        <v>511</v>
      </c>
      <c r="C37" s="241" t="e">
        <f t="shared" si="0"/>
        <v>#DIV/0!</v>
      </c>
      <c r="D37" s="165" t="e">
        <f t="shared" si="1"/>
        <v>#DIV/0!</v>
      </c>
      <c r="E37" s="166" t="e">
        <f t="shared" ref="E37:G37" si="35">(((H37/K37)))*100</f>
        <v>#DIV/0!</v>
      </c>
      <c r="F37" s="166" t="e">
        <f t="shared" si="35"/>
        <v>#DIV/0!</v>
      </c>
      <c r="G37" s="166" t="e">
        <f t="shared" si="35"/>
        <v>#DIV/0!</v>
      </c>
      <c r="J37" s="192"/>
      <c r="N37" s="242"/>
      <c r="O37" s="243"/>
      <c r="P37" s="244"/>
      <c r="Q37" s="244"/>
      <c r="R37" s="244"/>
      <c r="S37" s="196"/>
      <c r="U37" s="192"/>
      <c r="W37" s="196"/>
      <c r="Y37" s="192"/>
      <c r="AA37" s="196"/>
      <c r="AC37" s="192"/>
      <c r="AE37" s="196"/>
      <c r="AG37" s="192"/>
      <c r="AI37" s="196"/>
      <c r="AK37" s="192"/>
    </row>
    <row r="38" spans="1:37" ht="14.4">
      <c r="A38" s="2" t="s">
        <v>515</v>
      </c>
      <c r="B38" s="3" t="s">
        <v>516</v>
      </c>
      <c r="C38" s="241" t="e">
        <f t="shared" si="0"/>
        <v>#DIV/0!</v>
      </c>
      <c r="D38" s="165" t="e">
        <f t="shared" si="1"/>
        <v>#DIV/0!</v>
      </c>
      <c r="E38" s="166" t="e">
        <f t="shared" ref="E38:G38" si="36">(((H38/K38)))*100</f>
        <v>#DIV/0!</v>
      </c>
      <c r="F38" s="166" t="e">
        <f t="shared" si="36"/>
        <v>#DIV/0!</v>
      </c>
      <c r="G38" s="166" t="e">
        <f t="shared" si="36"/>
        <v>#DIV/0!</v>
      </c>
      <c r="J38" s="192"/>
      <c r="N38" s="242"/>
      <c r="O38" s="243"/>
      <c r="P38" s="244"/>
      <c r="Q38" s="244"/>
      <c r="R38" s="244"/>
      <c r="S38" s="196"/>
      <c r="U38" s="192"/>
      <c r="W38" s="196"/>
      <c r="Y38" s="192"/>
      <c r="AA38" s="196"/>
      <c r="AC38" s="192"/>
      <c r="AE38" s="196"/>
      <c r="AG38" s="192"/>
      <c r="AI38" s="196"/>
      <c r="AK38" s="192"/>
    </row>
    <row r="39" spans="1:37" ht="14.4">
      <c r="A39" s="2" t="s">
        <v>518</v>
      </c>
      <c r="B39" s="3" t="s">
        <v>519</v>
      </c>
      <c r="C39" s="241" t="e">
        <f t="shared" si="0"/>
        <v>#DIV/0!</v>
      </c>
      <c r="D39" s="165" t="e">
        <f t="shared" si="1"/>
        <v>#DIV/0!</v>
      </c>
      <c r="E39" s="166" t="e">
        <f t="shared" ref="E39:G39" si="37">(((H39/K39)))*100</f>
        <v>#DIV/0!</v>
      </c>
      <c r="F39" s="166" t="e">
        <f t="shared" si="37"/>
        <v>#DIV/0!</v>
      </c>
      <c r="G39" s="166" t="e">
        <f t="shared" si="37"/>
        <v>#DIV/0!</v>
      </c>
      <c r="J39" s="192"/>
      <c r="N39" s="242"/>
      <c r="O39" s="243"/>
      <c r="P39" s="244"/>
      <c r="Q39" s="244"/>
      <c r="R39" s="244"/>
      <c r="S39" s="196"/>
      <c r="U39" s="192"/>
      <c r="W39" s="196"/>
      <c r="Y39" s="192"/>
      <c r="AA39" s="196"/>
      <c r="AC39" s="192"/>
      <c r="AE39" s="196"/>
      <c r="AG39" s="192"/>
      <c r="AI39" s="196"/>
      <c r="AK39" s="192"/>
    </row>
    <row r="40" spans="1:37" ht="14.4">
      <c r="A40" s="2" t="s">
        <v>525</v>
      </c>
      <c r="B40" s="3" t="s">
        <v>526</v>
      </c>
      <c r="C40" s="241" t="e">
        <f t="shared" si="0"/>
        <v>#DIV/0!</v>
      </c>
      <c r="D40" s="165" t="e">
        <f t="shared" si="1"/>
        <v>#DIV/0!</v>
      </c>
      <c r="E40" s="166" t="e">
        <f t="shared" ref="E40:G40" si="38">(((H40/K40)))*100</f>
        <v>#DIV/0!</v>
      </c>
      <c r="F40" s="166" t="e">
        <f t="shared" si="38"/>
        <v>#DIV/0!</v>
      </c>
      <c r="G40" s="166" t="e">
        <f t="shared" si="38"/>
        <v>#DIV/0!</v>
      </c>
      <c r="J40" s="192"/>
      <c r="N40" s="242"/>
      <c r="O40" s="243"/>
      <c r="P40" s="244"/>
      <c r="Q40" s="244"/>
      <c r="R40" s="244"/>
      <c r="S40" s="196"/>
      <c r="U40" s="192"/>
      <c r="W40" s="196"/>
      <c r="Y40" s="192"/>
      <c r="AA40" s="196"/>
      <c r="AC40" s="192"/>
      <c r="AE40" s="196"/>
      <c r="AG40" s="192"/>
      <c r="AI40" s="196"/>
      <c r="AK40" s="192"/>
    </row>
    <row r="41" spans="1:37" ht="14.4">
      <c r="A41" s="2" t="s">
        <v>528</v>
      </c>
      <c r="B41" s="3" t="s">
        <v>529</v>
      </c>
      <c r="C41" s="241" t="e">
        <f t="shared" si="0"/>
        <v>#DIV/0!</v>
      </c>
      <c r="D41" s="165" t="e">
        <f t="shared" si="1"/>
        <v>#DIV/0!</v>
      </c>
      <c r="E41" s="166" t="e">
        <f t="shared" ref="E41:G41" si="39">(((H41/K41)))*100</f>
        <v>#DIV/0!</v>
      </c>
      <c r="F41" s="166" t="e">
        <f t="shared" si="39"/>
        <v>#DIV/0!</v>
      </c>
      <c r="G41" s="166" t="e">
        <f t="shared" si="39"/>
        <v>#DIV/0!</v>
      </c>
      <c r="J41" s="192"/>
      <c r="N41" s="242"/>
      <c r="O41" s="243"/>
      <c r="P41" s="244"/>
      <c r="Q41" s="244"/>
      <c r="R41" s="244"/>
      <c r="S41" s="196"/>
      <c r="U41" s="192"/>
      <c r="W41" s="196"/>
      <c r="Y41" s="192"/>
      <c r="AA41" s="196"/>
      <c r="AC41" s="192"/>
      <c r="AE41" s="196"/>
      <c r="AG41" s="192"/>
      <c r="AI41" s="196"/>
      <c r="AK41" s="192"/>
    </row>
    <row r="42" spans="1:37" ht="14.4">
      <c r="A42" s="2" t="s">
        <v>533</v>
      </c>
      <c r="B42" s="3" t="s">
        <v>534</v>
      </c>
      <c r="C42" s="241" t="e">
        <f t="shared" si="0"/>
        <v>#DIV/0!</v>
      </c>
      <c r="D42" s="165" t="e">
        <f t="shared" si="1"/>
        <v>#DIV/0!</v>
      </c>
      <c r="E42" s="166" t="e">
        <f t="shared" ref="E42:G42" si="40">(((H42/K42)))*100</f>
        <v>#DIV/0!</v>
      </c>
      <c r="F42" s="166" t="e">
        <f t="shared" si="40"/>
        <v>#DIV/0!</v>
      </c>
      <c r="G42" s="166" t="e">
        <f t="shared" si="40"/>
        <v>#DIV/0!</v>
      </c>
      <c r="J42" s="192"/>
      <c r="N42" s="242"/>
      <c r="O42" s="243"/>
      <c r="P42" s="244"/>
      <c r="Q42" s="244"/>
      <c r="R42" s="244"/>
      <c r="S42" s="196"/>
      <c r="U42" s="192"/>
      <c r="W42" s="196"/>
      <c r="Y42" s="192"/>
      <c r="AA42" s="196"/>
      <c r="AC42" s="192"/>
      <c r="AE42" s="196"/>
      <c r="AG42" s="192"/>
      <c r="AI42" s="196"/>
      <c r="AK42" s="192"/>
    </row>
    <row r="43" spans="1:37" ht="14.4">
      <c r="A43" s="2" t="s">
        <v>538</v>
      </c>
      <c r="B43" s="2" t="s">
        <v>539</v>
      </c>
      <c r="C43" s="241" t="e">
        <f t="shared" si="0"/>
        <v>#DIV/0!</v>
      </c>
      <c r="D43" s="165" t="e">
        <f t="shared" si="1"/>
        <v>#DIV/0!</v>
      </c>
      <c r="E43" s="166" t="e">
        <f t="shared" ref="E43:G43" si="41">(((H43/K43)))*100</f>
        <v>#DIV/0!</v>
      </c>
      <c r="F43" s="166" t="e">
        <f t="shared" si="41"/>
        <v>#DIV/0!</v>
      </c>
      <c r="G43" s="166" t="e">
        <f t="shared" si="41"/>
        <v>#DIV/0!</v>
      </c>
      <c r="J43" s="192"/>
      <c r="N43" s="242"/>
      <c r="O43" s="243"/>
      <c r="P43" s="244"/>
      <c r="Q43" s="244"/>
      <c r="R43" s="244"/>
      <c r="S43" s="196"/>
      <c r="U43" s="192"/>
      <c r="W43" s="196"/>
      <c r="Y43" s="192"/>
      <c r="AA43" s="196"/>
      <c r="AC43" s="192"/>
      <c r="AE43" s="196"/>
      <c r="AG43" s="192"/>
      <c r="AI43" s="196"/>
      <c r="AK43" s="192"/>
    </row>
    <row r="44" spans="1:37" ht="14.4">
      <c r="A44" s="2" t="s">
        <v>546</v>
      </c>
      <c r="B44" s="2" t="s">
        <v>547</v>
      </c>
      <c r="C44" s="241" t="e">
        <f t="shared" si="0"/>
        <v>#DIV/0!</v>
      </c>
      <c r="D44" s="165" t="e">
        <f t="shared" si="1"/>
        <v>#DIV/0!</v>
      </c>
      <c r="E44" s="166" t="e">
        <f t="shared" ref="E44:G44" si="42">(((H44/K44)))*100</f>
        <v>#DIV/0!</v>
      </c>
      <c r="F44" s="166" t="e">
        <f t="shared" si="42"/>
        <v>#DIV/0!</v>
      </c>
      <c r="G44" s="166" t="e">
        <f t="shared" si="42"/>
        <v>#DIV/0!</v>
      </c>
      <c r="J44" s="192"/>
      <c r="N44" s="242"/>
      <c r="O44" s="243"/>
      <c r="P44" s="244"/>
      <c r="Q44" s="244"/>
      <c r="R44" s="244"/>
      <c r="S44" s="196"/>
      <c r="U44" s="192"/>
      <c r="W44" s="196"/>
      <c r="Y44" s="192"/>
      <c r="AA44" s="196"/>
      <c r="AC44" s="192"/>
      <c r="AE44" s="196"/>
      <c r="AG44" s="192"/>
      <c r="AI44" s="196"/>
      <c r="AK44" s="192"/>
    </row>
    <row r="45" spans="1:37" ht="14.4">
      <c r="A45" s="2" t="s">
        <v>550</v>
      </c>
      <c r="B45" s="2" t="s">
        <v>551</v>
      </c>
      <c r="C45" s="241" t="e">
        <f t="shared" si="0"/>
        <v>#DIV/0!</v>
      </c>
      <c r="D45" s="165" t="e">
        <f t="shared" si="1"/>
        <v>#DIV/0!</v>
      </c>
      <c r="E45" s="166" t="e">
        <f t="shared" ref="E45:G45" si="43">(((H45/K45)))*100</f>
        <v>#DIV/0!</v>
      </c>
      <c r="F45" s="166" t="e">
        <f t="shared" si="43"/>
        <v>#DIV/0!</v>
      </c>
      <c r="G45" s="166" t="e">
        <f t="shared" si="43"/>
        <v>#DIV/0!</v>
      </c>
      <c r="J45" s="192"/>
      <c r="N45" s="242"/>
      <c r="O45" s="243"/>
      <c r="P45" s="244"/>
      <c r="Q45" s="244"/>
      <c r="R45" s="244"/>
      <c r="S45" s="196"/>
      <c r="U45" s="192"/>
      <c r="W45" s="196"/>
      <c r="Y45" s="192"/>
      <c r="AA45" s="196"/>
      <c r="AC45" s="192"/>
      <c r="AE45" s="196"/>
      <c r="AG45" s="192"/>
      <c r="AI45" s="196"/>
      <c r="AK45" s="192"/>
    </row>
    <row r="46" spans="1:37" ht="14.4">
      <c r="A46" s="2" t="s">
        <v>116</v>
      </c>
      <c r="B46" s="16" t="s">
        <v>117</v>
      </c>
      <c r="C46" s="241" t="e">
        <f t="shared" si="0"/>
        <v>#DIV/0!</v>
      </c>
      <c r="D46" s="165" t="e">
        <f t="shared" si="1"/>
        <v>#DIV/0!</v>
      </c>
      <c r="E46" s="166" t="e">
        <f t="shared" ref="E46:G46" si="44">(((H46/K46)))*100</f>
        <v>#DIV/0!</v>
      </c>
      <c r="F46" s="166" t="e">
        <f t="shared" si="44"/>
        <v>#DIV/0!</v>
      </c>
      <c r="G46" s="166" t="e">
        <f t="shared" si="44"/>
        <v>#DIV/0!</v>
      </c>
      <c r="J46" s="192"/>
      <c r="N46" s="242"/>
      <c r="O46" s="243"/>
      <c r="P46" s="244"/>
      <c r="Q46" s="244"/>
      <c r="R46" s="244"/>
      <c r="S46" s="196"/>
      <c r="U46" s="192"/>
      <c r="W46" s="196"/>
      <c r="Y46" s="192"/>
      <c r="AA46" s="196"/>
      <c r="AC46" s="192"/>
      <c r="AE46" s="196"/>
      <c r="AG46" s="192"/>
      <c r="AI46" s="196"/>
      <c r="AK46" s="192"/>
    </row>
    <row r="47" spans="1:37" ht="14.4">
      <c r="A47" s="2" t="s">
        <v>554</v>
      </c>
      <c r="B47" s="2" t="s">
        <v>555</v>
      </c>
      <c r="C47" s="241" t="e">
        <f t="shared" si="0"/>
        <v>#DIV/0!</v>
      </c>
      <c r="D47" s="165" t="e">
        <f t="shared" si="1"/>
        <v>#DIV/0!</v>
      </c>
      <c r="E47" s="166" t="e">
        <f t="shared" ref="E47:G47" si="45">(((H47/K47)))*100</f>
        <v>#DIV/0!</v>
      </c>
      <c r="F47" s="166" t="e">
        <f t="shared" si="45"/>
        <v>#DIV/0!</v>
      </c>
      <c r="G47" s="166" t="e">
        <f t="shared" si="45"/>
        <v>#DIV/0!</v>
      </c>
      <c r="J47" s="192"/>
      <c r="N47" s="242"/>
      <c r="O47" s="243"/>
      <c r="P47" s="244"/>
      <c r="Q47" s="244"/>
      <c r="R47" s="244"/>
      <c r="S47" s="196"/>
      <c r="U47" s="192"/>
      <c r="W47" s="196"/>
      <c r="Y47" s="192"/>
      <c r="AA47" s="196"/>
      <c r="AC47" s="192"/>
      <c r="AE47" s="196"/>
      <c r="AG47" s="192"/>
      <c r="AI47" s="196"/>
      <c r="AK47" s="192"/>
    </row>
    <row r="48" spans="1:37" ht="14.4">
      <c r="A48" s="2" t="s">
        <v>557</v>
      </c>
      <c r="B48" s="77" t="s">
        <v>558</v>
      </c>
      <c r="C48" s="241" t="e">
        <f t="shared" si="0"/>
        <v>#DIV/0!</v>
      </c>
      <c r="D48" s="165" t="e">
        <f t="shared" si="1"/>
        <v>#DIV/0!</v>
      </c>
      <c r="E48" s="166" t="e">
        <f t="shared" ref="E48:G48" si="46">(((H48/K48)))*100</f>
        <v>#DIV/0!</v>
      </c>
      <c r="F48" s="166" t="e">
        <f t="shared" si="46"/>
        <v>#DIV/0!</v>
      </c>
      <c r="G48" s="166" t="e">
        <f t="shared" si="46"/>
        <v>#DIV/0!</v>
      </c>
      <c r="J48" s="192"/>
      <c r="N48" s="242"/>
      <c r="O48" s="243"/>
      <c r="P48" s="244"/>
      <c r="Q48" s="244"/>
      <c r="R48" s="244"/>
      <c r="S48" s="196"/>
      <c r="U48" s="192"/>
      <c r="W48" s="196"/>
      <c r="Y48" s="192"/>
      <c r="AA48" s="196"/>
      <c r="AC48" s="192"/>
      <c r="AE48" s="196"/>
      <c r="AG48" s="192"/>
      <c r="AI48" s="196"/>
      <c r="AK48" s="192"/>
    </row>
    <row r="49" spans="1:37" ht="14.4">
      <c r="A49" s="2" t="s">
        <v>561</v>
      </c>
      <c r="B49" s="78" t="s">
        <v>562</v>
      </c>
      <c r="C49" s="241">
        <v>12.8</v>
      </c>
      <c r="D49" s="165">
        <v>2.2000000000000002</v>
      </c>
      <c r="E49" s="166">
        <f t="shared" ref="E49:G49" si="47">(((H49/K49)))*100</f>
        <v>11.538461538461538</v>
      </c>
      <c r="F49" s="166">
        <f t="shared" si="47"/>
        <v>15.384615384615385</v>
      </c>
      <c r="G49" s="166">
        <f t="shared" si="47"/>
        <v>11.538461538461538</v>
      </c>
      <c r="H49" s="191">
        <v>0.3</v>
      </c>
      <c r="I49" s="191">
        <v>0.4</v>
      </c>
      <c r="J49" s="192">
        <v>0.3</v>
      </c>
      <c r="K49" s="191">
        <v>2.6</v>
      </c>
      <c r="L49" s="191">
        <v>2.6</v>
      </c>
      <c r="M49" s="191">
        <v>2.6</v>
      </c>
      <c r="N49" s="242"/>
      <c r="O49" s="243"/>
      <c r="P49" s="244"/>
      <c r="Q49" s="244"/>
      <c r="R49" s="244"/>
      <c r="S49" s="196"/>
      <c r="U49" s="192"/>
      <c r="W49" s="196"/>
      <c r="Y49" s="192"/>
      <c r="AA49" s="196"/>
      <c r="AC49" s="192"/>
      <c r="AE49" s="196"/>
      <c r="AG49" s="192"/>
      <c r="AI49" s="196"/>
      <c r="AK49" s="192"/>
    </row>
    <row r="50" spans="1:37" ht="14.4">
      <c r="A50" s="2" t="s">
        <v>568</v>
      </c>
      <c r="B50" s="78" t="s">
        <v>569</v>
      </c>
      <c r="C50" s="241">
        <f t="shared" ref="C50:C170" si="48">(((H50+I50+J50)/3)/((K50+L50+M50)/3))*100</f>
        <v>56.410256410256409</v>
      </c>
      <c r="D50" s="165">
        <f t="shared" ref="D50:D170" si="49">STDEV(E50:G50)</f>
        <v>2.2205779584216336</v>
      </c>
      <c r="E50" s="166">
        <f t="shared" ref="E50:G50" si="50">(((H50/K50)))*100</f>
        <v>53.846153846153847</v>
      </c>
      <c r="F50" s="166">
        <f t="shared" si="50"/>
        <v>57.692307692307686</v>
      </c>
      <c r="G50" s="166">
        <f t="shared" si="50"/>
        <v>57.692307692307686</v>
      </c>
      <c r="H50" s="191">
        <v>1.4</v>
      </c>
      <c r="I50" s="191">
        <v>1.5</v>
      </c>
      <c r="J50" s="192">
        <v>1.5</v>
      </c>
      <c r="K50" s="191">
        <v>2.6</v>
      </c>
      <c r="L50" s="191">
        <v>2.6</v>
      </c>
      <c r="M50" s="191">
        <v>2.6</v>
      </c>
      <c r="N50" s="242"/>
      <c r="O50" s="243"/>
      <c r="P50" s="244"/>
      <c r="Q50" s="244"/>
      <c r="R50" s="244"/>
      <c r="S50" s="196"/>
      <c r="U50" s="192"/>
      <c r="W50" s="196"/>
      <c r="Y50" s="192"/>
      <c r="AA50" s="196"/>
      <c r="AC50" s="192"/>
      <c r="AE50" s="196"/>
      <c r="AG50" s="192"/>
      <c r="AI50" s="196"/>
      <c r="AK50" s="192"/>
    </row>
    <row r="51" spans="1:37" ht="14.4">
      <c r="A51" s="2" t="s">
        <v>575</v>
      </c>
      <c r="B51" s="78" t="s">
        <v>576</v>
      </c>
      <c r="C51" s="241">
        <f t="shared" si="48"/>
        <v>48.07692307692308</v>
      </c>
      <c r="D51" s="165" t="e">
        <f t="shared" si="49"/>
        <v>#DIV/0!</v>
      </c>
      <c r="E51" s="166">
        <f t="shared" ref="E51:G51" si="51">(((H51/K51)))*100</f>
        <v>50</v>
      </c>
      <c r="F51" s="166">
        <f t="shared" si="51"/>
        <v>46.153846153846153</v>
      </c>
      <c r="G51" s="166" t="e">
        <f t="shared" si="51"/>
        <v>#DIV/0!</v>
      </c>
      <c r="H51" s="191">
        <v>1.3</v>
      </c>
      <c r="I51" s="191">
        <v>1.2</v>
      </c>
      <c r="J51" s="192"/>
      <c r="K51" s="191">
        <v>2.6</v>
      </c>
      <c r="L51" s="191">
        <v>2.6</v>
      </c>
      <c r="N51" s="242"/>
      <c r="O51" s="243"/>
      <c r="P51" s="244"/>
      <c r="Q51" s="244"/>
      <c r="R51" s="244"/>
      <c r="S51" s="196"/>
      <c r="U51" s="192"/>
      <c r="W51" s="196"/>
      <c r="Y51" s="192"/>
      <c r="AA51" s="196"/>
      <c r="AC51" s="192"/>
      <c r="AE51" s="196"/>
      <c r="AG51" s="192"/>
      <c r="AI51" s="196"/>
      <c r="AK51" s="192"/>
    </row>
    <row r="52" spans="1:37" ht="14.4">
      <c r="A52" s="2" t="s">
        <v>581</v>
      </c>
      <c r="B52" s="78" t="s">
        <v>582</v>
      </c>
      <c r="C52" s="241">
        <f t="shared" si="48"/>
        <v>50</v>
      </c>
      <c r="D52" s="165" t="e">
        <f t="shared" si="49"/>
        <v>#DIV/0!</v>
      </c>
      <c r="E52" s="166">
        <f t="shared" ref="E52:G52" si="52">(((H52/K52)))*100</f>
        <v>50</v>
      </c>
      <c r="F52" s="166" t="e">
        <f t="shared" si="52"/>
        <v>#DIV/0!</v>
      </c>
      <c r="G52" s="166" t="e">
        <f t="shared" si="52"/>
        <v>#DIV/0!</v>
      </c>
      <c r="H52" s="191">
        <v>0.7</v>
      </c>
      <c r="J52" s="192"/>
      <c r="K52" s="191">
        <v>1.4</v>
      </c>
      <c r="N52" s="242"/>
      <c r="O52" s="243"/>
      <c r="P52" s="244"/>
      <c r="Q52" s="244"/>
      <c r="R52" s="244"/>
      <c r="S52" s="196"/>
      <c r="U52" s="192"/>
      <c r="W52" s="196"/>
      <c r="Y52" s="192"/>
      <c r="AA52" s="196"/>
      <c r="AC52" s="192"/>
      <c r="AE52" s="196"/>
      <c r="AG52" s="192"/>
      <c r="AI52" s="196"/>
      <c r="AK52" s="192"/>
    </row>
    <row r="53" spans="1:37" ht="14.4">
      <c r="A53" s="2" t="s">
        <v>588</v>
      </c>
      <c r="B53" s="78" t="s">
        <v>589</v>
      </c>
      <c r="C53" s="241" t="e">
        <f t="shared" si="48"/>
        <v>#DIV/0!</v>
      </c>
      <c r="D53" s="165" t="e">
        <f t="shared" si="49"/>
        <v>#DIV/0!</v>
      </c>
      <c r="E53" s="166" t="e">
        <f t="shared" ref="E53:G53" si="53">(((H53/K53)))*100</f>
        <v>#DIV/0!</v>
      </c>
      <c r="F53" s="166" t="e">
        <f t="shared" si="53"/>
        <v>#DIV/0!</v>
      </c>
      <c r="G53" s="166" t="e">
        <f t="shared" si="53"/>
        <v>#DIV/0!</v>
      </c>
      <c r="J53" s="192"/>
      <c r="N53" s="242"/>
      <c r="O53" s="243"/>
      <c r="P53" s="244"/>
      <c r="Q53" s="244"/>
      <c r="R53" s="244"/>
      <c r="S53" s="196"/>
      <c r="U53" s="192"/>
      <c r="W53" s="196"/>
      <c r="Y53" s="192"/>
      <c r="AA53" s="196"/>
      <c r="AC53" s="192"/>
      <c r="AE53" s="196"/>
      <c r="AG53" s="192"/>
      <c r="AI53" s="196"/>
      <c r="AK53" s="192"/>
    </row>
    <row r="54" spans="1:37" ht="14.4">
      <c r="A54" s="2" t="s">
        <v>591</v>
      </c>
      <c r="B54" s="78" t="s">
        <v>592</v>
      </c>
      <c r="C54" s="241">
        <f t="shared" si="48"/>
        <v>38.46153846153846</v>
      </c>
      <c r="D54" s="165" t="e">
        <f t="shared" si="49"/>
        <v>#DIV/0!</v>
      </c>
      <c r="E54" s="166">
        <f t="shared" ref="E54:G54" si="54">(((H54/K54)))*100</f>
        <v>38.46153846153846</v>
      </c>
      <c r="F54" s="166">
        <f t="shared" si="54"/>
        <v>38.46153846153846</v>
      </c>
      <c r="G54" s="166" t="e">
        <f t="shared" si="54"/>
        <v>#DIV/0!</v>
      </c>
      <c r="H54" s="191">
        <v>1</v>
      </c>
      <c r="I54" s="191">
        <v>1</v>
      </c>
      <c r="J54" s="192"/>
      <c r="K54" s="191">
        <v>2.6</v>
      </c>
      <c r="L54" s="191">
        <v>2.6</v>
      </c>
      <c r="N54" s="242"/>
      <c r="O54" s="243"/>
      <c r="P54" s="244"/>
      <c r="Q54" s="244"/>
      <c r="R54" s="244"/>
      <c r="S54" s="196"/>
      <c r="U54" s="192"/>
      <c r="W54" s="196"/>
      <c r="Y54" s="192"/>
      <c r="AA54" s="196"/>
      <c r="AC54" s="192"/>
      <c r="AE54" s="196"/>
      <c r="AG54" s="192"/>
      <c r="AI54" s="196"/>
      <c r="AK54" s="192"/>
    </row>
    <row r="55" spans="1:37" ht="14.4">
      <c r="A55" s="2" t="s">
        <v>597</v>
      </c>
      <c r="B55" s="78" t="s">
        <v>598</v>
      </c>
      <c r="C55" s="241">
        <f t="shared" si="48"/>
        <v>14.102564102564102</v>
      </c>
      <c r="D55" s="165">
        <f t="shared" si="49"/>
        <v>18.176213947125415</v>
      </c>
      <c r="E55" s="166">
        <f t="shared" ref="E55:G55" si="55">(((H55/K55)))*100</f>
        <v>7.6923076923076925</v>
      </c>
      <c r="F55" s="166">
        <f t="shared" si="55"/>
        <v>34.615384615384613</v>
      </c>
      <c r="G55" s="166">
        <f t="shared" si="55"/>
        <v>0</v>
      </c>
      <c r="H55" s="191">
        <v>0.2</v>
      </c>
      <c r="I55" s="191">
        <v>0.9</v>
      </c>
      <c r="J55" s="192">
        <v>0</v>
      </c>
      <c r="K55" s="191">
        <v>2.6</v>
      </c>
      <c r="L55" s="191">
        <v>2.6</v>
      </c>
      <c r="M55" s="191">
        <v>2.6</v>
      </c>
      <c r="N55" s="242"/>
      <c r="O55" s="243"/>
      <c r="P55" s="244"/>
      <c r="Q55" s="244"/>
      <c r="R55" s="244"/>
      <c r="S55" s="196"/>
      <c r="U55" s="192"/>
      <c r="W55" s="196"/>
      <c r="Y55" s="192"/>
      <c r="AA55" s="196"/>
      <c r="AC55" s="192"/>
      <c r="AE55" s="196"/>
      <c r="AG55" s="192"/>
      <c r="AI55" s="196"/>
      <c r="AK55" s="192"/>
    </row>
    <row r="56" spans="1:37" ht="14.4">
      <c r="A56" s="2" t="s">
        <v>602</v>
      </c>
      <c r="B56" s="78" t="s">
        <v>603</v>
      </c>
      <c r="C56" s="241">
        <f t="shared" si="48"/>
        <v>61.538461538461554</v>
      </c>
      <c r="D56" s="165">
        <f t="shared" si="49"/>
        <v>0</v>
      </c>
      <c r="E56" s="166">
        <f t="shared" ref="E56:G56" si="56">(((H56/K56)))*100</f>
        <v>61.53846153846154</v>
      </c>
      <c r="F56" s="166">
        <f t="shared" si="56"/>
        <v>61.53846153846154</v>
      </c>
      <c r="G56" s="166">
        <f t="shared" si="56"/>
        <v>61.53846153846154</v>
      </c>
      <c r="H56" s="191">
        <v>1.6</v>
      </c>
      <c r="I56" s="191">
        <v>1.6</v>
      </c>
      <c r="J56" s="192">
        <v>1.6</v>
      </c>
      <c r="K56" s="191">
        <v>2.6</v>
      </c>
      <c r="L56" s="191">
        <v>2.6</v>
      </c>
      <c r="M56" s="191">
        <v>2.6</v>
      </c>
      <c r="N56" s="242"/>
      <c r="O56" s="243"/>
      <c r="P56" s="244"/>
      <c r="Q56" s="244"/>
      <c r="R56" s="244"/>
      <c r="S56" s="196"/>
      <c r="U56" s="192"/>
      <c r="W56" s="196"/>
      <c r="Y56" s="192"/>
      <c r="AA56" s="196"/>
      <c r="AC56" s="192"/>
      <c r="AE56" s="196"/>
      <c r="AG56" s="192"/>
      <c r="AI56" s="196"/>
      <c r="AK56" s="192"/>
    </row>
    <row r="57" spans="1:37" ht="14.4">
      <c r="A57" s="2" t="s">
        <v>119</v>
      </c>
      <c r="B57" s="16" t="s">
        <v>120</v>
      </c>
      <c r="C57" s="241" t="e">
        <f t="shared" si="48"/>
        <v>#DIV/0!</v>
      </c>
      <c r="D57" s="165" t="e">
        <f t="shared" si="49"/>
        <v>#DIV/0!</v>
      </c>
      <c r="E57" s="166" t="e">
        <f t="shared" ref="E57:G57" si="57">(((H57/K57)))*100</f>
        <v>#DIV/0!</v>
      </c>
      <c r="F57" s="166" t="e">
        <f t="shared" si="57"/>
        <v>#DIV/0!</v>
      </c>
      <c r="G57" s="166" t="e">
        <f t="shared" si="57"/>
        <v>#DIV/0!</v>
      </c>
      <c r="J57" s="192"/>
      <c r="N57" s="242"/>
      <c r="O57" s="243"/>
      <c r="P57" s="244"/>
      <c r="Q57" s="244"/>
      <c r="R57" s="244"/>
      <c r="S57" s="196"/>
      <c r="U57" s="192"/>
      <c r="W57" s="196"/>
      <c r="Y57" s="192"/>
      <c r="AA57" s="196"/>
      <c r="AC57" s="192"/>
      <c r="AE57" s="196"/>
      <c r="AG57" s="192"/>
      <c r="AI57" s="196"/>
      <c r="AK57" s="192"/>
    </row>
    <row r="58" spans="1:37" ht="14.4">
      <c r="A58" s="2" t="s">
        <v>610</v>
      </c>
      <c r="B58" s="78" t="s">
        <v>611</v>
      </c>
      <c r="C58" s="241" t="e">
        <f t="shared" si="48"/>
        <v>#DIV/0!</v>
      </c>
      <c r="D58" s="165" t="e">
        <f t="shared" si="49"/>
        <v>#DIV/0!</v>
      </c>
      <c r="E58" s="166" t="e">
        <f t="shared" ref="E58:G58" si="58">(((H58/K58)))*100</f>
        <v>#DIV/0!</v>
      </c>
      <c r="F58" s="166" t="e">
        <f t="shared" si="58"/>
        <v>#DIV/0!</v>
      </c>
      <c r="G58" s="166" t="e">
        <f t="shared" si="58"/>
        <v>#DIV/0!</v>
      </c>
      <c r="J58" s="192"/>
      <c r="N58" s="242"/>
      <c r="O58" s="243"/>
      <c r="P58" s="244"/>
      <c r="Q58" s="244"/>
      <c r="R58" s="244"/>
      <c r="S58" s="196"/>
      <c r="U58" s="192"/>
      <c r="W58" s="196"/>
      <c r="Y58" s="192"/>
      <c r="AA58" s="196"/>
      <c r="AC58" s="192"/>
      <c r="AE58" s="196"/>
      <c r="AG58" s="192"/>
      <c r="AI58" s="196"/>
      <c r="AK58" s="192"/>
    </row>
    <row r="59" spans="1:37" ht="14.4">
      <c r="A59" s="2" t="s">
        <v>612</v>
      </c>
      <c r="B59" s="78" t="s">
        <v>613</v>
      </c>
      <c r="C59" s="241" t="e">
        <f t="shared" si="48"/>
        <v>#DIV/0!</v>
      </c>
      <c r="D59" s="165" t="e">
        <f t="shared" si="49"/>
        <v>#DIV/0!</v>
      </c>
      <c r="E59" s="166" t="e">
        <f t="shared" ref="E59:G59" si="59">(((H59/K59)))*100</f>
        <v>#DIV/0!</v>
      </c>
      <c r="F59" s="166" t="e">
        <f t="shared" si="59"/>
        <v>#DIV/0!</v>
      </c>
      <c r="G59" s="166" t="e">
        <f t="shared" si="59"/>
        <v>#DIV/0!</v>
      </c>
      <c r="J59" s="192"/>
      <c r="N59" s="242"/>
      <c r="O59" s="243"/>
      <c r="P59" s="244"/>
      <c r="Q59" s="244"/>
      <c r="R59" s="244"/>
      <c r="S59" s="196"/>
      <c r="U59" s="192"/>
      <c r="W59" s="196"/>
      <c r="Y59" s="192"/>
      <c r="AA59" s="196"/>
      <c r="AC59" s="192"/>
      <c r="AE59" s="196"/>
      <c r="AG59" s="192"/>
      <c r="AI59" s="196"/>
      <c r="AK59" s="192"/>
    </row>
    <row r="60" spans="1:37" ht="14.4">
      <c r="A60" s="2" t="s">
        <v>615</v>
      </c>
      <c r="B60" s="78" t="s">
        <v>616</v>
      </c>
      <c r="C60" s="241">
        <f t="shared" si="48"/>
        <v>38.095238095238102</v>
      </c>
      <c r="D60" s="165">
        <f t="shared" si="49"/>
        <v>4.1239304942116144</v>
      </c>
      <c r="E60" s="166">
        <f t="shared" ref="E60:G60" si="60">(((H60/K60)))*100</f>
        <v>35.714285714285715</v>
      </c>
      <c r="F60" s="166">
        <f t="shared" si="60"/>
        <v>35.714285714285715</v>
      </c>
      <c r="G60" s="166">
        <f t="shared" si="60"/>
        <v>42.857142857142861</v>
      </c>
      <c r="H60" s="191">
        <v>0.5</v>
      </c>
      <c r="I60" s="191">
        <v>0.5</v>
      </c>
      <c r="J60" s="192">
        <v>0.6</v>
      </c>
      <c r="K60" s="191">
        <v>1.4</v>
      </c>
      <c r="L60" s="191">
        <v>1.4</v>
      </c>
      <c r="M60" s="191">
        <v>1.4</v>
      </c>
      <c r="N60" s="242"/>
      <c r="O60" s="243"/>
      <c r="P60" s="244"/>
      <c r="Q60" s="244"/>
      <c r="R60" s="244"/>
      <c r="S60" s="196"/>
      <c r="U60" s="192"/>
      <c r="W60" s="196"/>
      <c r="Y60" s="192"/>
      <c r="AA60" s="196"/>
      <c r="AC60" s="192"/>
      <c r="AE60" s="196"/>
      <c r="AG60" s="192"/>
      <c r="AI60" s="196"/>
      <c r="AK60" s="192"/>
    </row>
    <row r="61" spans="1:37" ht="14.4">
      <c r="A61" s="2" t="s">
        <v>619</v>
      </c>
      <c r="B61" s="78" t="s">
        <v>620</v>
      </c>
      <c r="C61" s="241" t="e">
        <f t="shared" si="48"/>
        <v>#DIV/0!</v>
      </c>
      <c r="D61" s="165" t="e">
        <f t="shared" si="49"/>
        <v>#DIV/0!</v>
      </c>
      <c r="E61" s="166" t="e">
        <f t="shared" ref="E61:G61" si="61">(((H61/K61)))*100</f>
        <v>#DIV/0!</v>
      </c>
      <c r="F61" s="166" t="e">
        <f t="shared" si="61"/>
        <v>#DIV/0!</v>
      </c>
      <c r="G61" s="166" t="e">
        <f t="shared" si="61"/>
        <v>#DIV/0!</v>
      </c>
      <c r="J61" s="192"/>
      <c r="N61" s="242"/>
      <c r="O61" s="243"/>
      <c r="P61" s="244"/>
      <c r="Q61" s="244"/>
      <c r="R61" s="244"/>
      <c r="S61" s="196"/>
      <c r="U61" s="192"/>
      <c r="W61" s="196"/>
      <c r="Y61" s="192"/>
      <c r="AA61" s="196"/>
      <c r="AC61" s="192"/>
      <c r="AE61" s="196"/>
      <c r="AG61" s="192"/>
      <c r="AI61" s="196"/>
      <c r="AK61" s="192"/>
    </row>
    <row r="62" spans="1:37" ht="14.4">
      <c r="A62" s="2" t="s">
        <v>621</v>
      </c>
      <c r="B62" s="78" t="s">
        <v>622</v>
      </c>
      <c r="C62" s="241" t="e">
        <f t="shared" si="48"/>
        <v>#DIV/0!</v>
      </c>
      <c r="D62" s="165" t="e">
        <f t="shared" si="49"/>
        <v>#DIV/0!</v>
      </c>
      <c r="E62" s="166" t="e">
        <f t="shared" ref="E62:G62" si="62">(((H62/K62)))*100</f>
        <v>#DIV/0!</v>
      </c>
      <c r="F62" s="166" t="e">
        <f t="shared" si="62"/>
        <v>#DIV/0!</v>
      </c>
      <c r="G62" s="166" t="e">
        <f t="shared" si="62"/>
        <v>#DIV/0!</v>
      </c>
      <c r="J62" s="192"/>
      <c r="N62" s="242"/>
      <c r="O62" s="243"/>
      <c r="P62" s="244"/>
      <c r="Q62" s="244"/>
      <c r="R62" s="244"/>
      <c r="S62" s="196"/>
      <c r="U62" s="192"/>
      <c r="W62" s="196"/>
      <c r="Y62" s="192"/>
      <c r="AA62" s="196"/>
      <c r="AC62" s="192"/>
      <c r="AE62" s="196"/>
      <c r="AG62" s="192"/>
      <c r="AI62" s="196"/>
      <c r="AK62" s="192"/>
    </row>
    <row r="63" spans="1:37" ht="14.4">
      <c r="A63" s="2" t="s">
        <v>625</v>
      </c>
      <c r="B63" s="78" t="s">
        <v>626</v>
      </c>
      <c r="C63" s="241" t="e">
        <f t="shared" si="48"/>
        <v>#DIV/0!</v>
      </c>
      <c r="D63" s="165" t="e">
        <f t="shared" si="49"/>
        <v>#DIV/0!</v>
      </c>
      <c r="E63" s="166" t="e">
        <f t="shared" ref="E63:G63" si="63">(((H63/K63)))*100</f>
        <v>#DIV/0!</v>
      </c>
      <c r="F63" s="166" t="e">
        <f t="shared" si="63"/>
        <v>#DIV/0!</v>
      </c>
      <c r="G63" s="166" t="e">
        <f t="shared" si="63"/>
        <v>#DIV/0!</v>
      </c>
      <c r="J63" s="192"/>
      <c r="N63" s="242"/>
      <c r="O63" s="243"/>
      <c r="P63" s="244"/>
      <c r="Q63" s="244"/>
      <c r="R63" s="244"/>
      <c r="S63" s="196"/>
      <c r="U63" s="192"/>
      <c r="W63" s="196"/>
      <c r="Y63" s="192"/>
      <c r="AA63" s="196"/>
      <c r="AC63" s="192"/>
      <c r="AE63" s="196"/>
      <c r="AG63" s="192"/>
      <c r="AI63" s="196"/>
      <c r="AK63" s="192"/>
    </row>
    <row r="64" spans="1:37" ht="14.4">
      <c r="A64" s="2" t="s">
        <v>628</v>
      </c>
      <c r="B64" s="78" t="s">
        <v>629</v>
      </c>
      <c r="C64" s="241" t="e">
        <f t="shared" si="48"/>
        <v>#DIV/0!</v>
      </c>
      <c r="D64" s="165" t="e">
        <f t="shared" si="49"/>
        <v>#DIV/0!</v>
      </c>
      <c r="E64" s="166" t="e">
        <f t="shared" ref="E64:G64" si="64">(((H64/K64)))*100</f>
        <v>#DIV/0!</v>
      </c>
      <c r="F64" s="166" t="e">
        <f t="shared" si="64"/>
        <v>#DIV/0!</v>
      </c>
      <c r="G64" s="166" t="e">
        <f t="shared" si="64"/>
        <v>#DIV/0!</v>
      </c>
      <c r="J64" s="192"/>
      <c r="N64" s="242"/>
      <c r="O64" s="243"/>
      <c r="P64" s="244"/>
      <c r="Q64" s="244"/>
      <c r="R64" s="244"/>
      <c r="S64" s="196"/>
      <c r="U64" s="192"/>
      <c r="W64" s="196"/>
      <c r="Y64" s="192"/>
      <c r="AA64" s="196"/>
      <c r="AC64" s="192"/>
      <c r="AE64" s="196"/>
      <c r="AG64" s="192"/>
      <c r="AI64" s="196"/>
      <c r="AK64" s="192"/>
    </row>
    <row r="65" spans="1:37" ht="14.4">
      <c r="A65" s="2" t="s">
        <v>633</v>
      </c>
      <c r="B65" s="78" t="s">
        <v>634</v>
      </c>
      <c r="C65" s="241" t="e">
        <f t="shared" si="48"/>
        <v>#DIV/0!</v>
      </c>
      <c r="D65" s="165" t="e">
        <f t="shared" si="49"/>
        <v>#DIV/0!</v>
      </c>
      <c r="E65" s="166" t="e">
        <f t="shared" ref="E65:G65" si="65">(((H65/K65)))*100</f>
        <v>#DIV/0!</v>
      </c>
      <c r="F65" s="166" t="e">
        <f t="shared" si="65"/>
        <v>#DIV/0!</v>
      </c>
      <c r="G65" s="166" t="e">
        <f t="shared" si="65"/>
        <v>#DIV/0!</v>
      </c>
      <c r="J65" s="192"/>
      <c r="N65" s="242"/>
      <c r="O65" s="243"/>
      <c r="P65" s="244"/>
      <c r="Q65" s="244"/>
      <c r="R65" s="244"/>
      <c r="S65" s="196"/>
      <c r="U65" s="192"/>
      <c r="W65" s="196"/>
      <c r="Y65" s="192"/>
      <c r="AA65" s="196"/>
      <c r="AC65" s="192"/>
      <c r="AE65" s="196"/>
      <c r="AG65" s="192"/>
      <c r="AI65" s="196"/>
      <c r="AK65" s="192"/>
    </row>
    <row r="66" spans="1:37" ht="14.4">
      <c r="A66" s="2" t="s">
        <v>635</v>
      </c>
      <c r="B66" s="78" t="s">
        <v>636</v>
      </c>
      <c r="C66" s="241">
        <f t="shared" si="48"/>
        <v>38.095238095238102</v>
      </c>
      <c r="D66" s="165">
        <f t="shared" si="49"/>
        <v>10.910894511799587</v>
      </c>
      <c r="E66" s="166">
        <f t="shared" ref="E66:G66" si="66">(((H66/K66)))*100</f>
        <v>28.571428571428577</v>
      </c>
      <c r="F66" s="166">
        <f t="shared" si="66"/>
        <v>50</v>
      </c>
      <c r="G66" s="166">
        <f t="shared" si="66"/>
        <v>35.714285714285715</v>
      </c>
      <c r="H66" s="191">
        <v>0.4</v>
      </c>
      <c r="I66" s="191">
        <v>0.7</v>
      </c>
      <c r="J66" s="192">
        <v>0.5</v>
      </c>
      <c r="K66" s="191">
        <v>1.4</v>
      </c>
      <c r="L66" s="191">
        <v>1.4</v>
      </c>
      <c r="M66" s="191">
        <v>1.4</v>
      </c>
      <c r="N66" s="242"/>
      <c r="O66" s="243"/>
      <c r="P66" s="244"/>
      <c r="Q66" s="244"/>
      <c r="R66" s="244"/>
      <c r="S66" s="196"/>
      <c r="U66" s="192"/>
      <c r="W66" s="196"/>
      <c r="Y66" s="192"/>
      <c r="AA66" s="196"/>
      <c r="AC66" s="192"/>
      <c r="AE66" s="196"/>
      <c r="AG66" s="192"/>
      <c r="AI66" s="196"/>
      <c r="AK66" s="192"/>
    </row>
    <row r="67" spans="1:37" ht="14.4">
      <c r="A67" s="2" t="s">
        <v>639</v>
      </c>
      <c r="B67" s="78" t="s">
        <v>640</v>
      </c>
      <c r="C67" s="241" t="e">
        <f t="shared" si="48"/>
        <v>#DIV/0!</v>
      </c>
      <c r="D67" s="165" t="e">
        <f t="shared" si="49"/>
        <v>#DIV/0!</v>
      </c>
      <c r="E67" s="166" t="e">
        <f t="shared" ref="E67:G67" si="67">(((H67/K67)))*100</f>
        <v>#DIV/0!</v>
      </c>
      <c r="F67" s="166" t="e">
        <f t="shared" si="67"/>
        <v>#DIV/0!</v>
      </c>
      <c r="G67" s="166" t="e">
        <f t="shared" si="67"/>
        <v>#DIV/0!</v>
      </c>
      <c r="J67" s="192"/>
      <c r="N67" s="242"/>
      <c r="O67" s="243"/>
      <c r="P67" s="244"/>
      <c r="Q67" s="244"/>
      <c r="R67" s="244"/>
      <c r="S67" s="196"/>
      <c r="U67" s="192"/>
      <c r="W67" s="196"/>
      <c r="Y67" s="192"/>
      <c r="AA67" s="196"/>
      <c r="AC67" s="192"/>
      <c r="AE67" s="196"/>
      <c r="AG67" s="192"/>
      <c r="AI67" s="196"/>
      <c r="AK67" s="192"/>
    </row>
    <row r="68" spans="1:37" ht="14.4">
      <c r="A68" s="2" t="s">
        <v>122</v>
      </c>
      <c r="B68" s="16" t="s">
        <v>123</v>
      </c>
      <c r="C68" s="241" t="e">
        <f t="shared" si="48"/>
        <v>#DIV/0!</v>
      </c>
      <c r="D68" s="165" t="e">
        <f t="shared" si="49"/>
        <v>#DIV/0!</v>
      </c>
      <c r="E68" s="166" t="e">
        <f t="shared" ref="E68:G68" si="68">(((H68/K68)))*100</f>
        <v>#DIV/0!</v>
      </c>
      <c r="F68" s="166" t="e">
        <f t="shared" si="68"/>
        <v>#DIV/0!</v>
      </c>
      <c r="G68" s="166" t="e">
        <f t="shared" si="68"/>
        <v>#DIV/0!</v>
      </c>
      <c r="J68" s="192"/>
      <c r="N68" s="242"/>
      <c r="O68" s="243"/>
      <c r="P68" s="244"/>
      <c r="Q68" s="244"/>
      <c r="R68" s="244"/>
      <c r="S68" s="196"/>
      <c r="U68" s="192"/>
      <c r="W68" s="196"/>
      <c r="Y68" s="192"/>
      <c r="AA68" s="196"/>
      <c r="AC68" s="192"/>
      <c r="AE68" s="196"/>
      <c r="AG68" s="192"/>
      <c r="AI68" s="196"/>
      <c r="AK68" s="192"/>
    </row>
    <row r="69" spans="1:37" ht="14.4">
      <c r="A69" s="2" t="s">
        <v>641</v>
      </c>
      <c r="B69" s="78" t="s">
        <v>642</v>
      </c>
      <c r="C69" s="241" t="e">
        <f t="shared" si="48"/>
        <v>#DIV/0!</v>
      </c>
      <c r="D69" s="165" t="e">
        <f t="shared" si="49"/>
        <v>#DIV/0!</v>
      </c>
      <c r="E69" s="166" t="e">
        <f t="shared" ref="E69:G69" si="69">(((H69/K69)))*100</f>
        <v>#DIV/0!</v>
      </c>
      <c r="F69" s="166" t="e">
        <f t="shared" si="69"/>
        <v>#DIV/0!</v>
      </c>
      <c r="G69" s="166" t="e">
        <f t="shared" si="69"/>
        <v>#DIV/0!</v>
      </c>
      <c r="J69" s="192"/>
      <c r="N69" s="242"/>
      <c r="O69" s="243"/>
      <c r="P69" s="244"/>
      <c r="Q69" s="244"/>
      <c r="R69" s="244"/>
      <c r="S69" s="196"/>
      <c r="U69" s="192"/>
      <c r="W69" s="196"/>
      <c r="Y69" s="192"/>
      <c r="AA69" s="196"/>
      <c r="AC69" s="192"/>
      <c r="AE69" s="196"/>
      <c r="AG69" s="192"/>
      <c r="AI69" s="196"/>
      <c r="AK69" s="192"/>
    </row>
    <row r="70" spans="1:37" ht="14.4">
      <c r="A70" s="2" t="s">
        <v>644</v>
      </c>
      <c r="B70" s="78" t="s">
        <v>645</v>
      </c>
      <c r="C70" s="241" t="e">
        <f t="shared" si="48"/>
        <v>#DIV/0!</v>
      </c>
      <c r="D70" s="165" t="e">
        <f t="shared" si="49"/>
        <v>#DIV/0!</v>
      </c>
      <c r="E70" s="166" t="e">
        <f t="shared" ref="E70:G70" si="70">(((H70/K70)))*100</f>
        <v>#DIV/0!</v>
      </c>
      <c r="F70" s="166" t="e">
        <f t="shared" si="70"/>
        <v>#DIV/0!</v>
      </c>
      <c r="G70" s="166" t="e">
        <f t="shared" si="70"/>
        <v>#DIV/0!</v>
      </c>
      <c r="J70" s="192"/>
      <c r="N70" s="242"/>
      <c r="O70" s="243"/>
      <c r="P70" s="244"/>
      <c r="Q70" s="244"/>
      <c r="R70" s="244"/>
      <c r="S70" s="196"/>
      <c r="U70" s="192"/>
      <c r="W70" s="196"/>
      <c r="Y70" s="192"/>
      <c r="AA70" s="196"/>
      <c r="AC70" s="192"/>
      <c r="AE70" s="196"/>
      <c r="AG70" s="192"/>
      <c r="AI70" s="196"/>
      <c r="AK70" s="192"/>
    </row>
    <row r="71" spans="1:37" ht="14.4">
      <c r="A71" s="2" t="s">
        <v>647</v>
      </c>
      <c r="B71" s="78" t="s">
        <v>648</v>
      </c>
      <c r="C71" s="241">
        <f t="shared" si="48"/>
        <v>24.444444444444446</v>
      </c>
      <c r="D71" s="165">
        <f t="shared" si="49"/>
        <v>3.8490017945974859</v>
      </c>
      <c r="E71" s="166">
        <f t="shared" ref="E71:G71" si="71">(((H71/K71)))*100</f>
        <v>26.666666666666668</v>
      </c>
      <c r="F71" s="166">
        <f t="shared" si="71"/>
        <v>26.666666666666668</v>
      </c>
      <c r="G71" s="166">
        <f t="shared" si="71"/>
        <v>20</v>
      </c>
      <c r="H71" s="191">
        <v>0.4</v>
      </c>
      <c r="I71" s="191">
        <v>0.4</v>
      </c>
      <c r="J71" s="192">
        <v>0.3</v>
      </c>
      <c r="K71" s="191">
        <v>1.5</v>
      </c>
      <c r="L71" s="191">
        <v>1.5</v>
      </c>
      <c r="M71" s="191">
        <v>1.5</v>
      </c>
      <c r="N71" s="242"/>
      <c r="O71" s="243"/>
      <c r="P71" s="244"/>
      <c r="Q71" s="244"/>
      <c r="R71" s="244"/>
      <c r="S71" s="196"/>
      <c r="U71" s="192"/>
      <c r="W71" s="196"/>
      <c r="Y71" s="192"/>
      <c r="AA71" s="196"/>
      <c r="AC71" s="192"/>
      <c r="AE71" s="196"/>
      <c r="AG71" s="192"/>
      <c r="AI71" s="196"/>
      <c r="AK71" s="192"/>
    </row>
    <row r="72" spans="1:37" ht="14.4">
      <c r="A72" s="2" t="s">
        <v>650</v>
      </c>
      <c r="B72" s="78" t="s">
        <v>651</v>
      </c>
      <c r="C72" s="241" t="e">
        <f t="shared" si="48"/>
        <v>#DIV/0!</v>
      </c>
      <c r="D72" s="165" t="e">
        <f t="shared" si="49"/>
        <v>#DIV/0!</v>
      </c>
      <c r="E72" s="166" t="e">
        <f t="shared" ref="E72:G72" si="72">(((H72/K72)))*100</f>
        <v>#DIV/0!</v>
      </c>
      <c r="F72" s="166" t="e">
        <f t="shared" si="72"/>
        <v>#DIV/0!</v>
      </c>
      <c r="G72" s="166" t="e">
        <f t="shared" si="72"/>
        <v>#DIV/0!</v>
      </c>
      <c r="J72" s="192"/>
      <c r="N72" s="242"/>
      <c r="O72" s="243"/>
      <c r="P72" s="244"/>
      <c r="Q72" s="244"/>
      <c r="R72" s="244"/>
      <c r="S72" s="196"/>
      <c r="U72" s="192"/>
      <c r="W72" s="196"/>
      <c r="Y72" s="192"/>
      <c r="AA72" s="196"/>
      <c r="AC72" s="192"/>
      <c r="AE72" s="196"/>
      <c r="AG72" s="192"/>
      <c r="AI72" s="196"/>
      <c r="AK72" s="192"/>
    </row>
    <row r="73" spans="1:37" ht="14.4">
      <c r="A73" s="2" t="s">
        <v>655</v>
      </c>
      <c r="B73" s="78" t="s">
        <v>656</v>
      </c>
      <c r="C73" s="241" t="e">
        <f t="shared" si="48"/>
        <v>#DIV/0!</v>
      </c>
      <c r="D73" s="165" t="e">
        <f t="shared" si="49"/>
        <v>#DIV/0!</v>
      </c>
      <c r="E73" s="166" t="e">
        <f t="shared" ref="E73:G73" si="73">(((H73/K73)))*100</f>
        <v>#DIV/0!</v>
      </c>
      <c r="F73" s="166" t="e">
        <f t="shared" si="73"/>
        <v>#DIV/0!</v>
      </c>
      <c r="G73" s="166" t="e">
        <f t="shared" si="73"/>
        <v>#DIV/0!</v>
      </c>
      <c r="J73" s="192"/>
      <c r="N73" s="242"/>
      <c r="O73" s="243"/>
      <c r="P73" s="244"/>
      <c r="Q73" s="244"/>
      <c r="R73" s="244"/>
      <c r="S73" s="196"/>
      <c r="U73" s="192"/>
      <c r="W73" s="196"/>
      <c r="Y73" s="192"/>
      <c r="AA73" s="196"/>
      <c r="AC73" s="192"/>
      <c r="AE73" s="196"/>
      <c r="AG73" s="192"/>
      <c r="AI73" s="196"/>
      <c r="AK73" s="192"/>
    </row>
    <row r="74" spans="1:37" ht="14.4">
      <c r="A74" s="2" t="s">
        <v>657</v>
      </c>
      <c r="B74" s="78" t="s">
        <v>658</v>
      </c>
      <c r="C74" s="241" t="e">
        <f t="shared" si="48"/>
        <v>#DIV/0!</v>
      </c>
      <c r="D74" s="165" t="e">
        <f t="shared" si="49"/>
        <v>#DIV/0!</v>
      </c>
      <c r="E74" s="166" t="e">
        <f t="shared" ref="E74:G74" si="74">(((H74/K74)))*100</f>
        <v>#DIV/0!</v>
      </c>
      <c r="F74" s="166" t="e">
        <f t="shared" si="74"/>
        <v>#DIV/0!</v>
      </c>
      <c r="G74" s="166" t="e">
        <f t="shared" si="74"/>
        <v>#DIV/0!</v>
      </c>
      <c r="J74" s="192"/>
      <c r="N74" s="242"/>
      <c r="O74" s="243"/>
      <c r="P74" s="244"/>
      <c r="Q74" s="244"/>
      <c r="R74" s="244"/>
      <c r="S74" s="196"/>
      <c r="U74" s="192"/>
      <c r="W74" s="196"/>
      <c r="Y74" s="192"/>
      <c r="AA74" s="196"/>
      <c r="AC74" s="192"/>
      <c r="AE74" s="196"/>
      <c r="AG74" s="192"/>
      <c r="AI74" s="196"/>
      <c r="AK74" s="192"/>
    </row>
    <row r="75" spans="1:37" ht="14.4">
      <c r="A75" s="2" t="s">
        <v>661</v>
      </c>
      <c r="B75" s="78" t="s">
        <v>662</v>
      </c>
      <c r="C75" s="241" t="e">
        <f t="shared" si="48"/>
        <v>#DIV/0!</v>
      </c>
      <c r="D75" s="165" t="e">
        <f t="shared" si="49"/>
        <v>#DIV/0!</v>
      </c>
      <c r="E75" s="166" t="e">
        <f t="shared" ref="E75:G75" si="75">(((H75/K75)))*100</f>
        <v>#DIV/0!</v>
      </c>
      <c r="F75" s="166" t="e">
        <f t="shared" si="75"/>
        <v>#DIV/0!</v>
      </c>
      <c r="G75" s="166" t="e">
        <f t="shared" si="75"/>
        <v>#DIV/0!</v>
      </c>
      <c r="J75" s="192"/>
      <c r="N75" s="242"/>
      <c r="O75" s="243"/>
      <c r="P75" s="244"/>
      <c r="Q75" s="244"/>
      <c r="R75" s="244"/>
      <c r="S75" s="196"/>
      <c r="U75" s="192"/>
      <c r="W75" s="196"/>
      <c r="Y75" s="192"/>
      <c r="AA75" s="196"/>
      <c r="AC75" s="192"/>
      <c r="AE75" s="196"/>
      <c r="AG75" s="192"/>
      <c r="AI75" s="196"/>
      <c r="AK75" s="192"/>
    </row>
    <row r="76" spans="1:37" ht="14.4">
      <c r="A76" s="2" t="s">
        <v>665</v>
      </c>
      <c r="B76" s="78" t="s">
        <v>666</v>
      </c>
      <c r="C76" s="241" t="e">
        <f t="shared" si="48"/>
        <v>#DIV/0!</v>
      </c>
      <c r="D76" s="165" t="e">
        <f t="shared" si="49"/>
        <v>#DIV/0!</v>
      </c>
      <c r="E76" s="166" t="e">
        <f t="shared" ref="E76:G76" si="76">(((H76/K76)))*100</f>
        <v>#DIV/0!</v>
      </c>
      <c r="F76" s="166" t="e">
        <f t="shared" si="76"/>
        <v>#DIV/0!</v>
      </c>
      <c r="G76" s="166" t="e">
        <f t="shared" si="76"/>
        <v>#DIV/0!</v>
      </c>
      <c r="J76" s="192"/>
      <c r="N76" s="242"/>
      <c r="O76" s="243"/>
      <c r="P76" s="244"/>
      <c r="Q76" s="244"/>
      <c r="R76" s="244"/>
      <c r="S76" s="196"/>
      <c r="U76" s="192"/>
      <c r="W76" s="196"/>
      <c r="Y76" s="192"/>
      <c r="AA76" s="196"/>
      <c r="AC76" s="192"/>
      <c r="AE76" s="196"/>
      <c r="AG76" s="192"/>
      <c r="AI76" s="196"/>
      <c r="AK76" s="192"/>
    </row>
    <row r="77" spans="1:37" ht="14.4">
      <c r="A77" s="2" t="s">
        <v>809</v>
      </c>
      <c r="B77" s="78" t="s">
        <v>810</v>
      </c>
      <c r="C77" s="241" t="e">
        <f t="shared" si="48"/>
        <v>#DIV/0!</v>
      </c>
      <c r="D77" s="165" t="e">
        <f t="shared" si="49"/>
        <v>#DIV/0!</v>
      </c>
      <c r="E77" s="166" t="e">
        <f t="shared" ref="E77:G77" si="77">(((H77/K77)))*100</f>
        <v>#DIV/0!</v>
      </c>
      <c r="F77" s="166" t="e">
        <f t="shared" si="77"/>
        <v>#DIV/0!</v>
      </c>
      <c r="G77" s="166" t="e">
        <f t="shared" si="77"/>
        <v>#DIV/0!</v>
      </c>
      <c r="J77" s="192"/>
      <c r="N77" s="242"/>
      <c r="O77" s="243"/>
      <c r="P77" s="244"/>
      <c r="Q77" s="244"/>
      <c r="R77" s="244"/>
      <c r="S77" s="196"/>
      <c r="U77" s="192"/>
      <c r="W77" s="196"/>
      <c r="Y77" s="192"/>
      <c r="AA77" s="196"/>
      <c r="AC77" s="192"/>
      <c r="AE77" s="196"/>
      <c r="AG77" s="192"/>
      <c r="AI77" s="196"/>
      <c r="AK77" s="192"/>
    </row>
    <row r="78" spans="1:37" ht="14.4">
      <c r="A78" s="2" t="s">
        <v>811</v>
      </c>
      <c r="B78" s="78" t="s">
        <v>812</v>
      </c>
      <c r="C78" s="241" t="e">
        <f t="shared" si="48"/>
        <v>#DIV/0!</v>
      </c>
      <c r="D78" s="165" t="e">
        <f t="shared" si="49"/>
        <v>#DIV/0!</v>
      </c>
      <c r="E78" s="166" t="e">
        <f t="shared" ref="E78:G78" si="78">(((H78/K78)))*100</f>
        <v>#DIV/0!</v>
      </c>
      <c r="F78" s="166" t="e">
        <f t="shared" si="78"/>
        <v>#DIV/0!</v>
      </c>
      <c r="G78" s="166" t="e">
        <f t="shared" si="78"/>
        <v>#DIV/0!</v>
      </c>
      <c r="J78" s="192"/>
      <c r="N78" s="242"/>
      <c r="O78" s="243"/>
      <c r="P78" s="244"/>
      <c r="Q78" s="244"/>
      <c r="R78" s="244"/>
      <c r="S78" s="196"/>
      <c r="U78" s="192"/>
      <c r="W78" s="196"/>
      <c r="Y78" s="192"/>
      <c r="AA78" s="196"/>
      <c r="AC78" s="192"/>
      <c r="AE78" s="196"/>
      <c r="AG78" s="192"/>
      <c r="AI78" s="196"/>
      <c r="AK78" s="192"/>
    </row>
    <row r="79" spans="1:37" ht="14.4">
      <c r="A79" s="2" t="s">
        <v>124</v>
      </c>
      <c r="B79" s="16" t="s">
        <v>125</v>
      </c>
      <c r="C79" s="241" t="e">
        <f t="shared" si="48"/>
        <v>#DIV/0!</v>
      </c>
      <c r="D79" s="165" t="e">
        <f t="shared" si="49"/>
        <v>#DIV/0!</v>
      </c>
      <c r="E79" s="166" t="e">
        <f t="shared" ref="E79:G79" si="79">(((H79/K79)))*100</f>
        <v>#DIV/0!</v>
      </c>
      <c r="F79" s="166" t="e">
        <f t="shared" si="79"/>
        <v>#DIV/0!</v>
      </c>
      <c r="G79" s="166" t="e">
        <f t="shared" si="79"/>
        <v>#DIV/0!</v>
      </c>
      <c r="J79" s="192"/>
      <c r="N79" s="242"/>
      <c r="O79" s="243"/>
      <c r="P79" s="244"/>
      <c r="Q79" s="244"/>
      <c r="R79" s="244"/>
      <c r="S79" s="196"/>
      <c r="U79" s="192"/>
      <c r="W79" s="196"/>
      <c r="Y79" s="192"/>
      <c r="AA79" s="196"/>
      <c r="AC79" s="192"/>
      <c r="AE79" s="196"/>
      <c r="AG79" s="192"/>
      <c r="AI79" s="196"/>
      <c r="AK79" s="192"/>
    </row>
    <row r="80" spans="1:37" ht="14.4">
      <c r="A80" s="2" t="s">
        <v>813</v>
      </c>
      <c r="B80" s="78" t="s">
        <v>814</v>
      </c>
      <c r="C80" s="241" t="e">
        <f t="shared" si="48"/>
        <v>#DIV/0!</v>
      </c>
      <c r="D80" s="165" t="e">
        <f t="shared" si="49"/>
        <v>#DIV/0!</v>
      </c>
      <c r="E80" s="166" t="e">
        <f t="shared" ref="E80:G80" si="80">(((H80/K80)))*100</f>
        <v>#DIV/0!</v>
      </c>
      <c r="F80" s="166" t="e">
        <f t="shared" si="80"/>
        <v>#DIV/0!</v>
      </c>
      <c r="G80" s="166" t="e">
        <f t="shared" si="80"/>
        <v>#DIV/0!</v>
      </c>
      <c r="J80" s="192"/>
      <c r="N80" s="242"/>
      <c r="O80" s="243"/>
      <c r="P80" s="244"/>
      <c r="Q80" s="244"/>
      <c r="R80" s="244"/>
      <c r="S80" s="196"/>
      <c r="U80" s="192"/>
      <c r="W80" s="196"/>
      <c r="Y80" s="192"/>
      <c r="AA80" s="196"/>
      <c r="AC80" s="192"/>
      <c r="AE80" s="196"/>
      <c r="AG80" s="192"/>
      <c r="AI80" s="196"/>
      <c r="AK80" s="192"/>
    </row>
    <row r="81" spans="1:37" ht="14.4">
      <c r="A81" s="2" t="s">
        <v>127</v>
      </c>
      <c r="B81" s="16" t="s">
        <v>128</v>
      </c>
      <c r="C81" s="241" t="e">
        <f t="shared" si="48"/>
        <v>#DIV/0!</v>
      </c>
      <c r="D81" s="165" t="e">
        <f t="shared" si="49"/>
        <v>#DIV/0!</v>
      </c>
      <c r="E81" s="166" t="e">
        <f t="shared" ref="E81:G81" si="81">(((H81/K81)))*100</f>
        <v>#DIV/0!</v>
      </c>
      <c r="F81" s="166" t="e">
        <f t="shared" si="81"/>
        <v>#DIV/0!</v>
      </c>
      <c r="G81" s="166" t="e">
        <f t="shared" si="81"/>
        <v>#DIV/0!</v>
      </c>
      <c r="J81" s="192"/>
      <c r="N81" s="242"/>
      <c r="O81" s="243"/>
      <c r="P81" s="244"/>
      <c r="Q81" s="244"/>
      <c r="R81" s="244"/>
      <c r="S81" s="196"/>
      <c r="U81" s="192"/>
      <c r="W81" s="196"/>
      <c r="Y81" s="192"/>
      <c r="AA81" s="196"/>
      <c r="AC81" s="192"/>
      <c r="AE81" s="196"/>
      <c r="AG81" s="192"/>
      <c r="AI81" s="196"/>
      <c r="AK81" s="192"/>
    </row>
    <row r="82" spans="1:37" ht="14.4">
      <c r="A82" s="2" t="s">
        <v>132</v>
      </c>
      <c r="B82" s="16" t="s">
        <v>133</v>
      </c>
      <c r="C82" s="241" t="e">
        <f t="shared" si="48"/>
        <v>#DIV/0!</v>
      </c>
      <c r="D82" s="165" t="e">
        <f t="shared" si="49"/>
        <v>#DIV/0!</v>
      </c>
      <c r="E82" s="166" t="e">
        <f t="shared" ref="E82:G82" si="82">(((H82/K82)))*100</f>
        <v>#DIV/0!</v>
      </c>
      <c r="F82" s="166" t="e">
        <f t="shared" si="82"/>
        <v>#DIV/0!</v>
      </c>
      <c r="G82" s="166" t="e">
        <f t="shared" si="82"/>
        <v>#DIV/0!</v>
      </c>
      <c r="J82" s="192"/>
      <c r="N82" s="242"/>
      <c r="O82" s="243"/>
      <c r="P82" s="244"/>
      <c r="Q82" s="244"/>
      <c r="R82" s="244"/>
      <c r="S82" s="196"/>
      <c r="U82" s="192"/>
      <c r="W82" s="196"/>
      <c r="Y82" s="192"/>
      <c r="AA82" s="196"/>
      <c r="AC82" s="192"/>
      <c r="AE82" s="196"/>
      <c r="AG82" s="192"/>
      <c r="AI82" s="196"/>
      <c r="AK82" s="192"/>
    </row>
    <row r="83" spans="1:37" ht="14.4">
      <c r="A83" s="2" t="s">
        <v>67</v>
      </c>
      <c r="B83" s="16" t="s">
        <v>68</v>
      </c>
      <c r="C83" s="241" t="e">
        <f t="shared" si="48"/>
        <v>#DIV/0!</v>
      </c>
      <c r="D83" s="165" t="e">
        <f t="shared" si="49"/>
        <v>#DIV/0!</v>
      </c>
      <c r="E83" s="166" t="e">
        <f t="shared" ref="E83:G83" si="83">(((H83/K83)))*100</f>
        <v>#DIV/0!</v>
      </c>
      <c r="F83" s="166" t="e">
        <f t="shared" si="83"/>
        <v>#DIV/0!</v>
      </c>
      <c r="G83" s="166" t="e">
        <f t="shared" si="83"/>
        <v>#DIV/0!</v>
      </c>
      <c r="J83" s="192"/>
      <c r="N83" s="242"/>
      <c r="O83" s="243"/>
      <c r="P83" s="244"/>
      <c r="Q83" s="244"/>
      <c r="R83" s="244"/>
      <c r="S83" s="196"/>
      <c r="U83" s="192"/>
      <c r="W83" s="196"/>
      <c r="Y83" s="192"/>
      <c r="AA83" s="196"/>
      <c r="AC83" s="192"/>
      <c r="AE83" s="196"/>
      <c r="AG83" s="192"/>
      <c r="AI83" s="196"/>
      <c r="AK83" s="192"/>
    </row>
    <row r="84" spans="1:37" ht="14.4">
      <c r="A84" s="2" t="s">
        <v>134</v>
      </c>
      <c r="B84" s="16" t="s">
        <v>135</v>
      </c>
      <c r="C84" s="241" t="e">
        <f t="shared" si="48"/>
        <v>#DIV/0!</v>
      </c>
      <c r="D84" s="165" t="e">
        <f t="shared" si="49"/>
        <v>#DIV/0!</v>
      </c>
      <c r="E84" s="166" t="e">
        <f t="shared" ref="E84:G84" si="84">(((H84/K84)))*100</f>
        <v>#DIV/0!</v>
      </c>
      <c r="F84" s="166" t="e">
        <f t="shared" si="84"/>
        <v>#DIV/0!</v>
      </c>
      <c r="G84" s="166" t="e">
        <f t="shared" si="84"/>
        <v>#DIV/0!</v>
      </c>
      <c r="J84" s="192"/>
      <c r="N84" s="242"/>
      <c r="O84" s="243"/>
      <c r="P84" s="244"/>
      <c r="Q84" s="244"/>
      <c r="R84" s="244"/>
      <c r="S84" s="196"/>
      <c r="U84" s="192"/>
      <c r="W84" s="196"/>
      <c r="Y84" s="192"/>
      <c r="AA84" s="196"/>
      <c r="AC84" s="192"/>
      <c r="AE84" s="196"/>
      <c r="AG84" s="192"/>
      <c r="AI84" s="196"/>
      <c r="AK84" s="192"/>
    </row>
    <row r="85" spans="1:37" ht="14.4">
      <c r="A85" s="2" t="s">
        <v>137</v>
      </c>
      <c r="B85" s="16" t="s">
        <v>138</v>
      </c>
      <c r="C85" s="241" t="e">
        <f t="shared" si="48"/>
        <v>#DIV/0!</v>
      </c>
      <c r="D85" s="165" t="e">
        <f t="shared" si="49"/>
        <v>#DIV/0!</v>
      </c>
      <c r="E85" s="166" t="e">
        <f t="shared" ref="E85:G85" si="85">(((H85/K85)))*100</f>
        <v>#DIV/0!</v>
      </c>
      <c r="F85" s="166" t="e">
        <f t="shared" si="85"/>
        <v>#DIV/0!</v>
      </c>
      <c r="G85" s="166" t="e">
        <f t="shared" si="85"/>
        <v>#DIV/0!</v>
      </c>
      <c r="J85" s="192"/>
      <c r="N85" s="242"/>
      <c r="O85" s="243"/>
      <c r="P85" s="244"/>
      <c r="Q85" s="244"/>
      <c r="R85" s="244"/>
      <c r="S85" s="196"/>
      <c r="U85" s="192"/>
      <c r="W85" s="196"/>
      <c r="Y85" s="192"/>
      <c r="AA85" s="196"/>
      <c r="AC85" s="192"/>
      <c r="AE85" s="196"/>
      <c r="AG85" s="192"/>
      <c r="AI85" s="196"/>
      <c r="AK85" s="192"/>
    </row>
    <row r="86" spans="1:37" ht="14.4">
      <c r="A86" s="2" t="s">
        <v>142</v>
      </c>
      <c r="B86" s="16" t="s">
        <v>143</v>
      </c>
      <c r="C86" s="241" t="e">
        <f t="shared" si="48"/>
        <v>#DIV/0!</v>
      </c>
      <c r="D86" s="165" t="e">
        <f t="shared" si="49"/>
        <v>#DIV/0!</v>
      </c>
      <c r="E86" s="166" t="e">
        <f t="shared" ref="E86:G86" si="86">(((H86/K86)))*100</f>
        <v>#DIV/0!</v>
      </c>
      <c r="F86" s="166" t="e">
        <f t="shared" si="86"/>
        <v>#DIV/0!</v>
      </c>
      <c r="G86" s="166" t="e">
        <f t="shared" si="86"/>
        <v>#DIV/0!</v>
      </c>
      <c r="J86" s="192"/>
      <c r="N86" s="242"/>
      <c r="O86" s="243"/>
      <c r="P86" s="244"/>
      <c r="Q86" s="244"/>
      <c r="R86" s="244"/>
      <c r="S86" s="196"/>
      <c r="U86" s="192"/>
      <c r="W86" s="196"/>
      <c r="Y86" s="192"/>
      <c r="AA86" s="196"/>
      <c r="AC86" s="192"/>
      <c r="AE86" s="196"/>
      <c r="AG86" s="192"/>
      <c r="AI86" s="196"/>
      <c r="AK86" s="192"/>
    </row>
    <row r="87" spans="1:37" ht="14.4">
      <c r="A87" s="2" t="s">
        <v>145</v>
      </c>
      <c r="B87" s="16" t="s">
        <v>146</v>
      </c>
      <c r="C87" s="241" t="e">
        <f t="shared" si="48"/>
        <v>#DIV/0!</v>
      </c>
      <c r="D87" s="165" t="e">
        <f t="shared" si="49"/>
        <v>#DIV/0!</v>
      </c>
      <c r="E87" s="166" t="e">
        <f t="shared" ref="E87:G87" si="87">(((H87/K87)))*100</f>
        <v>#DIV/0!</v>
      </c>
      <c r="F87" s="166" t="e">
        <f t="shared" si="87"/>
        <v>#DIV/0!</v>
      </c>
      <c r="G87" s="166" t="e">
        <f t="shared" si="87"/>
        <v>#DIV/0!</v>
      </c>
      <c r="J87" s="192"/>
      <c r="N87" s="242"/>
      <c r="O87" s="243"/>
      <c r="P87" s="244"/>
      <c r="Q87" s="244"/>
      <c r="R87" s="244"/>
      <c r="S87" s="196"/>
      <c r="U87" s="192"/>
      <c r="W87" s="196"/>
      <c r="Y87" s="192"/>
      <c r="AA87" s="196"/>
      <c r="AC87" s="192"/>
      <c r="AE87" s="196"/>
      <c r="AG87" s="192"/>
      <c r="AI87" s="196"/>
      <c r="AK87" s="192"/>
    </row>
    <row r="88" spans="1:37" ht="14.4">
      <c r="A88" s="2" t="s">
        <v>149</v>
      </c>
      <c r="B88" s="16" t="s">
        <v>150</v>
      </c>
      <c r="C88" s="241" t="e">
        <f t="shared" si="48"/>
        <v>#DIV/0!</v>
      </c>
      <c r="D88" s="165" t="e">
        <f t="shared" si="49"/>
        <v>#DIV/0!</v>
      </c>
      <c r="E88" s="166" t="e">
        <f t="shared" ref="E88:G88" si="88">(((H88/K88)))*100</f>
        <v>#DIV/0!</v>
      </c>
      <c r="F88" s="166" t="e">
        <f t="shared" si="88"/>
        <v>#DIV/0!</v>
      </c>
      <c r="G88" s="166" t="e">
        <f t="shared" si="88"/>
        <v>#DIV/0!</v>
      </c>
      <c r="J88" s="192"/>
      <c r="N88" s="242"/>
      <c r="O88" s="243"/>
      <c r="P88" s="244"/>
      <c r="Q88" s="244"/>
      <c r="R88" s="244"/>
      <c r="S88" s="196"/>
      <c r="U88" s="192"/>
      <c r="W88" s="196"/>
      <c r="Y88" s="192"/>
      <c r="AA88" s="196"/>
      <c r="AC88" s="192"/>
      <c r="AE88" s="196"/>
      <c r="AG88" s="192"/>
      <c r="AI88" s="196"/>
      <c r="AK88" s="192"/>
    </row>
    <row r="89" spans="1:37" ht="14.4">
      <c r="A89" s="2" t="s">
        <v>152</v>
      </c>
      <c r="B89" s="16" t="s">
        <v>153</v>
      </c>
      <c r="C89" s="241" t="e">
        <f t="shared" si="48"/>
        <v>#DIV/0!</v>
      </c>
      <c r="D89" s="165" t="e">
        <f t="shared" si="49"/>
        <v>#DIV/0!</v>
      </c>
      <c r="E89" s="166" t="e">
        <f t="shared" ref="E89:G89" si="89">(((H89/K89)))*100</f>
        <v>#DIV/0!</v>
      </c>
      <c r="F89" s="166" t="e">
        <f t="shared" si="89"/>
        <v>#DIV/0!</v>
      </c>
      <c r="G89" s="166" t="e">
        <f t="shared" si="89"/>
        <v>#DIV/0!</v>
      </c>
      <c r="J89" s="192"/>
      <c r="N89" s="242"/>
      <c r="O89" s="243"/>
      <c r="P89" s="244"/>
      <c r="Q89" s="244"/>
      <c r="R89" s="244"/>
      <c r="S89" s="196"/>
      <c r="U89" s="192"/>
      <c r="W89" s="196"/>
      <c r="Y89" s="192"/>
      <c r="AA89" s="196"/>
      <c r="AC89" s="192"/>
      <c r="AE89" s="196"/>
      <c r="AG89" s="192"/>
      <c r="AI89" s="196"/>
      <c r="AK89" s="192"/>
    </row>
    <row r="90" spans="1:37" ht="14.4">
      <c r="A90" s="2" t="s">
        <v>160</v>
      </c>
      <c r="B90" s="22" t="s">
        <v>161</v>
      </c>
      <c r="C90" s="241" t="e">
        <f t="shared" si="48"/>
        <v>#DIV/0!</v>
      </c>
      <c r="D90" s="165" t="e">
        <f t="shared" si="49"/>
        <v>#DIV/0!</v>
      </c>
      <c r="E90" s="166" t="e">
        <f t="shared" ref="E90:G90" si="90">(((H90/K90)))*100</f>
        <v>#DIV/0!</v>
      </c>
      <c r="F90" s="166" t="e">
        <f t="shared" si="90"/>
        <v>#DIV/0!</v>
      </c>
      <c r="G90" s="166" t="e">
        <f t="shared" si="90"/>
        <v>#DIV/0!</v>
      </c>
      <c r="J90" s="192"/>
      <c r="N90" s="242"/>
      <c r="O90" s="243"/>
      <c r="P90" s="244"/>
      <c r="Q90" s="244"/>
      <c r="R90" s="244"/>
      <c r="S90" s="196"/>
      <c r="U90" s="192"/>
      <c r="W90" s="196"/>
      <c r="Y90" s="192"/>
      <c r="AA90" s="196"/>
      <c r="AC90" s="192"/>
      <c r="AE90" s="196"/>
      <c r="AG90" s="192"/>
      <c r="AI90" s="196"/>
      <c r="AK90" s="192"/>
    </row>
    <row r="91" spans="1:37" ht="14.4">
      <c r="A91" s="2" t="s">
        <v>163</v>
      </c>
      <c r="B91" s="22" t="s">
        <v>164</v>
      </c>
      <c r="C91" s="241" t="e">
        <f t="shared" si="48"/>
        <v>#DIV/0!</v>
      </c>
      <c r="D91" s="165" t="e">
        <f t="shared" si="49"/>
        <v>#DIV/0!</v>
      </c>
      <c r="E91" s="166" t="e">
        <f t="shared" ref="E91:G91" si="91">(((H91/K91)))*100</f>
        <v>#DIV/0!</v>
      </c>
      <c r="F91" s="166" t="e">
        <f t="shared" si="91"/>
        <v>#DIV/0!</v>
      </c>
      <c r="G91" s="166" t="e">
        <f t="shared" si="91"/>
        <v>#DIV/0!</v>
      </c>
      <c r="J91" s="192"/>
      <c r="N91" s="242"/>
      <c r="O91" s="243"/>
      <c r="P91" s="244"/>
      <c r="Q91" s="244"/>
      <c r="R91" s="244"/>
      <c r="S91" s="196"/>
      <c r="U91" s="192"/>
      <c r="W91" s="196"/>
      <c r="Y91" s="192"/>
      <c r="AA91" s="196"/>
      <c r="AC91" s="192"/>
      <c r="AE91" s="196"/>
      <c r="AG91" s="192"/>
      <c r="AI91" s="196"/>
      <c r="AK91" s="192"/>
    </row>
    <row r="92" spans="1:37" ht="14.4">
      <c r="A92" s="2" t="s">
        <v>165</v>
      </c>
      <c r="B92" s="22" t="s">
        <v>166</v>
      </c>
      <c r="C92" s="241" t="e">
        <f t="shared" si="48"/>
        <v>#DIV/0!</v>
      </c>
      <c r="D92" s="165" t="e">
        <f t="shared" si="49"/>
        <v>#DIV/0!</v>
      </c>
      <c r="E92" s="166" t="e">
        <f t="shared" ref="E92:G92" si="92">(((H92/K92)))*100</f>
        <v>#DIV/0!</v>
      </c>
      <c r="F92" s="166" t="e">
        <f t="shared" si="92"/>
        <v>#DIV/0!</v>
      </c>
      <c r="G92" s="166" t="e">
        <f t="shared" si="92"/>
        <v>#DIV/0!</v>
      </c>
      <c r="J92" s="192"/>
      <c r="N92" s="242"/>
      <c r="O92" s="243"/>
      <c r="P92" s="244"/>
      <c r="Q92" s="244"/>
      <c r="R92" s="244"/>
      <c r="S92" s="196"/>
      <c r="U92" s="192"/>
      <c r="W92" s="196"/>
      <c r="Y92" s="192"/>
      <c r="AA92" s="196"/>
      <c r="AC92" s="192"/>
      <c r="AE92" s="196"/>
      <c r="AG92" s="192"/>
      <c r="AI92" s="196"/>
      <c r="AK92" s="192"/>
    </row>
    <row r="93" spans="1:37" ht="14.4">
      <c r="A93" s="2" t="s">
        <v>168</v>
      </c>
      <c r="B93" s="22" t="s">
        <v>169</v>
      </c>
      <c r="C93" s="241" t="e">
        <f t="shared" si="48"/>
        <v>#DIV/0!</v>
      </c>
      <c r="D93" s="165" t="e">
        <f t="shared" si="49"/>
        <v>#DIV/0!</v>
      </c>
      <c r="E93" s="166" t="e">
        <f t="shared" ref="E93:G93" si="93">(((H93/K93)))*100</f>
        <v>#DIV/0!</v>
      </c>
      <c r="F93" s="166" t="e">
        <f t="shared" si="93"/>
        <v>#DIV/0!</v>
      </c>
      <c r="G93" s="166" t="e">
        <f t="shared" si="93"/>
        <v>#DIV/0!</v>
      </c>
      <c r="J93" s="192"/>
      <c r="N93" s="242"/>
      <c r="O93" s="243"/>
      <c r="P93" s="244"/>
      <c r="Q93" s="244"/>
      <c r="R93" s="244"/>
      <c r="S93" s="196"/>
      <c r="U93" s="192"/>
      <c r="W93" s="196"/>
      <c r="Y93" s="192"/>
      <c r="AA93" s="196"/>
      <c r="AC93" s="192"/>
      <c r="AE93" s="196"/>
      <c r="AG93" s="192"/>
      <c r="AI93" s="196"/>
      <c r="AK93" s="192"/>
    </row>
    <row r="94" spans="1:37" ht="14.4">
      <c r="A94" s="2" t="s">
        <v>73</v>
      </c>
      <c r="B94" s="16" t="s">
        <v>74</v>
      </c>
      <c r="C94" s="241" t="e">
        <f t="shared" si="48"/>
        <v>#DIV/0!</v>
      </c>
      <c r="D94" s="165" t="e">
        <f t="shared" si="49"/>
        <v>#DIV/0!</v>
      </c>
      <c r="E94" s="166" t="e">
        <f t="shared" ref="E94:G94" si="94">(((H94/K94)))*100</f>
        <v>#DIV/0!</v>
      </c>
      <c r="F94" s="166" t="e">
        <f t="shared" si="94"/>
        <v>#DIV/0!</v>
      </c>
      <c r="G94" s="166" t="e">
        <f t="shared" si="94"/>
        <v>#DIV/0!</v>
      </c>
      <c r="J94" s="192"/>
      <c r="N94" s="242"/>
      <c r="O94" s="243"/>
      <c r="P94" s="244"/>
      <c r="Q94" s="244"/>
      <c r="R94" s="244"/>
      <c r="S94" s="196"/>
      <c r="U94" s="192"/>
      <c r="W94" s="196"/>
      <c r="Y94" s="192"/>
      <c r="AA94" s="196"/>
      <c r="AC94" s="192"/>
      <c r="AE94" s="196"/>
      <c r="AG94" s="192"/>
      <c r="AI94" s="196"/>
      <c r="AK94" s="192"/>
    </row>
    <row r="95" spans="1:37" ht="14.4">
      <c r="A95" s="2" t="s">
        <v>171</v>
      </c>
      <c r="B95" s="22" t="s">
        <v>172</v>
      </c>
      <c r="C95" s="241" t="e">
        <f t="shared" si="48"/>
        <v>#DIV/0!</v>
      </c>
      <c r="D95" s="165" t="e">
        <f t="shared" si="49"/>
        <v>#DIV/0!</v>
      </c>
      <c r="E95" s="166" t="e">
        <f t="shared" ref="E95:G95" si="95">(((H95/K95)))*100</f>
        <v>#DIV/0!</v>
      </c>
      <c r="F95" s="166" t="e">
        <f t="shared" si="95"/>
        <v>#DIV/0!</v>
      </c>
      <c r="G95" s="166" t="e">
        <f t="shared" si="95"/>
        <v>#DIV/0!</v>
      </c>
      <c r="J95" s="192"/>
      <c r="N95" s="242"/>
      <c r="O95" s="243"/>
      <c r="P95" s="244"/>
      <c r="Q95" s="244"/>
      <c r="R95" s="244"/>
      <c r="S95" s="196"/>
      <c r="U95" s="192"/>
      <c r="W95" s="196"/>
      <c r="Y95" s="192"/>
      <c r="AA95" s="196"/>
      <c r="AC95" s="192"/>
      <c r="AE95" s="196"/>
      <c r="AG95" s="192"/>
      <c r="AI95" s="196"/>
      <c r="AK95" s="192"/>
    </row>
    <row r="96" spans="1:37" ht="14.4">
      <c r="A96" s="2" t="s">
        <v>173</v>
      </c>
      <c r="B96" s="22" t="s">
        <v>174</v>
      </c>
      <c r="C96" s="241" t="e">
        <f t="shared" si="48"/>
        <v>#DIV/0!</v>
      </c>
      <c r="D96" s="165" t="e">
        <f t="shared" si="49"/>
        <v>#DIV/0!</v>
      </c>
      <c r="E96" s="166" t="e">
        <f t="shared" ref="E96:G96" si="96">(((H96/K96)))*100</f>
        <v>#DIV/0!</v>
      </c>
      <c r="F96" s="166" t="e">
        <f t="shared" si="96"/>
        <v>#DIV/0!</v>
      </c>
      <c r="G96" s="166" t="e">
        <f t="shared" si="96"/>
        <v>#DIV/0!</v>
      </c>
      <c r="J96" s="192"/>
      <c r="N96" s="242"/>
      <c r="O96" s="243"/>
      <c r="P96" s="244"/>
      <c r="Q96" s="244"/>
      <c r="R96" s="244"/>
      <c r="S96" s="196"/>
      <c r="U96" s="192"/>
      <c r="W96" s="196"/>
      <c r="Y96" s="192"/>
      <c r="AA96" s="196"/>
      <c r="AC96" s="192"/>
      <c r="AE96" s="196"/>
      <c r="AG96" s="192"/>
      <c r="AI96" s="196"/>
      <c r="AK96" s="192"/>
    </row>
    <row r="97" spans="1:37" ht="14.4">
      <c r="A97" s="2" t="s">
        <v>176</v>
      </c>
      <c r="B97" s="22" t="s">
        <v>177</v>
      </c>
      <c r="C97" s="241" t="e">
        <f t="shared" si="48"/>
        <v>#DIV/0!</v>
      </c>
      <c r="D97" s="165" t="e">
        <f t="shared" si="49"/>
        <v>#DIV/0!</v>
      </c>
      <c r="E97" s="166" t="e">
        <f t="shared" ref="E97:G97" si="97">(((H97/K97)))*100</f>
        <v>#DIV/0!</v>
      </c>
      <c r="F97" s="166" t="e">
        <f t="shared" si="97"/>
        <v>#DIV/0!</v>
      </c>
      <c r="G97" s="166" t="e">
        <f t="shared" si="97"/>
        <v>#DIV/0!</v>
      </c>
      <c r="J97" s="192"/>
      <c r="N97" s="242"/>
      <c r="O97" s="243"/>
      <c r="P97" s="244"/>
      <c r="Q97" s="244"/>
      <c r="R97" s="244"/>
      <c r="S97" s="196"/>
      <c r="U97" s="192"/>
      <c r="W97" s="196"/>
      <c r="Y97" s="192"/>
      <c r="AA97" s="196"/>
      <c r="AC97" s="192"/>
      <c r="AE97" s="196"/>
      <c r="AG97" s="192"/>
      <c r="AI97" s="196"/>
      <c r="AK97" s="192"/>
    </row>
    <row r="98" spans="1:37" ht="14.4">
      <c r="A98" s="2" t="s">
        <v>178</v>
      </c>
      <c r="B98" s="16" t="s">
        <v>179</v>
      </c>
      <c r="C98" s="241" t="e">
        <f t="shared" si="48"/>
        <v>#DIV/0!</v>
      </c>
      <c r="D98" s="165" t="e">
        <f t="shared" si="49"/>
        <v>#DIV/0!</v>
      </c>
      <c r="E98" s="166" t="e">
        <f t="shared" ref="E98:G98" si="98">(((H98/K98)))*100</f>
        <v>#DIV/0!</v>
      </c>
      <c r="F98" s="166" t="e">
        <f t="shared" si="98"/>
        <v>#DIV/0!</v>
      </c>
      <c r="G98" s="166" t="e">
        <f t="shared" si="98"/>
        <v>#DIV/0!</v>
      </c>
      <c r="J98" s="192"/>
      <c r="N98" s="242"/>
      <c r="O98" s="243"/>
      <c r="P98" s="244"/>
      <c r="Q98" s="244"/>
      <c r="R98" s="244"/>
      <c r="S98" s="196"/>
      <c r="U98" s="192"/>
      <c r="W98" s="196"/>
      <c r="Y98" s="192"/>
      <c r="AA98" s="196"/>
      <c r="AC98" s="192"/>
      <c r="AE98" s="196"/>
      <c r="AG98" s="192"/>
      <c r="AI98" s="196"/>
      <c r="AK98" s="192"/>
    </row>
    <row r="99" spans="1:37" ht="14.4">
      <c r="A99" s="2" t="s">
        <v>180</v>
      </c>
      <c r="B99" s="22" t="s">
        <v>181</v>
      </c>
      <c r="C99" s="241" t="e">
        <f t="shared" si="48"/>
        <v>#DIV/0!</v>
      </c>
      <c r="D99" s="165" t="e">
        <f t="shared" si="49"/>
        <v>#DIV/0!</v>
      </c>
      <c r="E99" s="166" t="e">
        <f t="shared" ref="E99:G99" si="99">(((H99/K99)))*100</f>
        <v>#DIV/0!</v>
      </c>
      <c r="F99" s="166" t="e">
        <f t="shared" si="99"/>
        <v>#DIV/0!</v>
      </c>
      <c r="G99" s="166" t="e">
        <f t="shared" si="99"/>
        <v>#DIV/0!</v>
      </c>
      <c r="J99" s="192"/>
      <c r="N99" s="242"/>
      <c r="O99" s="243"/>
      <c r="P99" s="244"/>
      <c r="Q99" s="244"/>
      <c r="R99" s="244"/>
      <c r="S99" s="196"/>
      <c r="U99" s="192"/>
      <c r="W99" s="196"/>
      <c r="Y99" s="192"/>
      <c r="AA99" s="196"/>
      <c r="AC99" s="192"/>
      <c r="AE99" s="196"/>
      <c r="AG99" s="192"/>
      <c r="AI99" s="196"/>
      <c r="AK99" s="192"/>
    </row>
    <row r="100" spans="1:37" ht="14.4">
      <c r="A100" s="2" t="s">
        <v>184</v>
      </c>
      <c r="B100" s="16" t="s">
        <v>185</v>
      </c>
      <c r="C100" s="241" t="e">
        <f t="shared" si="48"/>
        <v>#DIV/0!</v>
      </c>
      <c r="D100" s="165" t="e">
        <f t="shared" si="49"/>
        <v>#DIV/0!</v>
      </c>
      <c r="E100" s="166" t="e">
        <f t="shared" ref="E100:G100" si="100">(((H100/K100)))*100</f>
        <v>#DIV/0!</v>
      </c>
      <c r="F100" s="166" t="e">
        <f t="shared" si="100"/>
        <v>#DIV/0!</v>
      </c>
      <c r="G100" s="166" t="e">
        <f t="shared" si="100"/>
        <v>#DIV/0!</v>
      </c>
      <c r="J100" s="192"/>
      <c r="N100" s="242"/>
      <c r="O100" s="243"/>
      <c r="P100" s="244"/>
      <c r="Q100" s="244"/>
      <c r="R100" s="244"/>
      <c r="S100" s="196"/>
      <c r="U100" s="192"/>
      <c r="W100" s="196"/>
      <c r="Y100" s="192"/>
      <c r="AA100" s="196"/>
      <c r="AC100" s="192"/>
      <c r="AE100" s="196"/>
      <c r="AG100" s="192"/>
      <c r="AI100" s="196"/>
      <c r="AK100" s="192"/>
    </row>
    <row r="101" spans="1:37" ht="14.4">
      <c r="A101" s="2" t="s">
        <v>186</v>
      </c>
      <c r="B101" s="16" t="s">
        <v>187</v>
      </c>
      <c r="C101" s="241" t="e">
        <f t="shared" si="48"/>
        <v>#DIV/0!</v>
      </c>
      <c r="D101" s="165" t="e">
        <f t="shared" si="49"/>
        <v>#DIV/0!</v>
      </c>
      <c r="E101" s="166" t="e">
        <f t="shared" ref="E101:G101" si="101">(((H101/K101)))*100</f>
        <v>#DIV/0!</v>
      </c>
      <c r="F101" s="166" t="e">
        <f t="shared" si="101"/>
        <v>#DIV/0!</v>
      </c>
      <c r="G101" s="166" t="e">
        <f t="shared" si="101"/>
        <v>#DIV/0!</v>
      </c>
      <c r="J101" s="192"/>
      <c r="N101" s="242"/>
      <c r="O101" s="243"/>
      <c r="P101" s="244"/>
      <c r="Q101" s="244"/>
      <c r="R101" s="244"/>
      <c r="S101" s="196"/>
      <c r="U101" s="192"/>
      <c r="W101" s="196"/>
      <c r="Y101" s="192"/>
      <c r="AA101" s="196"/>
      <c r="AC101" s="192"/>
      <c r="AE101" s="196"/>
      <c r="AG101" s="192"/>
      <c r="AI101" s="196"/>
      <c r="AK101" s="192"/>
    </row>
    <row r="102" spans="1:37" ht="14.4">
      <c r="A102" s="2" t="s">
        <v>191</v>
      </c>
      <c r="B102" s="16" t="s">
        <v>179</v>
      </c>
      <c r="C102" s="241" t="e">
        <f t="shared" si="48"/>
        <v>#DIV/0!</v>
      </c>
      <c r="D102" s="165" t="e">
        <f t="shared" si="49"/>
        <v>#DIV/0!</v>
      </c>
      <c r="E102" s="166" t="e">
        <f t="shared" ref="E102:G102" si="102">(((H102/K102)))*100</f>
        <v>#DIV/0!</v>
      </c>
      <c r="F102" s="166" t="e">
        <f t="shared" si="102"/>
        <v>#DIV/0!</v>
      </c>
      <c r="G102" s="166" t="e">
        <f t="shared" si="102"/>
        <v>#DIV/0!</v>
      </c>
      <c r="J102" s="192"/>
      <c r="N102" s="242"/>
      <c r="O102" s="243"/>
      <c r="P102" s="244"/>
      <c r="Q102" s="244"/>
      <c r="R102" s="244"/>
      <c r="S102" s="196"/>
      <c r="U102" s="192"/>
      <c r="W102" s="196"/>
      <c r="Y102" s="192"/>
      <c r="AA102" s="196"/>
      <c r="AC102" s="192"/>
      <c r="AE102" s="196"/>
      <c r="AG102" s="192"/>
      <c r="AI102" s="196"/>
      <c r="AK102" s="192"/>
    </row>
    <row r="103" spans="1:37" ht="14.4">
      <c r="A103" s="2" t="s">
        <v>194</v>
      </c>
      <c r="B103" s="16" t="s">
        <v>195</v>
      </c>
      <c r="C103" s="241" t="e">
        <f t="shared" si="48"/>
        <v>#DIV/0!</v>
      </c>
      <c r="D103" s="165" t="e">
        <f t="shared" si="49"/>
        <v>#DIV/0!</v>
      </c>
      <c r="E103" s="166" t="e">
        <f t="shared" ref="E103:G103" si="103">(((H103/K103)))*100</f>
        <v>#DIV/0!</v>
      </c>
      <c r="F103" s="166" t="e">
        <f t="shared" si="103"/>
        <v>#DIV/0!</v>
      </c>
      <c r="G103" s="166" t="e">
        <f t="shared" si="103"/>
        <v>#DIV/0!</v>
      </c>
      <c r="J103" s="192"/>
      <c r="N103" s="242"/>
      <c r="O103" s="243"/>
      <c r="P103" s="244"/>
      <c r="Q103" s="244"/>
      <c r="R103" s="244"/>
      <c r="S103" s="196"/>
      <c r="U103" s="192"/>
      <c r="W103" s="196"/>
      <c r="Y103" s="192"/>
      <c r="AA103" s="196"/>
      <c r="AC103" s="192"/>
      <c r="AE103" s="196"/>
      <c r="AG103" s="192"/>
      <c r="AI103" s="196"/>
      <c r="AK103" s="192"/>
    </row>
    <row r="104" spans="1:37" ht="14.4">
      <c r="A104" s="2" t="s">
        <v>198</v>
      </c>
      <c r="B104" s="16" t="s">
        <v>199</v>
      </c>
      <c r="C104" s="241" t="e">
        <f t="shared" si="48"/>
        <v>#DIV/0!</v>
      </c>
      <c r="D104" s="165" t="e">
        <f t="shared" si="49"/>
        <v>#DIV/0!</v>
      </c>
      <c r="E104" s="166" t="e">
        <f t="shared" ref="E104:G104" si="104">(((H104/K104)))*100</f>
        <v>#DIV/0!</v>
      </c>
      <c r="F104" s="166" t="e">
        <f t="shared" si="104"/>
        <v>#DIV/0!</v>
      </c>
      <c r="G104" s="166" t="e">
        <f t="shared" si="104"/>
        <v>#DIV/0!</v>
      </c>
      <c r="J104" s="192"/>
      <c r="N104" s="242"/>
      <c r="O104" s="243"/>
      <c r="P104" s="244"/>
      <c r="Q104" s="244"/>
      <c r="R104" s="244"/>
      <c r="S104" s="196"/>
      <c r="U104" s="192"/>
      <c r="W104" s="196"/>
      <c r="Y104" s="192"/>
      <c r="AA104" s="196"/>
      <c r="AC104" s="192"/>
      <c r="AE104" s="196"/>
      <c r="AG104" s="192"/>
      <c r="AI104" s="196"/>
      <c r="AK104" s="192"/>
    </row>
    <row r="105" spans="1:37" ht="14.4">
      <c r="A105" s="2" t="s">
        <v>81</v>
      </c>
      <c r="B105" s="2" t="s">
        <v>82</v>
      </c>
      <c r="C105" s="241" t="e">
        <f t="shared" si="48"/>
        <v>#DIV/0!</v>
      </c>
      <c r="D105" s="165" t="e">
        <f t="shared" si="49"/>
        <v>#DIV/0!</v>
      </c>
      <c r="E105" s="166" t="e">
        <f t="shared" ref="E105:G105" si="105">(((H105/K105)))*100</f>
        <v>#DIV/0!</v>
      </c>
      <c r="F105" s="166" t="e">
        <f t="shared" si="105"/>
        <v>#DIV/0!</v>
      </c>
      <c r="G105" s="166" t="e">
        <f t="shared" si="105"/>
        <v>#DIV/0!</v>
      </c>
      <c r="J105" s="192"/>
      <c r="N105" s="242"/>
      <c r="O105" s="243"/>
      <c r="P105" s="244"/>
      <c r="Q105" s="244"/>
      <c r="R105" s="244"/>
      <c r="S105" s="196"/>
      <c r="U105" s="192"/>
      <c r="W105" s="196"/>
      <c r="Y105" s="192"/>
      <c r="AA105" s="196"/>
      <c r="AC105" s="192"/>
      <c r="AE105" s="196"/>
      <c r="AG105" s="192"/>
      <c r="AI105" s="196"/>
      <c r="AK105" s="192"/>
    </row>
    <row r="106" spans="1:37" ht="14.4">
      <c r="A106" s="2" t="s">
        <v>202</v>
      </c>
      <c r="B106" s="16" t="s">
        <v>203</v>
      </c>
      <c r="C106" s="241" t="e">
        <f t="shared" si="48"/>
        <v>#DIV/0!</v>
      </c>
      <c r="D106" s="165" t="e">
        <f t="shared" si="49"/>
        <v>#DIV/0!</v>
      </c>
      <c r="E106" s="166" t="e">
        <f t="shared" ref="E106:G106" si="106">(((H106/K106)))*100</f>
        <v>#DIV/0!</v>
      </c>
      <c r="F106" s="166" t="e">
        <f t="shared" si="106"/>
        <v>#DIV/0!</v>
      </c>
      <c r="G106" s="166" t="e">
        <f t="shared" si="106"/>
        <v>#DIV/0!</v>
      </c>
      <c r="J106" s="192"/>
      <c r="N106" s="242"/>
      <c r="O106" s="243"/>
      <c r="P106" s="244"/>
      <c r="Q106" s="244"/>
      <c r="R106" s="244"/>
      <c r="S106" s="196"/>
      <c r="U106" s="192"/>
      <c r="W106" s="196"/>
      <c r="Y106" s="192"/>
      <c r="AA106" s="196"/>
      <c r="AC106" s="192"/>
      <c r="AE106" s="196"/>
      <c r="AG106" s="192"/>
      <c r="AI106" s="196"/>
      <c r="AK106" s="192"/>
    </row>
    <row r="107" spans="1:37" ht="14.4">
      <c r="A107" s="2" t="s">
        <v>204</v>
      </c>
      <c r="B107" s="2" t="s">
        <v>205</v>
      </c>
      <c r="C107" s="241" t="e">
        <f t="shared" si="48"/>
        <v>#DIV/0!</v>
      </c>
      <c r="D107" s="165" t="e">
        <f t="shared" si="49"/>
        <v>#DIV/0!</v>
      </c>
      <c r="E107" s="166" t="e">
        <f t="shared" ref="E107:G107" si="107">(((H107/K107)))*100</f>
        <v>#DIV/0!</v>
      </c>
      <c r="F107" s="166" t="e">
        <f t="shared" si="107"/>
        <v>#DIV/0!</v>
      </c>
      <c r="G107" s="166" t="e">
        <f t="shared" si="107"/>
        <v>#DIV/0!</v>
      </c>
      <c r="J107" s="192"/>
      <c r="N107" s="242"/>
      <c r="O107" s="243"/>
      <c r="P107" s="244"/>
      <c r="Q107" s="244"/>
      <c r="R107" s="244"/>
      <c r="S107" s="196"/>
      <c r="U107" s="192"/>
      <c r="W107" s="196"/>
      <c r="Y107" s="192"/>
      <c r="AA107" s="196"/>
      <c r="AC107" s="192"/>
      <c r="AE107" s="196"/>
      <c r="AG107" s="192"/>
      <c r="AI107" s="196"/>
      <c r="AK107" s="192"/>
    </row>
    <row r="108" spans="1:37" ht="14.4">
      <c r="A108" s="2" t="s">
        <v>206</v>
      </c>
      <c r="B108" s="2" t="s">
        <v>207</v>
      </c>
      <c r="C108" s="241" t="e">
        <f t="shared" si="48"/>
        <v>#DIV/0!</v>
      </c>
      <c r="D108" s="165" t="e">
        <f t="shared" si="49"/>
        <v>#DIV/0!</v>
      </c>
      <c r="E108" s="166" t="e">
        <f t="shared" ref="E108:G108" si="108">(((H108/K108)))*100</f>
        <v>#DIV/0!</v>
      </c>
      <c r="F108" s="166" t="e">
        <f t="shared" si="108"/>
        <v>#DIV/0!</v>
      </c>
      <c r="G108" s="166" t="e">
        <f t="shared" si="108"/>
        <v>#DIV/0!</v>
      </c>
      <c r="J108" s="192"/>
      <c r="N108" s="242"/>
      <c r="O108" s="243"/>
      <c r="P108" s="244"/>
      <c r="Q108" s="244"/>
      <c r="R108" s="244"/>
      <c r="S108" s="196"/>
      <c r="U108" s="192"/>
      <c r="W108" s="196"/>
      <c r="Y108" s="192"/>
      <c r="AA108" s="196"/>
      <c r="AC108" s="192"/>
      <c r="AE108" s="196"/>
      <c r="AG108" s="192"/>
      <c r="AI108" s="196"/>
      <c r="AK108" s="192"/>
    </row>
    <row r="109" spans="1:37" ht="14.4">
      <c r="A109" s="2" t="s">
        <v>210</v>
      </c>
      <c r="B109" s="2" t="s">
        <v>211</v>
      </c>
      <c r="C109" s="241" t="e">
        <f t="shared" si="48"/>
        <v>#DIV/0!</v>
      </c>
      <c r="D109" s="165" t="e">
        <f t="shared" si="49"/>
        <v>#DIV/0!</v>
      </c>
      <c r="E109" s="166" t="e">
        <f t="shared" ref="E109:G109" si="109">(((H109/K109)))*100</f>
        <v>#DIV/0!</v>
      </c>
      <c r="F109" s="166" t="e">
        <f t="shared" si="109"/>
        <v>#DIV/0!</v>
      </c>
      <c r="G109" s="166" t="e">
        <f t="shared" si="109"/>
        <v>#DIV/0!</v>
      </c>
      <c r="J109" s="192"/>
      <c r="N109" s="242"/>
      <c r="O109" s="243"/>
      <c r="P109" s="244"/>
      <c r="Q109" s="244"/>
      <c r="R109" s="244"/>
      <c r="S109" s="196"/>
      <c r="U109" s="192"/>
      <c r="W109" s="196"/>
      <c r="Y109" s="192"/>
      <c r="AA109" s="196"/>
      <c r="AC109" s="192"/>
      <c r="AE109" s="196"/>
      <c r="AG109" s="192"/>
      <c r="AI109" s="196"/>
      <c r="AK109" s="192"/>
    </row>
    <row r="110" spans="1:37" ht="14.4">
      <c r="A110" s="2" t="s">
        <v>213</v>
      </c>
      <c r="B110" s="2" t="s">
        <v>214</v>
      </c>
      <c r="C110" s="241" t="e">
        <f t="shared" si="48"/>
        <v>#DIV/0!</v>
      </c>
      <c r="D110" s="165" t="e">
        <f t="shared" si="49"/>
        <v>#DIV/0!</v>
      </c>
      <c r="E110" s="166" t="e">
        <f t="shared" ref="E110:G110" si="110">(((H110/K110)))*100</f>
        <v>#DIV/0!</v>
      </c>
      <c r="F110" s="166" t="e">
        <f t="shared" si="110"/>
        <v>#DIV/0!</v>
      </c>
      <c r="G110" s="166" t="e">
        <f t="shared" si="110"/>
        <v>#DIV/0!</v>
      </c>
      <c r="J110" s="192"/>
      <c r="N110" s="242"/>
      <c r="O110" s="243"/>
      <c r="P110" s="244"/>
      <c r="Q110" s="244"/>
      <c r="R110" s="244"/>
      <c r="S110" s="196"/>
      <c r="U110" s="192"/>
      <c r="W110" s="196"/>
      <c r="Y110" s="192"/>
      <c r="AA110" s="196"/>
      <c r="AC110" s="192"/>
      <c r="AE110" s="196"/>
      <c r="AG110" s="192"/>
      <c r="AI110" s="196"/>
      <c r="AK110" s="192"/>
    </row>
    <row r="111" spans="1:37" ht="14.4">
      <c r="A111" s="2" t="s">
        <v>217</v>
      </c>
      <c r="B111" s="2" t="s">
        <v>218</v>
      </c>
      <c r="C111" s="241" t="e">
        <f t="shared" si="48"/>
        <v>#DIV/0!</v>
      </c>
      <c r="D111" s="165" t="e">
        <f t="shared" si="49"/>
        <v>#DIV/0!</v>
      </c>
      <c r="E111" s="166" t="e">
        <f t="shared" ref="E111:G111" si="111">(((H111/K111)))*100</f>
        <v>#DIV/0!</v>
      </c>
      <c r="F111" s="166" t="e">
        <f t="shared" si="111"/>
        <v>#DIV/0!</v>
      </c>
      <c r="G111" s="166" t="e">
        <f t="shared" si="111"/>
        <v>#DIV/0!</v>
      </c>
      <c r="J111" s="192"/>
      <c r="N111" s="242"/>
      <c r="O111" s="243"/>
      <c r="P111" s="244"/>
      <c r="Q111" s="244"/>
      <c r="R111" s="244"/>
      <c r="S111" s="196"/>
      <c r="U111" s="192"/>
      <c r="W111" s="196"/>
      <c r="Y111" s="192"/>
      <c r="AA111" s="196"/>
      <c r="AC111" s="192"/>
      <c r="AE111" s="196"/>
      <c r="AG111" s="192"/>
      <c r="AI111" s="196"/>
      <c r="AK111" s="192"/>
    </row>
    <row r="112" spans="1:37" ht="14.4">
      <c r="A112" s="2" t="s">
        <v>221</v>
      </c>
      <c r="B112" s="2" t="s">
        <v>222</v>
      </c>
      <c r="C112" s="241" t="e">
        <f t="shared" si="48"/>
        <v>#DIV/0!</v>
      </c>
      <c r="D112" s="165" t="e">
        <f t="shared" si="49"/>
        <v>#DIV/0!</v>
      </c>
      <c r="E112" s="166" t="e">
        <f t="shared" ref="E112:G112" si="112">(((H112/K112)))*100</f>
        <v>#DIV/0!</v>
      </c>
      <c r="F112" s="166" t="e">
        <f t="shared" si="112"/>
        <v>#DIV/0!</v>
      </c>
      <c r="G112" s="166" t="e">
        <f t="shared" si="112"/>
        <v>#DIV/0!</v>
      </c>
      <c r="J112" s="192"/>
      <c r="N112" s="242"/>
      <c r="O112" s="243"/>
      <c r="P112" s="244"/>
      <c r="Q112" s="244"/>
      <c r="R112" s="244"/>
      <c r="S112" s="196"/>
      <c r="U112" s="192"/>
      <c r="W112" s="196"/>
      <c r="Y112" s="192"/>
      <c r="AA112" s="196"/>
      <c r="AC112" s="192"/>
      <c r="AE112" s="196"/>
      <c r="AG112" s="192"/>
      <c r="AI112" s="196"/>
      <c r="AK112" s="192"/>
    </row>
    <row r="113" spans="1:37" ht="14.4">
      <c r="A113" s="2" t="s">
        <v>226</v>
      </c>
      <c r="B113" s="2" t="s">
        <v>227</v>
      </c>
      <c r="C113" s="241" t="e">
        <f t="shared" si="48"/>
        <v>#DIV/0!</v>
      </c>
      <c r="D113" s="165" t="e">
        <f t="shared" si="49"/>
        <v>#DIV/0!</v>
      </c>
      <c r="E113" s="166" t="e">
        <f t="shared" ref="E113:G113" si="113">(((H113/K113)))*100</f>
        <v>#DIV/0!</v>
      </c>
      <c r="F113" s="166" t="e">
        <f t="shared" si="113"/>
        <v>#DIV/0!</v>
      </c>
      <c r="G113" s="166" t="e">
        <f t="shared" si="113"/>
        <v>#DIV/0!</v>
      </c>
      <c r="J113" s="192"/>
      <c r="N113" s="242"/>
      <c r="O113" s="243"/>
      <c r="P113" s="244"/>
      <c r="Q113" s="244"/>
      <c r="R113" s="244"/>
      <c r="S113" s="196"/>
      <c r="U113" s="192"/>
      <c r="W113" s="196"/>
      <c r="Y113" s="192"/>
      <c r="AA113" s="196"/>
      <c r="AC113" s="192"/>
      <c r="AE113" s="196"/>
      <c r="AG113" s="192"/>
      <c r="AI113" s="196"/>
      <c r="AK113" s="192"/>
    </row>
    <row r="114" spans="1:37" ht="14.4">
      <c r="A114" s="2" t="s">
        <v>83</v>
      </c>
      <c r="B114" s="16" t="s">
        <v>84</v>
      </c>
      <c r="C114" s="241" t="e">
        <f t="shared" si="48"/>
        <v>#DIV/0!</v>
      </c>
      <c r="D114" s="165" t="e">
        <f t="shared" si="49"/>
        <v>#DIV/0!</v>
      </c>
      <c r="E114" s="166" t="e">
        <f t="shared" ref="E114:G114" si="114">(((H114/K114)))*100</f>
        <v>#DIV/0!</v>
      </c>
      <c r="F114" s="166" t="e">
        <f t="shared" si="114"/>
        <v>#DIV/0!</v>
      </c>
      <c r="G114" s="166" t="e">
        <f t="shared" si="114"/>
        <v>#DIV/0!</v>
      </c>
      <c r="J114" s="192"/>
      <c r="N114" s="242"/>
      <c r="O114" s="243"/>
      <c r="P114" s="244"/>
      <c r="Q114" s="244"/>
      <c r="R114" s="244"/>
      <c r="S114" s="196"/>
      <c r="U114" s="192"/>
      <c r="W114" s="196"/>
      <c r="Y114" s="192"/>
      <c r="AA114" s="196"/>
      <c r="AC114" s="192"/>
      <c r="AE114" s="196"/>
      <c r="AG114" s="192"/>
      <c r="AI114" s="196"/>
      <c r="AK114" s="192"/>
    </row>
    <row r="115" spans="1:37" ht="14.4">
      <c r="A115" s="2" t="s">
        <v>229</v>
      </c>
      <c r="B115" s="2" t="s">
        <v>230</v>
      </c>
      <c r="C115" s="241" t="e">
        <f t="shared" si="48"/>
        <v>#DIV/0!</v>
      </c>
      <c r="D115" s="165" t="e">
        <f t="shared" si="49"/>
        <v>#DIV/0!</v>
      </c>
      <c r="E115" s="166" t="e">
        <f t="shared" ref="E115:G115" si="115">(((H115/K115)))*100</f>
        <v>#DIV/0!</v>
      </c>
      <c r="F115" s="166" t="e">
        <f t="shared" si="115"/>
        <v>#DIV/0!</v>
      </c>
      <c r="G115" s="166" t="e">
        <f t="shared" si="115"/>
        <v>#DIV/0!</v>
      </c>
      <c r="J115" s="192"/>
      <c r="N115" s="242"/>
      <c r="O115" s="243"/>
      <c r="P115" s="244"/>
      <c r="Q115" s="244"/>
      <c r="R115" s="244"/>
      <c r="S115" s="196"/>
      <c r="U115" s="192"/>
      <c r="W115" s="196"/>
      <c r="Y115" s="192"/>
      <c r="AA115" s="196"/>
      <c r="AC115" s="192"/>
      <c r="AE115" s="196"/>
      <c r="AG115" s="192"/>
      <c r="AI115" s="196"/>
      <c r="AK115" s="192"/>
    </row>
    <row r="116" spans="1:37" ht="14.4">
      <c r="A116" s="2" t="s">
        <v>231</v>
      </c>
      <c r="B116" s="2" t="s">
        <v>232</v>
      </c>
      <c r="C116" s="241" t="e">
        <f t="shared" si="48"/>
        <v>#DIV/0!</v>
      </c>
      <c r="D116" s="165" t="e">
        <f t="shared" si="49"/>
        <v>#DIV/0!</v>
      </c>
      <c r="E116" s="166" t="e">
        <f t="shared" ref="E116:G116" si="116">(((H116/K116)))*100</f>
        <v>#DIV/0!</v>
      </c>
      <c r="F116" s="166" t="e">
        <f t="shared" si="116"/>
        <v>#DIV/0!</v>
      </c>
      <c r="G116" s="166" t="e">
        <f t="shared" si="116"/>
        <v>#DIV/0!</v>
      </c>
      <c r="J116" s="192"/>
      <c r="N116" s="242"/>
      <c r="O116" s="243"/>
      <c r="P116" s="244"/>
      <c r="Q116" s="244"/>
      <c r="R116" s="244"/>
      <c r="S116" s="196"/>
      <c r="U116" s="192"/>
      <c r="W116" s="196"/>
      <c r="Y116" s="192"/>
      <c r="AA116" s="196"/>
      <c r="AC116" s="192"/>
      <c r="AE116" s="196"/>
      <c r="AG116" s="192"/>
      <c r="AI116" s="196"/>
      <c r="AK116" s="192"/>
    </row>
    <row r="117" spans="1:37" ht="14.4">
      <c r="A117" s="2" t="s">
        <v>234</v>
      </c>
      <c r="B117" s="2" t="s">
        <v>235</v>
      </c>
      <c r="C117" s="241" t="e">
        <f t="shared" si="48"/>
        <v>#DIV/0!</v>
      </c>
      <c r="D117" s="165" t="e">
        <f t="shared" si="49"/>
        <v>#DIV/0!</v>
      </c>
      <c r="E117" s="166" t="e">
        <f t="shared" ref="E117:G117" si="117">(((H117/K117)))*100</f>
        <v>#DIV/0!</v>
      </c>
      <c r="F117" s="166" t="e">
        <f t="shared" si="117"/>
        <v>#DIV/0!</v>
      </c>
      <c r="G117" s="166" t="e">
        <f t="shared" si="117"/>
        <v>#DIV/0!</v>
      </c>
      <c r="J117" s="192"/>
      <c r="N117" s="242"/>
      <c r="O117" s="243"/>
      <c r="P117" s="244"/>
      <c r="Q117" s="244"/>
      <c r="R117" s="244"/>
      <c r="S117" s="196"/>
      <c r="U117" s="192"/>
      <c r="W117" s="196"/>
      <c r="Y117" s="192"/>
      <c r="AA117" s="196"/>
      <c r="AC117" s="192"/>
      <c r="AE117" s="196"/>
      <c r="AG117" s="192"/>
      <c r="AI117" s="196"/>
      <c r="AK117" s="192"/>
    </row>
    <row r="118" spans="1:37" ht="14.4">
      <c r="A118" s="2" t="s">
        <v>236</v>
      </c>
      <c r="B118" s="2" t="s">
        <v>237</v>
      </c>
      <c r="C118" s="241" t="e">
        <f t="shared" si="48"/>
        <v>#DIV/0!</v>
      </c>
      <c r="D118" s="165" t="e">
        <f t="shared" si="49"/>
        <v>#DIV/0!</v>
      </c>
      <c r="E118" s="166" t="e">
        <f t="shared" ref="E118:G118" si="118">(((H118/K118)))*100</f>
        <v>#DIV/0!</v>
      </c>
      <c r="F118" s="166" t="e">
        <f t="shared" si="118"/>
        <v>#DIV/0!</v>
      </c>
      <c r="G118" s="166" t="e">
        <f t="shared" si="118"/>
        <v>#DIV/0!</v>
      </c>
      <c r="J118" s="192"/>
      <c r="N118" s="242"/>
      <c r="O118" s="243"/>
      <c r="P118" s="244"/>
      <c r="Q118" s="244"/>
      <c r="R118" s="244"/>
      <c r="S118" s="196"/>
      <c r="U118" s="192"/>
      <c r="W118" s="196"/>
      <c r="Y118" s="192"/>
      <c r="AA118" s="196"/>
      <c r="AC118" s="192"/>
      <c r="AE118" s="196"/>
      <c r="AG118" s="192"/>
      <c r="AI118" s="196"/>
      <c r="AK118" s="192"/>
    </row>
    <row r="119" spans="1:37" ht="14.4">
      <c r="A119" s="2" t="s">
        <v>238</v>
      </c>
      <c r="B119" s="2" t="s">
        <v>239</v>
      </c>
      <c r="C119" s="241" t="e">
        <f t="shared" si="48"/>
        <v>#DIV/0!</v>
      </c>
      <c r="D119" s="165" t="e">
        <f t="shared" si="49"/>
        <v>#DIV/0!</v>
      </c>
      <c r="E119" s="166" t="e">
        <f t="shared" ref="E119:G119" si="119">(((H119/K119)))*100</f>
        <v>#DIV/0!</v>
      </c>
      <c r="F119" s="166" t="e">
        <f t="shared" si="119"/>
        <v>#DIV/0!</v>
      </c>
      <c r="G119" s="166" t="e">
        <f t="shared" si="119"/>
        <v>#DIV/0!</v>
      </c>
      <c r="J119" s="192"/>
      <c r="N119" s="242"/>
      <c r="O119" s="243"/>
      <c r="P119" s="244"/>
      <c r="Q119" s="244"/>
      <c r="R119" s="244"/>
      <c r="S119" s="196"/>
      <c r="U119" s="192"/>
      <c r="W119" s="196"/>
      <c r="Y119" s="192"/>
      <c r="AA119" s="196"/>
      <c r="AC119" s="192"/>
      <c r="AE119" s="196"/>
      <c r="AG119" s="192"/>
      <c r="AI119" s="196"/>
      <c r="AK119" s="192"/>
    </row>
    <row r="120" spans="1:37" ht="14.4">
      <c r="A120" s="2" t="s">
        <v>242</v>
      </c>
      <c r="B120" s="2" t="s">
        <v>243</v>
      </c>
      <c r="C120" s="241" t="e">
        <f t="shared" si="48"/>
        <v>#DIV/0!</v>
      </c>
      <c r="D120" s="165" t="e">
        <f t="shared" si="49"/>
        <v>#DIV/0!</v>
      </c>
      <c r="E120" s="166" t="e">
        <f t="shared" ref="E120:G120" si="120">(((H120/K120)))*100</f>
        <v>#DIV/0!</v>
      </c>
      <c r="F120" s="166" t="e">
        <f t="shared" si="120"/>
        <v>#DIV/0!</v>
      </c>
      <c r="G120" s="166" t="e">
        <f t="shared" si="120"/>
        <v>#DIV/0!</v>
      </c>
      <c r="H120" s="191">
        <v>0</v>
      </c>
      <c r="I120" s="191">
        <v>0</v>
      </c>
      <c r="J120" s="192">
        <v>0</v>
      </c>
      <c r="K120" s="191">
        <v>0</v>
      </c>
      <c r="L120" s="191">
        <v>0</v>
      </c>
      <c r="M120" s="191">
        <v>0</v>
      </c>
      <c r="N120" s="242"/>
      <c r="O120" s="243"/>
      <c r="P120" s="244"/>
      <c r="Q120" s="244"/>
      <c r="R120" s="244"/>
      <c r="S120" s="196"/>
      <c r="U120" s="192"/>
      <c r="W120" s="196"/>
      <c r="Y120" s="192"/>
      <c r="AA120" s="196"/>
      <c r="AC120" s="192"/>
      <c r="AE120" s="196"/>
      <c r="AG120" s="192"/>
      <c r="AI120" s="196"/>
      <c r="AK120" s="192"/>
    </row>
    <row r="121" spans="1:37" ht="14.4">
      <c r="A121" s="2" t="s">
        <v>246</v>
      </c>
      <c r="B121" s="2" t="s">
        <v>247</v>
      </c>
      <c r="C121" s="241" t="e">
        <f t="shared" si="48"/>
        <v>#DIV/0!</v>
      </c>
      <c r="D121" s="165" t="e">
        <f t="shared" si="49"/>
        <v>#DIV/0!</v>
      </c>
      <c r="E121" s="166" t="e">
        <f t="shared" ref="E121:G121" si="121">(((H121/K121)))*100</f>
        <v>#DIV/0!</v>
      </c>
      <c r="F121" s="166" t="e">
        <f t="shared" si="121"/>
        <v>#DIV/0!</v>
      </c>
      <c r="G121" s="166" t="e">
        <f t="shared" si="121"/>
        <v>#DIV/0!</v>
      </c>
      <c r="J121" s="192"/>
      <c r="N121" s="242"/>
      <c r="O121" s="243"/>
      <c r="P121" s="244"/>
      <c r="Q121" s="244"/>
      <c r="R121" s="244"/>
      <c r="S121" s="196"/>
      <c r="U121" s="192"/>
      <c r="W121" s="196"/>
      <c r="Y121" s="192"/>
      <c r="AA121" s="196"/>
      <c r="AC121" s="192"/>
      <c r="AE121" s="196"/>
      <c r="AG121" s="192"/>
      <c r="AI121" s="196"/>
      <c r="AK121" s="192"/>
    </row>
    <row r="122" spans="1:37" ht="14.4">
      <c r="A122" s="2" t="s">
        <v>249</v>
      </c>
      <c r="B122" s="2" t="s">
        <v>250</v>
      </c>
      <c r="C122" s="241" t="e">
        <f t="shared" si="48"/>
        <v>#DIV/0!</v>
      </c>
      <c r="D122" s="165" t="e">
        <f t="shared" si="49"/>
        <v>#DIV/0!</v>
      </c>
      <c r="E122" s="166" t="e">
        <f t="shared" ref="E122:G122" si="122">(((H122/K122)))*100</f>
        <v>#DIV/0!</v>
      </c>
      <c r="F122" s="166" t="e">
        <f t="shared" si="122"/>
        <v>#DIV/0!</v>
      </c>
      <c r="G122" s="166" t="e">
        <f t="shared" si="122"/>
        <v>#DIV/0!</v>
      </c>
      <c r="H122" s="191">
        <v>0</v>
      </c>
      <c r="I122" s="191">
        <v>0</v>
      </c>
      <c r="J122" s="192">
        <v>0</v>
      </c>
      <c r="K122" s="191">
        <v>0</v>
      </c>
      <c r="L122" s="191">
        <v>0</v>
      </c>
      <c r="M122" s="191">
        <v>0</v>
      </c>
      <c r="N122" s="242"/>
      <c r="O122" s="243"/>
      <c r="P122" s="244"/>
      <c r="Q122" s="244"/>
      <c r="R122" s="244"/>
      <c r="S122" s="196"/>
      <c r="U122" s="192"/>
      <c r="W122" s="196"/>
      <c r="Y122" s="192"/>
      <c r="AA122" s="196"/>
      <c r="AC122" s="192"/>
      <c r="AE122" s="196"/>
      <c r="AG122" s="192"/>
      <c r="AI122" s="196"/>
      <c r="AK122" s="192"/>
    </row>
    <row r="123" spans="1:37" ht="14.4">
      <c r="A123" s="2" t="s">
        <v>252</v>
      </c>
      <c r="B123" s="2" t="s">
        <v>253</v>
      </c>
      <c r="C123" s="241" t="e">
        <f t="shared" si="48"/>
        <v>#DIV/0!</v>
      </c>
      <c r="D123" s="165" t="e">
        <f t="shared" si="49"/>
        <v>#DIV/0!</v>
      </c>
      <c r="E123" s="166" t="e">
        <f t="shared" ref="E123:G123" si="123">(((H123/K123)))*100</f>
        <v>#DIV/0!</v>
      </c>
      <c r="F123" s="166" t="e">
        <f t="shared" si="123"/>
        <v>#DIV/0!</v>
      </c>
      <c r="G123" s="166" t="e">
        <f t="shared" si="123"/>
        <v>#DIV/0!</v>
      </c>
      <c r="J123" s="192"/>
      <c r="N123" s="242"/>
      <c r="O123" s="243"/>
      <c r="P123" s="244"/>
      <c r="Q123" s="244"/>
      <c r="R123" s="244"/>
      <c r="S123" s="196"/>
      <c r="U123" s="192"/>
      <c r="W123" s="196"/>
      <c r="Y123" s="192"/>
      <c r="AA123" s="196"/>
      <c r="AC123" s="192"/>
      <c r="AE123" s="196"/>
      <c r="AG123" s="192"/>
      <c r="AI123" s="196"/>
      <c r="AK123" s="192"/>
    </row>
    <row r="124" spans="1:37" ht="14.4">
      <c r="A124" s="2" t="s">
        <v>254</v>
      </c>
      <c r="B124" s="2" t="s">
        <v>255</v>
      </c>
      <c r="C124" s="241" t="e">
        <f t="shared" si="48"/>
        <v>#DIV/0!</v>
      </c>
      <c r="D124" s="165" t="e">
        <f t="shared" si="49"/>
        <v>#DIV/0!</v>
      </c>
      <c r="E124" s="166" t="e">
        <f t="shared" ref="E124:G124" si="124">(((H124/K124)))*100</f>
        <v>#DIV/0!</v>
      </c>
      <c r="F124" s="166" t="e">
        <f t="shared" si="124"/>
        <v>#DIV/0!</v>
      </c>
      <c r="G124" s="166" t="e">
        <f t="shared" si="124"/>
        <v>#DIV/0!</v>
      </c>
      <c r="J124" s="192"/>
      <c r="N124" s="242"/>
      <c r="O124" s="243"/>
      <c r="P124" s="244"/>
      <c r="Q124" s="244"/>
      <c r="R124" s="244"/>
      <c r="S124" s="196"/>
      <c r="U124" s="192"/>
      <c r="W124" s="196"/>
      <c r="Y124" s="192"/>
      <c r="AA124" s="196"/>
      <c r="AC124" s="192"/>
      <c r="AE124" s="196"/>
      <c r="AG124" s="192"/>
      <c r="AI124" s="196"/>
      <c r="AK124" s="192"/>
    </row>
    <row r="125" spans="1:37" ht="14.4">
      <c r="A125" s="2" t="s">
        <v>89</v>
      </c>
      <c r="B125" s="16" t="s">
        <v>90</v>
      </c>
      <c r="C125" s="241" t="e">
        <f t="shared" si="48"/>
        <v>#DIV/0!</v>
      </c>
      <c r="D125" s="165" t="e">
        <f t="shared" si="49"/>
        <v>#DIV/0!</v>
      </c>
      <c r="E125" s="166" t="e">
        <f t="shared" ref="E125:G125" si="125">(((H125/K125)))*100</f>
        <v>#DIV/0!</v>
      </c>
      <c r="F125" s="166" t="e">
        <f t="shared" si="125"/>
        <v>#DIV/0!</v>
      </c>
      <c r="G125" s="166" t="e">
        <f t="shared" si="125"/>
        <v>#DIV/0!</v>
      </c>
      <c r="J125" s="192"/>
      <c r="N125" s="242"/>
      <c r="O125" s="243"/>
      <c r="P125" s="244"/>
      <c r="Q125" s="244"/>
      <c r="R125" s="244"/>
      <c r="S125" s="196"/>
      <c r="U125" s="192"/>
      <c r="W125" s="196"/>
      <c r="Y125" s="192"/>
      <c r="AA125" s="196"/>
      <c r="AC125" s="192"/>
      <c r="AE125" s="196"/>
      <c r="AG125" s="192"/>
      <c r="AI125" s="196"/>
      <c r="AK125" s="192"/>
    </row>
    <row r="126" spans="1:37" ht="14.4">
      <c r="A126" s="2" t="s">
        <v>257</v>
      </c>
      <c r="B126" s="2" t="s">
        <v>258</v>
      </c>
      <c r="C126" s="241" t="e">
        <f t="shared" si="48"/>
        <v>#DIV/0!</v>
      </c>
      <c r="D126" s="165" t="e">
        <f t="shared" si="49"/>
        <v>#DIV/0!</v>
      </c>
      <c r="E126" s="166" t="e">
        <f t="shared" ref="E126:G126" si="126">(((H126/K126)))*100</f>
        <v>#DIV/0!</v>
      </c>
      <c r="F126" s="166" t="e">
        <f t="shared" si="126"/>
        <v>#DIV/0!</v>
      </c>
      <c r="G126" s="166" t="e">
        <f t="shared" si="126"/>
        <v>#DIV/0!</v>
      </c>
      <c r="J126" s="192"/>
      <c r="N126" s="242"/>
      <c r="O126" s="243"/>
      <c r="P126" s="244"/>
      <c r="Q126" s="244"/>
      <c r="R126" s="244"/>
      <c r="S126" s="196"/>
      <c r="U126" s="192"/>
      <c r="W126" s="196"/>
      <c r="Y126" s="192"/>
      <c r="AA126" s="196"/>
      <c r="AC126" s="192"/>
      <c r="AE126" s="196"/>
      <c r="AG126" s="192"/>
      <c r="AI126" s="196"/>
      <c r="AK126" s="192"/>
    </row>
    <row r="127" spans="1:37" ht="14.4">
      <c r="A127" s="2" t="s">
        <v>259</v>
      </c>
      <c r="B127" s="2" t="s">
        <v>260</v>
      </c>
      <c r="C127" s="241" t="e">
        <f t="shared" si="48"/>
        <v>#DIV/0!</v>
      </c>
      <c r="D127" s="165" t="e">
        <f t="shared" si="49"/>
        <v>#DIV/0!</v>
      </c>
      <c r="E127" s="166" t="e">
        <f t="shared" ref="E127:G127" si="127">(((H127/K127)))*100</f>
        <v>#DIV/0!</v>
      </c>
      <c r="F127" s="166" t="e">
        <f t="shared" si="127"/>
        <v>#DIV/0!</v>
      </c>
      <c r="G127" s="166" t="e">
        <f t="shared" si="127"/>
        <v>#DIV/0!</v>
      </c>
      <c r="J127" s="192"/>
      <c r="N127" s="242"/>
      <c r="O127" s="243"/>
      <c r="P127" s="244"/>
      <c r="Q127" s="244"/>
      <c r="R127" s="244"/>
      <c r="S127" s="196"/>
      <c r="U127" s="192"/>
      <c r="W127" s="196"/>
      <c r="Y127" s="192"/>
      <c r="AA127" s="196"/>
      <c r="AC127" s="192"/>
      <c r="AE127" s="196"/>
      <c r="AG127" s="192"/>
      <c r="AI127" s="196"/>
      <c r="AK127" s="192"/>
    </row>
    <row r="128" spans="1:37" ht="14.4">
      <c r="A128" s="2" t="s">
        <v>268</v>
      </c>
      <c r="B128" s="2" t="s">
        <v>269</v>
      </c>
      <c r="C128" s="241" t="e">
        <f t="shared" si="48"/>
        <v>#DIV/0!</v>
      </c>
      <c r="D128" s="165" t="e">
        <f t="shared" si="49"/>
        <v>#DIV/0!</v>
      </c>
      <c r="E128" s="166" t="e">
        <f t="shared" ref="E128:G128" si="128">(((H128/K128)))*100</f>
        <v>#DIV/0!</v>
      </c>
      <c r="F128" s="166" t="e">
        <f t="shared" si="128"/>
        <v>#DIV/0!</v>
      </c>
      <c r="G128" s="166" t="e">
        <f t="shared" si="128"/>
        <v>#DIV/0!</v>
      </c>
      <c r="J128" s="192"/>
      <c r="N128" s="242"/>
      <c r="O128" s="243"/>
      <c r="P128" s="244"/>
      <c r="Q128" s="244"/>
      <c r="R128" s="244"/>
      <c r="S128" s="196"/>
      <c r="U128" s="192"/>
      <c r="W128" s="196"/>
      <c r="Y128" s="192"/>
      <c r="AA128" s="196"/>
      <c r="AC128" s="192"/>
      <c r="AE128" s="196"/>
      <c r="AG128" s="192"/>
      <c r="AI128" s="196"/>
      <c r="AK128" s="192"/>
    </row>
    <row r="129" spans="1:37" ht="14.4">
      <c r="A129" s="2" t="s">
        <v>273</v>
      </c>
      <c r="B129" s="2" t="s">
        <v>274</v>
      </c>
      <c r="C129" s="241" t="e">
        <f t="shared" si="48"/>
        <v>#DIV/0!</v>
      </c>
      <c r="D129" s="165" t="e">
        <f t="shared" si="49"/>
        <v>#DIV/0!</v>
      </c>
      <c r="E129" s="166" t="e">
        <f t="shared" ref="E129:G129" si="129">(((H129/K129)))*100</f>
        <v>#DIV/0!</v>
      </c>
      <c r="F129" s="166" t="e">
        <f t="shared" si="129"/>
        <v>#DIV/0!</v>
      </c>
      <c r="G129" s="166" t="e">
        <f t="shared" si="129"/>
        <v>#DIV/0!</v>
      </c>
      <c r="J129" s="192"/>
      <c r="N129" s="242"/>
      <c r="O129" s="243"/>
      <c r="P129" s="244"/>
      <c r="Q129" s="244"/>
      <c r="R129" s="244"/>
      <c r="S129" s="196"/>
      <c r="U129" s="192"/>
      <c r="W129" s="196"/>
      <c r="Y129" s="192"/>
      <c r="AA129" s="196"/>
      <c r="AC129" s="192"/>
      <c r="AE129" s="196"/>
      <c r="AG129" s="192"/>
      <c r="AI129" s="196"/>
      <c r="AK129" s="192"/>
    </row>
    <row r="130" spans="1:37" ht="14.4">
      <c r="A130" s="2" t="s">
        <v>277</v>
      </c>
      <c r="B130" s="2" t="s">
        <v>278</v>
      </c>
      <c r="C130" s="241" t="e">
        <f t="shared" si="48"/>
        <v>#DIV/0!</v>
      </c>
      <c r="D130" s="165" t="e">
        <f t="shared" si="49"/>
        <v>#DIV/0!</v>
      </c>
      <c r="E130" s="166" t="e">
        <f t="shared" ref="E130:G130" si="130">(((H130/K130)))*100</f>
        <v>#DIV/0!</v>
      </c>
      <c r="F130" s="166" t="e">
        <f t="shared" si="130"/>
        <v>#DIV/0!</v>
      </c>
      <c r="G130" s="166" t="e">
        <f t="shared" si="130"/>
        <v>#DIV/0!</v>
      </c>
      <c r="J130" s="192"/>
      <c r="N130" s="242"/>
      <c r="O130" s="243"/>
      <c r="P130" s="244"/>
      <c r="Q130" s="244"/>
      <c r="R130" s="244"/>
      <c r="S130" s="196"/>
      <c r="U130" s="192"/>
      <c r="W130" s="196"/>
      <c r="Y130" s="192"/>
      <c r="AA130" s="196"/>
      <c r="AC130" s="192"/>
      <c r="AE130" s="196"/>
      <c r="AG130" s="192"/>
      <c r="AI130" s="196"/>
      <c r="AK130" s="192"/>
    </row>
    <row r="131" spans="1:37" ht="14.4">
      <c r="A131" s="2" t="s">
        <v>282</v>
      </c>
      <c r="B131" s="2">
        <v>16.100000000000001</v>
      </c>
      <c r="C131" s="241" t="e">
        <f t="shared" si="48"/>
        <v>#DIV/0!</v>
      </c>
      <c r="D131" s="165" t="e">
        <f t="shared" si="49"/>
        <v>#DIV/0!</v>
      </c>
      <c r="E131" s="166" t="e">
        <f t="shared" ref="E131:G131" si="131">(((H131/K131)))*100</f>
        <v>#DIV/0!</v>
      </c>
      <c r="F131" s="166" t="e">
        <f t="shared" si="131"/>
        <v>#DIV/0!</v>
      </c>
      <c r="G131" s="166" t="e">
        <f t="shared" si="131"/>
        <v>#DIV/0!</v>
      </c>
      <c r="J131" s="192"/>
      <c r="N131" s="242"/>
      <c r="O131" s="243"/>
      <c r="P131" s="244"/>
      <c r="Q131" s="244"/>
      <c r="R131" s="244"/>
      <c r="S131" s="196"/>
      <c r="U131" s="192"/>
      <c r="W131" s="196"/>
      <c r="Y131" s="192"/>
      <c r="AA131" s="196"/>
      <c r="AC131" s="192"/>
      <c r="AE131" s="196"/>
      <c r="AG131" s="192"/>
      <c r="AI131" s="196"/>
      <c r="AK131" s="192"/>
    </row>
    <row r="132" spans="1:37" ht="14.4">
      <c r="A132" s="2" t="s">
        <v>286</v>
      </c>
      <c r="B132" s="2" t="s">
        <v>287</v>
      </c>
      <c r="C132" s="241" t="e">
        <f t="shared" si="48"/>
        <v>#DIV/0!</v>
      </c>
      <c r="D132" s="165" t="e">
        <f t="shared" si="49"/>
        <v>#DIV/0!</v>
      </c>
      <c r="E132" s="166" t="e">
        <f t="shared" ref="E132:G132" si="132">(((H132/K132)))*100</f>
        <v>#DIV/0!</v>
      </c>
      <c r="F132" s="166" t="e">
        <f t="shared" si="132"/>
        <v>#DIV/0!</v>
      </c>
      <c r="G132" s="166" t="e">
        <f t="shared" si="132"/>
        <v>#DIV/0!</v>
      </c>
      <c r="J132" s="192"/>
      <c r="N132" s="242"/>
      <c r="O132" s="243"/>
      <c r="P132" s="244"/>
      <c r="Q132" s="244"/>
      <c r="R132" s="244"/>
      <c r="S132" s="196"/>
      <c r="U132" s="192"/>
      <c r="W132" s="196"/>
      <c r="Y132" s="192"/>
      <c r="AA132" s="196"/>
      <c r="AC132" s="192"/>
      <c r="AE132" s="196"/>
      <c r="AG132" s="192"/>
      <c r="AI132" s="196"/>
      <c r="AK132" s="192"/>
    </row>
    <row r="133" spans="1:37" ht="14.4">
      <c r="A133" s="2" t="s">
        <v>289</v>
      </c>
      <c r="B133" s="18" t="s">
        <v>290</v>
      </c>
      <c r="C133" s="241" t="e">
        <f t="shared" si="48"/>
        <v>#DIV/0!</v>
      </c>
      <c r="D133" s="165" t="e">
        <f t="shared" si="49"/>
        <v>#DIV/0!</v>
      </c>
      <c r="E133" s="166" t="e">
        <f t="shared" ref="E133:G133" si="133">(((H133/K133)))*100</f>
        <v>#DIV/0!</v>
      </c>
      <c r="F133" s="166" t="e">
        <f t="shared" si="133"/>
        <v>#DIV/0!</v>
      </c>
      <c r="G133" s="166" t="e">
        <f t="shared" si="133"/>
        <v>#DIV/0!</v>
      </c>
      <c r="J133" s="192"/>
      <c r="N133" s="242"/>
      <c r="O133" s="243"/>
      <c r="P133" s="244"/>
      <c r="Q133" s="244"/>
      <c r="R133" s="244"/>
      <c r="S133" s="196"/>
      <c r="U133" s="192"/>
      <c r="W133" s="196"/>
      <c r="Y133" s="192"/>
      <c r="AA133" s="196"/>
      <c r="AC133" s="192"/>
      <c r="AE133" s="196"/>
      <c r="AG133" s="192"/>
      <c r="AI133" s="196"/>
      <c r="AK133" s="192"/>
    </row>
    <row r="134" spans="1:37" ht="14.4">
      <c r="A134" s="2" t="s">
        <v>292</v>
      </c>
      <c r="B134" s="18" t="s">
        <v>293</v>
      </c>
      <c r="C134" s="241" t="e">
        <f t="shared" si="48"/>
        <v>#DIV/0!</v>
      </c>
      <c r="D134" s="165" t="e">
        <f t="shared" si="49"/>
        <v>#DIV/0!</v>
      </c>
      <c r="E134" s="166" t="e">
        <f t="shared" ref="E134:G134" si="134">(((H134/K134)))*100</f>
        <v>#DIV/0!</v>
      </c>
      <c r="F134" s="166" t="e">
        <f t="shared" si="134"/>
        <v>#DIV/0!</v>
      </c>
      <c r="G134" s="166" t="e">
        <f t="shared" si="134"/>
        <v>#DIV/0!</v>
      </c>
      <c r="J134" s="192"/>
      <c r="N134" s="242"/>
      <c r="O134" s="243"/>
      <c r="P134" s="244"/>
      <c r="Q134" s="244"/>
      <c r="R134" s="244"/>
      <c r="S134" s="196"/>
      <c r="U134" s="192"/>
      <c r="W134" s="196"/>
      <c r="Y134" s="192"/>
      <c r="AA134" s="196"/>
      <c r="AC134" s="192"/>
      <c r="AE134" s="196"/>
      <c r="AG134" s="192"/>
      <c r="AI134" s="196"/>
      <c r="AK134" s="192"/>
    </row>
    <row r="135" spans="1:37" ht="14.4">
      <c r="A135" s="2" t="s">
        <v>93</v>
      </c>
      <c r="B135" s="16" t="s">
        <v>94</v>
      </c>
      <c r="C135" s="241" t="e">
        <f t="shared" si="48"/>
        <v>#DIV/0!</v>
      </c>
      <c r="D135" s="165" t="e">
        <f t="shared" si="49"/>
        <v>#DIV/0!</v>
      </c>
      <c r="E135" s="166" t="e">
        <f t="shared" ref="E135:G135" si="135">(((H135/K135)))*100</f>
        <v>#DIV/0!</v>
      </c>
      <c r="F135" s="166" t="e">
        <f t="shared" si="135"/>
        <v>#DIV/0!</v>
      </c>
      <c r="G135" s="166" t="e">
        <f t="shared" si="135"/>
        <v>#DIV/0!</v>
      </c>
      <c r="J135" s="192"/>
      <c r="N135" s="242"/>
      <c r="O135" s="243"/>
      <c r="P135" s="244"/>
      <c r="Q135" s="244"/>
      <c r="R135" s="244"/>
      <c r="S135" s="196"/>
      <c r="U135" s="192"/>
      <c r="W135" s="196"/>
      <c r="Y135" s="192"/>
      <c r="AA135" s="196"/>
      <c r="AC135" s="192"/>
      <c r="AE135" s="196"/>
      <c r="AG135" s="192"/>
      <c r="AI135" s="196"/>
      <c r="AK135" s="192"/>
    </row>
    <row r="136" spans="1:37" ht="14.4">
      <c r="A136" s="2" t="s">
        <v>296</v>
      </c>
      <c r="B136" s="18" t="s">
        <v>297</v>
      </c>
      <c r="C136" s="241" t="e">
        <f t="shared" si="48"/>
        <v>#DIV/0!</v>
      </c>
      <c r="D136" s="165" t="e">
        <f t="shared" si="49"/>
        <v>#DIV/0!</v>
      </c>
      <c r="E136" s="166" t="e">
        <f t="shared" ref="E136:G136" si="136">(((H136/K136)))*100</f>
        <v>#DIV/0!</v>
      </c>
      <c r="F136" s="166" t="e">
        <f t="shared" si="136"/>
        <v>#DIV/0!</v>
      </c>
      <c r="G136" s="166" t="e">
        <f t="shared" si="136"/>
        <v>#DIV/0!</v>
      </c>
      <c r="J136" s="192"/>
      <c r="N136" s="242"/>
      <c r="O136" s="243"/>
      <c r="P136" s="244"/>
      <c r="Q136" s="244"/>
      <c r="R136" s="244"/>
      <c r="S136" s="196"/>
      <c r="U136" s="192"/>
      <c r="W136" s="196"/>
      <c r="Y136" s="192"/>
      <c r="AA136" s="196"/>
      <c r="AC136" s="192"/>
      <c r="AE136" s="196"/>
      <c r="AG136" s="192"/>
      <c r="AI136" s="196"/>
      <c r="AK136" s="192"/>
    </row>
    <row r="137" spans="1:37" ht="14.4">
      <c r="A137" s="2" t="s">
        <v>301</v>
      </c>
      <c r="B137" s="18" t="s">
        <v>302</v>
      </c>
      <c r="C137" s="241" t="e">
        <f t="shared" si="48"/>
        <v>#DIV/0!</v>
      </c>
      <c r="D137" s="165" t="e">
        <f t="shared" si="49"/>
        <v>#DIV/0!</v>
      </c>
      <c r="E137" s="166" t="e">
        <f t="shared" ref="E137:G137" si="137">(((H137/K137)))*100</f>
        <v>#DIV/0!</v>
      </c>
      <c r="F137" s="166" t="e">
        <f t="shared" si="137"/>
        <v>#DIV/0!</v>
      </c>
      <c r="G137" s="166" t="e">
        <f t="shared" si="137"/>
        <v>#DIV/0!</v>
      </c>
      <c r="J137" s="192"/>
      <c r="N137" s="242"/>
      <c r="O137" s="243"/>
      <c r="P137" s="244"/>
      <c r="Q137" s="244"/>
      <c r="R137" s="244"/>
      <c r="S137" s="196"/>
      <c r="U137" s="192"/>
      <c r="W137" s="196"/>
      <c r="Y137" s="192"/>
      <c r="AA137" s="196"/>
      <c r="AC137" s="192"/>
      <c r="AE137" s="196"/>
      <c r="AG137" s="192"/>
      <c r="AI137" s="196"/>
      <c r="AK137" s="192"/>
    </row>
    <row r="138" spans="1:37" ht="14.4">
      <c r="A138" s="2" t="s">
        <v>303</v>
      </c>
      <c r="B138" s="18" t="s">
        <v>304</v>
      </c>
      <c r="C138" s="241" t="e">
        <f t="shared" si="48"/>
        <v>#DIV/0!</v>
      </c>
      <c r="D138" s="165" t="e">
        <f t="shared" si="49"/>
        <v>#DIV/0!</v>
      </c>
      <c r="E138" s="166" t="e">
        <f t="shared" ref="E138:G138" si="138">(((H138/K138)))*100</f>
        <v>#DIV/0!</v>
      </c>
      <c r="F138" s="166" t="e">
        <f t="shared" si="138"/>
        <v>#DIV/0!</v>
      </c>
      <c r="G138" s="166" t="e">
        <f t="shared" si="138"/>
        <v>#DIV/0!</v>
      </c>
      <c r="J138" s="192"/>
      <c r="N138" s="242"/>
      <c r="O138" s="243"/>
      <c r="P138" s="244"/>
      <c r="Q138" s="244"/>
      <c r="R138" s="244"/>
      <c r="S138" s="196"/>
      <c r="U138" s="192"/>
      <c r="W138" s="196"/>
      <c r="Y138" s="192"/>
      <c r="AA138" s="196"/>
      <c r="AC138" s="192"/>
      <c r="AE138" s="196"/>
      <c r="AG138" s="192"/>
      <c r="AI138" s="196"/>
      <c r="AK138" s="192"/>
    </row>
    <row r="139" spans="1:37" ht="14.4">
      <c r="A139" s="2" t="s">
        <v>307</v>
      </c>
      <c r="B139" s="18" t="s">
        <v>308</v>
      </c>
      <c r="C139" s="241" t="e">
        <f t="shared" si="48"/>
        <v>#DIV/0!</v>
      </c>
      <c r="D139" s="165" t="e">
        <f t="shared" si="49"/>
        <v>#DIV/0!</v>
      </c>
      <c r="E139" s="166" t="e">
        <f t="shared" ref="E139:G139" si="139">(((H139/K139)))*100</f>
        <v>#DIV/0!</v>
      </c>
      <c r="F139" s="166" t="e">
        <f t="shared" si="139"/>
        <v>#DIV/0!</v>
      </c>
      <c r="G139" s="166" t="e">
        <f t="shared" si="139"/>
        <v>#DIV/0!</v>
      </c>
      <c r="J139" s="192"/>
      <c r="N139" s="242"/>
      <c r="O139" s="243"/>
      <c r="P139" s="244"/>
      <c r="Q139" s="244"/>
      <c r="R139" s="244"/>
      <c r="S139" s="196"/>
      <c r="U139" s="192"/>
      <c r="W139" s="196"/>
      <c r="Y139" s="192"/>
      <c r="AA139" s="196"/>
      <c r="AC139" s="192"/>
      <c r="AE139" s="196"/>
      <c r="AG139" s="192"/>
      <c r="AI139" s="196"/>
      <c r="AK139" s="192"/>
    </row>
    <row r="140" spans="1:37" ht="14.4">
      <c r="A140" s="2" t="s">
        <v>310</v>
      </c>
      <c r="B140" s="51" t="s">
        <v>311</v>
      </c>
      <c r="C140" s="241" t="e">
        <f t="shared" si="48"/>
        <v>#DIV/0!</v>
      </c>
      <c r="D140" s="165" t="e">
        <f t="shared" si="49"/>
        <v>#DIV/0!</v>
      </c>
      <c r="E140" s="166" t="e">
        <f t="shared" ref="E140:G140" si="140">(((H140/K140)))*100</f>
        <v>#DIV/0!</v>
      </c>
      <c r="F140" s="166" t="e">
        <f t="shared" si="140"/>
        <v>#DIV/0!</v>
      </c>
      <c r="G140" s="166" t="e">
        <f t="shared" si="140"/>
        <v>#DIV/0!</v>
      </c>
      <c r="J140" s="192"/>
      <c r="N140" s="242"/>
      <c r="O140" s="243"/>
      <c r="P140" s="244"/>
      <c r="Q140" s="244"/>
      <c r="R140" s="244"/>
      <c r="S140" s="196"/>
      <c r="U140" s="192"/>
      <c r="W140" s="196"/>
      <c r="Y140" s="192"/>
      <c r="AA140" s="196"/>
      <c r="AC140" s="192"/>
      <c r="AE140" s="196"/>
      <c r="AG140" s="192"/>
      <c r="AI140" s="196"/>
      <c r="AK140" s="192"/>
    </row>
    <row r="141" spans="1:37" ht="14.4">
      <c r="A141" s="2" t="s">
        <v>317</v>
      </c>
      <c r="B141" s="51" t="s">
        <v>318</v>
      </c>
      <c r="C141" s="241" t="e">
        <f t="shared" si="48"/>
        <v>#DIV/0!</v>
      </c>
      <c r="D141" s="165" t="e">
        <f t="shared" si="49"/>
        <v>#DIV/0!</v>
      </c>
      <c r="E141" s="166" t="e">
        <f t="shared" ref="E141:G141" si="141">(((H141/K141)))*100</f>
        <v>#DIV/0!</v>
      </c>
      <c r="F141" s="166" t="e">
        <f t="shared" si="141"/>
        <v>#DIV/0!</v>
      </c>
      <c r="G141" s="166" t="e">
        <f t="shared" si="141"/>
        <v>#DIV/0!</v>
      </c>
      <c r="J141" s="192"/>
      <c r="N141" s="242"/>
      <c r="O141" s="243"/>
      <c r="P141" s="244"/>
      <c r="Q141" s="244"/>
      <c r="R141" s="244"/>
      <c r="S141" s="196"/>
      <c r="U141" s="192"/>
      <c r="W141" s="196"/>
      <c r="Y141" s="192"/>
      <c r="AA141" s="196"/>
      <c r="AC141" s="192"/>
      <c r="AE141" s="196"/>
      <c r="AG141" s="192"/>
      <c r="AI141" s="196"/>
      <c r="AK141" s="192"/>
    </row>
    <row r="142" spans="1:37" ht="14.4">
      <c r="A142" s="2" t="s">
        <v>319</v>
      </c>
      <c r="B142" s="51" t="s">
        <v>320</v>
      </c>
      <c r="C142" s="241" t="e">
        <f t="shared" si="48"/>
        <v>#DIV/0!</v>
      </c>
      <c r="D142" s="165" t="e">
        <f t="shared" si="49"/>
        <v>#DIV/0!</v>
      </c>
      <c r="E142" s="166" t="e">
        <f t="shared" ref="E142:G142" si="142">(((H142/K142)))*100</f>
        <v>#DIV/0!</v>
      </c>
      <c r="F142" s="166" t="e">
        <f t="shared" si="142"/>
        <v>#DIV/0!</v>
      </c>
      <c r="G142" s="166" t="e">
        <f t="shared" si="142"/>
        <v>#DIV/0!</v>
      </c>
      <c r="J142" s="192"/>
      <c r="N142" s="242"/>
      <c r="O142" s="243"/>
      <c r="P142" s="244"/>
      <c r="Q142" s="244"/>
      <c r="R142" s="244"/>
      <c r="S142" s="196"/>
      <c r="U142" s="192"/>
      <c r="W142" s="196"/>
      <c r="Y142" s="192"/>
      <c r="AA142" s="196"/>
      <c r="AC142" s="192"/>
      <c r="AE142" s="196"/>
      <c r="AG142" s="192"/>
      <c r="AI142" s="196"/>
      <c r="AK142" s="192"/>
    </row>
    <row r="143" spans="1:37" ht="14.4">
      <c r="A143" s="2" t="s">
        <v>322</v>
      </c>
      <c r="B143" s="51" t="s">
        <v>323</v>
      </c>
      <c r="C143" s="241" t="e">
        <f t="shared" si="48"/>
        <v>#DIV/0!</v>
      </c>
      <c r="D143" s="165" t="e">
        <f t="shared" si="49"/>
        <v>#DIV/0!</v>
      </c>
      <c r="E143" s="166" t="e">
        <f t="shared" ref="E143:G143" si="143">(((H143/K143)))*100</f>
        <v>#DIV/0!</v>
      </c>
      <c r="F143" s="166" t="e">
        <f t="shared" si="143"/>
        <v>#DIV/0!</v>
      </c>
      <c r="G143" s="166" t="e">
        <f t="shared" si="143"/>
        <v>#DIV/0!</v>
      </c>
      <c r="J143" s="192"/>
      <c r="N143" s="242"/>
      <c r="O143" s="243"/>
      <c r="P143" s="244"/>
      <c r="Q143" s="244"/>
      <c r="R143" s="244"/>
      <c r="S143" s="196"/>
      <c r="U143" s="192"/>
      <c r="W143" s="196"/>
      <c r="Y143" s="192"/>
      <c r="AA143" s="196"/>
      <c r="AC143" s="192"/>
      <c r="AE143" s="196"/>
      <c r="AG143" s="192"/>
      <c r="AI143" s="196"/>
      <c r="AK143" s="192"/>
    </row>
    <row r="144" spans="1:37" ht="14.4">
      <c r="A144" s="2" t="s">
        <v>326</v>
      </c>
      <c r="B144" s="51" t="s">
        <v>327</v>
      </c>
      <c r="C144" s="241" t="e">
        <f t="shared" si="48"/>
        <v>#DIV/0!</v>
      </c>
      <c r="D144" s="165" t="e">
        <f t="shared" si="49"/>
        <v>#DIV/0!</v>
      </c>
      <c r="E144" s="166" t="e">
        <f t="shared" ref="E144:G144" si="144">(((H144/K144)))*100</f>
        <v>#DIV/0!</v>
      </c>
      <c r="F144" s="166" t="e">
        <f t="shared" si="144"/>
        <v>#DIV/0!</v>
      </c>
      <c r="G144" s="166" t="e">
        <f t="shared" si="144"/>
        <v>#DIV/0!</v>
      </c>
      <c r="J144" s="192"/>
      <c r="N144" s="242"/>
      <c r="O144" s="243"/>
      <c r="P144" s="244"/>
      <c r="Q144" s="244"/>
      <c r="R144" s="244"/>
      <c r="S144" s="196"/>
      <c r="U144" s="192"/>
      <c r="W144" s="196"/>
      <c r="Y144" s="192"/>
      <c r="AA144" s="196"/>
      <c r="AC144" s="192"/>
      <c r="AE144" s="196"/>
      <c r="AG144" s="192"/>
      <c r="AI144" s="196"/>
      <c r="AK144" s="192"/>
    </row>
    <row r="145" spans="1:37" ht="14.4">
      <c r="A145" s="2" t="s">
        <v>330</v>
      </c>
      <c r="B145" s="51" t="s">
        <v>331</v>
      </c>
      <c r="C145" s="241" t="e">
        <f t="shared" si="48"/>
        <v>#DIV/0!</v>
      </c>
      <c r="D145" s="165" t="e">
        <f t="shared" si="49"/>
        <v>#DIV/0!</v>
      </c>
      <c r="E145" s="166" t="e">
        <f t="shared" ref="E145:G145" si="145">(((H145/K145)))*100</f>
        <v>#DIV/0!</v>
      </c>
      <c r="F145" s="166" t="e">
        <f t="shared" si="145"/>
        <v>#DIV/0!</v>
      </c>
      <c r="G145" s="166" t="e">
        <f t="shared" si="145"/>
        <v>#DIV/0!</v>
      </c>
      <c r="J145" s="192"/>
      <c r="N145" s="242"/>
      <c r="O145" s="243"/>
      <c r="P145" s="244"/>
      <c r="Q145" s="244"/>
      <c r="R145" s="244"/>
      <c r="S145" s="196"/>
      <c r="U145" s="192"/>
      <c r="W145" s="196"/>
      <c r="Y145" s="192"/>
      <c r="AA145" s="196"/>
      <c r="AC145" s="192"/>
      <c r="AE145" s="196"/>
      <c r="AG145" s="192"/>
      <c r="AI145" s="196"/>
      <c r="AK145" s="192"/>
    </row>
    <row r="146" spans="1:37" ht="14.4">
      <c r="A146" s="2" t="s">
        <v>95</v>
      </c>
      <c r="B146" s="16" t="s">
        <v>96</v>
      </c>
      <c r="C146" s="241" t="e">
        <f t="shared" si="48"/>
        <v>#DIV/0!</v>
      </c>
      <c r="D146" s="165" t="e">
        <f t="shared" si="49"/>
        <v>#DIV/0!</v>
      </c>
      <c r="E146" s="166" t="e">
        <f t="shared" ref="E146:G146" si="146">(((H146/K146)))*100</f>
        <v>#DIV/0!</v>
      </c>
      <c r="F146" s="166" t="e">
        <f t="shared" si="146"/>
        <v>#DIV/0!</v>
      </c>
      <c r="G146" s="166" t="e">
        <f t="shared" si="146"/>
        <v>#DIV/0!</v>
      </c>
      <c r="J146" s="192"/>
      <c r="N146" s="242"/>
      <c r="O146" s="243"/>
      <c r="P146" s="244"/>
      <c r="Q146" s="244"/>
      <c r="R146" s="244"/>
      <c r="S146" s="196"/>
      <c r="U146" s="192"/>
      <c r="W146" s="196"/>
      <c r="Y146" s="192"/>
      <c r="AA146" s="196"/>
      <c r="AC146" s="192"/>
      <c r="AE146" s="196"/>
      <c r="AG146" s="192"/>
      <c r="AI146" s="196"/>
      <c r="AK146" s="192"/>
    </row>
    <row r="147" spans="1:37" ht="14.4">
      <c r="A147" s="2" t="s">
        <v>332</v>
      </c>
      <c r="B147" s="51" t="s">
        <v>333</v>
      </c>
      <c r="C147" s="241" t="e">
        <f t="shared" si="48"/>
        <v>#DIV/0!</v>
      </c>
      <c r="D147" s="165" t="e">
        <f t="shared" si="49"/>
        <v>#DIV/0!</v>
      </c>
      <c r="E147" s="166" t="e">
        <f t="shared" ref="E147:G147" si="147">(((H147/K147)))*100</f>
        <v>#DIV/0!</v>
      </c>
      <c r="F147" s="166" t="e">
        <f t="shared" si="147"/>
        <v>#DIV/0!</v>
      </c>
      <c r="G147" s="166" t="e">
        <f t="shared" si="147"/>
        <v>#DIV/0!</v>
      </c>
      <c r="J147" s="192"/>
      <c r="N147" s="242"/>
      <c r="O147" s="243"/>
      <c r="P147" s="244"/>
      <c r="Q147" s="244"/>
      <c r="R147" s="244"/>
      <c r="S147" s="196"/>
      <c r="U147" s="192"/>
      <c r="W147" s="196"/>
      <c r="Y147" s="192"/>
      <c r="AA147" s="196"/>
      <c r="AC147" s="192"/>
      <c r="AE147" s="196"/>
      <c r="AG147" s="192"/>
      <c r="AI147" s="196"/>
      <c r="AK147" s="192"/>
    </row>
    <row r="148" spans="1:37" ht="15.75" customHeight="1">
      <c r="A148" s="2" t="s">
        <v>334</v>
      </c>
      <c r="B148" s="51" t="s">
        <v>335</v>
      </c>
      <c r="C148" s="241" t="e">
        <f t="shared" si="48"/>
        <v>#DIV/0!</v>
      </c>
      <c r="D148" s="165" t="e">
        <f t="shared" si="49"/>
        <v>#DIV/0!</v>
      </c>
      <c r="E148" s="166" t="e">
        <f t="shared" ref="E148:G148" si="148">(((H148/K148)))*100</f>
        <v>#DIV/0!</v>
      </c>
      <c r="F148" s="166" t="e">
        <f t="shared" si="148"/>
        <v>#DIV/0!</v>
      </c>
      <c r="G148" s="166" t="e">
        <f t="shared" si="148"/>
        <v>#DIV/0!</v>
      </c>
      <c r="J148" s="192"/>
      <c r="N148" s="242"/>
      <c r="O148" s="243"/>
      <c r="P148" s="244"/>
      <c r="Q148" s="244"/>
      <c r="R148" s="244"/>
      <c r="S148" s="196"/>
      <c r="U148" s="192"/>
      <c r="W148" s="196"/>
      <c r="Y148" s="192"/>
      <c r="AA148" s="196"/>
      <c r="AC148" s="192"/>
      <c r="AE148" s="196"/>
      <c r="AG148" s="192"/>
      <c r="AI148" s="196"/>
      <c r="AK148" s="192"/>
    </row>
    <row r="149" spans="1:37" ht="14.4">
      <c r="A149" s="2" t="s">
        <v>337</v>
      </c>
      <c r="B149" s="51" t="s">
        <v>338</v>
      </c>
      <c r="C149" s="241" t="e">
        <f t="shared" si="48"/>
        <v>#DIV/0!</v>
      </c>
      <c r="D149" s="165" t="e">
        <f t="shared" si="49"/>
        <v>#DIV/0!</v>
      </c>
      <c r="E149" s="166" t="e">
        <f t="shared" ref="E149:G149" si="149">(((H149/K149)))*100</f>
        <v>#DIV/0!</v>
      </c>
      <c r="F149" s="166" t="e">
        <f t="shared" si="149"/>
        <v>#DIV/0!</v>
      </c>
      <c r="G149" s="166" t="e">
        <f t="shared" si="149"/>
        <v>#DIV/0!</v>
      </c>
      <c r="J149" s="192"/>
      <c r="N149" s="242"/>
      <c r="O149" s="243"/>
      <c r="P149" s="244"/>
      <c r="Q149" s="244"/>
      <c r="R149" s="244"/>
      <c r="S149" s="196"/>
      <c r="U149" s="192"/>
      <c r="W149" s="196"/>
      <c r="Y149" s="192"/>
      <c r="AA149" s="196"/>
      <c r="AC149" s="192"/>
      <c r="AE149" s="196"/>
      <c r="AG149" s="192"/>
      <c r="AI149" s="196"/>
      <c r="AK149" s="192"/>
    </row>
    <row r="150" spans="1:37" ht="14.4">
      <c r="A150" s="2" t="s">
        <v>341</v>
      </c>
      <c r="B150" s="51" t="s">
        <v>342</v>
      </c>
      <c r="C150" s="241" t="e">
        <f t="shared" si="48"/>
        <v>#DIV/0!</v>
      </c>
      <c r="D150" s="165" t="e">
        <f t="shared" si="49"/>
        <v>#DIV/0!</v>
      </c>
      <c r="E150" s="166" t="e">
        <f t="shared" ref="E150:G150" si="150">(((H150/K150)))*100</f>
        <v>#DIV/0!</v>
      </c>
      <c r="F150" s="166" t="e">
        <f t="shared" si="150"/>
        <v>#DIV/0!</v>
      </c>
      <c r="G150" s="166" t="e">
        <f t="shared" si="150"/>
        <v>#DIV/0!</v>
      </c>
      <c r="J150" s="192"/>
      <c r="N150" s="242"/>
      <c r="O150" s="243"/>
      <c r="P150" s="244"/>
      <c r="Q150" s="244"/>
      <c r="R150" s="244"/>
      <c r="S150" s="196"/>
      <c r="U150" s="192"/>
      <c r="W150" s="196"/>
      <c r="Y150" s="192"/>
      <c r="AA150" s="196"/>
      <c r="AC150" s="192"/>
      <c r="AE150" s="196"/>
      <c r="AG150" s="192"/>
      <c r="AI150" s="196"/>
      <c r="AK150" s="192"/>
    </row>
    <row r="151" spans="1:37" ht="14.4">
      <c r="A151" s="2" t="s">
        <v>345</v>
      </c>
      <c r="B151" s="51" t="s">
        <v>346</v>
      </c>
      <c r="C151" s="241" t="e">
        <f t="shared" si="48"/>
        <v>#DIV/0!</v>
      </c>
      <c r="D151" s="165" t="e">
        <f t="shared" si="49"/>
        <v>#DIV/0!</v>
      </c>
      <c r="E151" s="166" t="e">
        <f t="shared" ref="E151:G151" si="151">(((H151/K151)))*100</f>
        <v>#DIV/0!</v>
      </c>
      <c r="F151" s="166" t="e">
        <f t="shared" si="151"/>
        <v>#DIV/0!</v>
      </c>
      <c r="G151" s="166" t="e">
        <f t="shared" si="151"/>
        <v>#DIV/0!</v>
      </c>
      <c r="J151" s="192"/>
      <c r="N151" s="242"/>
      <c r="O151" s="243"/>
      <c r="P151" s="244"/>
      <c r="Q151" s="244"/>
      <c r="R151" s="244"/>
      <c r="S151" s="196"/>
      <c r="U151" s="192"/>
      <c r="W151" s="196"/>
      <c r="Y151" s="192"/>
      <c r="AA151" s="196"/>
      <c r="AC151" s="192"/>
      <c r="AE151" s="196"/>
      <c r="AG151" s="192"/>
      <c r="AI151" s="196"/>
      <c r="AK151" s="192"/>
    </row>
    <row r="152" spans="1:37" ht="14.4">
      <c r="A152" s="2" t="s">
        <v>347</v>
      </c>
      <c r="B152" s="51" t="s">
        <v>348</v>
      </c>
      <c r="C152" s="241" t="e">
        <f t="shared" si="48"/>
        <v>#DIV/0!</v>
      </c>
      <c r="D152" s="165" t="e">
        <f t="shared" si="49"/>
        <v>#DIV/0!</v>
      </c>
      <c r="E152" s="166" t="e">
        <f t="shared" ref="E152:G152" si="152">(((H152/K152)))*100</f>
        <v>#DIV/0!</v>
      </c>
      <c r="F152" s="166" t="e">
        <f t="shared" si="152"/>
        <v>#DIV/0!</v>
      </c>
      <c r="G152" s="166" t="e">
        <f t="shared" si="152"/>
        <v>#DIV/0!</v>
      </c>
      <c r="J152" s="192"/>
      <c r="N152" s="242"/>
      <c r="O152" s="243"/>
      <c r="P152" s="244"/>
      <c r="Q152" s="244"/>
      <c r="R152" s="244"/>
      <c r="S152" s="196"/>
      <c r="U152" s="192"/>
      <c r="W152" s="196"/>
      <c r="Y152" s="192"/>
      <c r="AA152" s="196"/>
      <c r="AC152" s="192"/>
      <c r="AE152" s="196"/>
      <c r="AG152" s="192"/>
      <c r="AI152" s="196"/>
      <c r="AK152" s="192"/>
    </row>
    <row r="153" spans="1:37" ht="14.4">
      <c r="A153" s="2" t="s">
        <v>349</v>
      </c>
      <c r="B153" s="51" t="s">
        <v>350</v>
      </c>
      <c r="C153" s="241" t="e">
        <f t="shared" si="48"/>
        <v>#DIV/0!</v>
      </c>
      <c r="D153" s="165" t="e">
        <f t="shared" si="49"/>
        <v>#DIV/0!</v>
      </c>
      <c r="E153" s="166" t="e">
        <f t="shared" ref="E153:G153" si="153">(((H153/K153)))*100</f>
        <v>#DIV/0!</v>
      </c>
      <c r="F153" s="166" t="e">
        <f t="shared" si="153"/>
        <v>#DIV/0!</v>
      </c>
      <c r="G153" s="166" t="e">
        <f t="shared" si="153"/>
        <v>#DIV/0!</v>
      </c>
      <c r="J153" s="192"/>
      <c r="N153" s="242"/>
      <c r="O153" s="243"/>
      <c r="P153" s="244"/>
      <c r="Q153" s="244"/>
      <c r="R153" s="244"/>
      <c r="S153" s="196"/>
      <c r="U153" s="192"/>
      <c r="W153" s="196"/>
      <c r="Y153" s="192"/>
      <c r="AA153" s="196"/>
      <c r="AC153" s="192"/>
      <c r="AE153" s="196"/>
      <c r="AG153" s="192"/>
      <c r="AI153" s="196"/>
      <c r="AK153" s="192"/>
    </row>
    <row r="154" spans="1:37" ht="14.4">
      <c r="A154" s="2" t="s">
        <v>352</v>
      </c>
      <c r="B154" s="51" t="s">
        <v>353</v>
      </c>
      <c r="C154" s="241" t="e">
        <f t="shared" si="48"/>
        <v>#DIV/0!</v>
      </c>
      <c r="D154" s="165" t="e">
        <f t="shared" si="49"/>
        <v>#DIV/0!</v>
      </c>
      <c r="E154" s="166" t="e">
        <f t="shared" ref="E154:G154" si="154">(((H154/K154)))*100</f>
        <v>#DIV/0!</v>
      </c>
      <c r="F154" s="166" t="e">
        <f t="shared" si="154"/>
        <v>#DIV/0!</v>
      </c>
      <c r="G154" s="166" t="e">
        <f t="shared" si="154"/>
        <v>#DIV/0!</v>
      </c>
      <c r="J154" s="192"/>
      <c r="N154" s="242"/>
      <c r="O154" s="243"/>
      <c r="P154" s="244"/>
      <c r="Q154" s="244"/>
      <c r="R154" s="244"/>
      <c r="S154" s="196"/>
      <c r="U154" s="192"/>
      <c r="W154" s="196"/>
      <c r="Y154" s="192"/>
      <c r="AA154" s="196"/>
      <c r="AC154" s="192"/>
      <c r="AE154" s="196"/>
      <c r="AG154" s="192"/>
      <c r="AI154" s="196"/>
      <c r="AK154" s="192"/>
    </row>
    <row r="155" spans="1:37" ht="14.4">
      <c r="A155" s="2" t="s">
        <v>355</v>
      </c>
      <c r="B155" s="51" t="s">
        <v>356</v>
      </c>
      <c r="C155" s="241" t="e">
        <f t="shared" si="48"/>
        <v>#DIV/0!</v>
      </c>
      <c r="D155" s="165" t="e">
        <f t="shared" si="49"/>
        <v>#DIV/0!</v>
      </c>
      <c r="E155" s="166" t="e">
        <f t="shared" ref="E155:G155" si="155">(((H155/K155)))*100</f>
        <v>#DIV/0!</v>
      </c>
      <c r="F155" s="166" t="e">
        <f t="shared" si="155"/>
        <v>#DIV/0!</v>
      </c>
      <c r="G155" s="166" t="e">
        <f t="shared" si="155"/>
        <v>#DIV/0!</v>
      </c>
      <c r="J155" s="192"/>
      <c r="N155" s="242"/>
      <c r="O155" s="243"/>
      <c r="P155" s="244"/>
      <c r="Q155" s="244"/>
      <c r="R155" s="244"/>
      <c r="S155" s="196"/>
      <c r="U155" s="192"/>
      <c r="W155" s="196"/>
      <c r="Y155" s="192"/>
      <c r="AA155" s="196"/>
      <c r="AC155" s="192"/>
      <c r="AE155" s="196"/>
      <c r="AG155" s="192"/>
      <c r="AI155" s="196"/>
      <c r="AK155" s="192"/>
    </row>
    <row r="156" spans="1:37" ht="14.4">
      <c r="A156" s="2" t="s">
        <v>358</v>
      </c>
      <c r="B156" s="51" t="s">
        <v>359</v>
      </c>
      <c r="C156" s="241" t="e">
        <f t="shared" si="48"/>
        <v>#DIV/0!</v>
      </c>
      <c r="D156" s="165" t="e">
        <f t="shared" si="49"/>
        <v>#DIV/0!</v>
      </c>
      <c r="E156" s="166" t="e">
        <f t="shared" ref="E156:G156" si="156">(((H156/K156)))*100</f>
        <v>#DIV/0!</v>
      </c>
      <c r="F156" s="166" t="e">
        <f t="shared" si="156"/>
        <v>#DIV/0!</v>
      </c>
      <c r="G156" s="166" t="e">
        <f t="shared" si="156"/>
        <v>#DIV/0!</v>
      </c>
      <c r="J156" s="192"/>
      <c r="N156" s="242"/>
      <c r="O156" s="243"/>
      <c r="P156" s="244"/>
      <c r="Q156" s="244"/>
      <c r="R156" s="244"/>
      <c r="S156" s="196"/>
      <c r="U156" s="192"/>
      <c r="W156" s="196"/>
      <c r="Y156" s="192"/>
      <c r="AA156" s="196"/>
      <c r="AC156" s="192"/>
      <c r="AE156" s="196"/>
      <c r="AG156" s="192"/>
      <c r="AI156" s="196"/>
      <c r="AK156" s="192"/>
    </row>
    <row r="157" spans="1:37" ht="14.4">
      <c r="A157" s="2" t="s">
        <v>102</v>
      </c>
      <c r="B157" s="16" t="s">
        <v>103</v>
      </c>
      <c r="C157" s="241" t="e">
        <f t="shared" si="48"/>
        <v>#DIV/0!</v>
      </c>
      <c r="D157" s="165" t="e">
        <f t="shared" si="49"/>
        <v>#DIV/0!</v>
      </c>
      <c r="E157" s="166" t="e">
        <f t="shared" ref="E157:G157" si="157">(((H157/K157)))*100</f>
        <v>#DIV/0!</v>
      </c>
      <c r="F157" s="166" t="e">
        <f t="shared" si="157"/>
        <v>#DIV/0!</v>
      </c>
      <c r="G157" s="166" t="e">
        <f t="shared" si="157"/>
        <v>#DIV/0!</v>
      </c>
      <c r="J157" s="192"/>
      <c r="N157" s="242"/>
      <c r="O157" s="243"/>
      <c r="P157" s="244"/>
      <c r="Q157" s="244"/>
      <c r="R157" s="244"/>
      <c r="S157" s="196"/>
      <c r="U157" s="192"/>
      <c r="W157" s="196"/>
      <c r="Y157" s="192"/>
      <c r="AA157" s="196"/>
      <c r="AC157" s="192"/>
      <c r="AE157" s="196"/>
      <c r="AG157" s="192"/>
      <c r="AI157" s="196"/>
      <c r="AK157" s="192"/>
    </row>
    <row r="158" spans="1:37" ht="14.4">
      <c r="A158" s="2" t="s">
        <v>361</v>
      </c>
      <c r="B158" s="51" t="s">
        <v>362</v>
      </c>
      <c r="C158" s="241" t="e">
        <f t="shared" si="48"/>
        <v>#DIV/0!</v>
      </c>
      <c r="D158" s="165" t="e">
        <f t="shared" si="49"/>
        <v>#DIV/0!</v>
      </c>
      <c r="E158" s="166" t="e">
        <f t="shared" ref="E158:G158" si="158">(((H158/K158)))*100</f>
        <v>#DIV/0!</v>
      </c>
      <c r="F158" s="166" t="e">
        <f t="shared" si="158"/>
        <v>#DIV/0!</v>
      </c>
      <c r="G158" s="166" t="e">
        <f t="shared" si="158"/>
        <v>#DIV/0!</v>
      </c>
      <c r="J158" s="192"/>
      <c r="N158" s="242"/>
      <c r="O158" s="243"/>
      <c r="P158" s="244"/>
      <c r="Q158" s="244"/>
      <c r="R158" s="244"/>
      <c r="S158" s="196"/>
      <c r="U158" s="192"/>
      <c r="W158" s="196"/>
      <c r="Y158" s="192"/>
      <c r="AA158" s="196"/>
      <c r="AC158" s="192"/>
      <c r="AE158" s="196"/>
      <c r="AG158" s="192"/>
      <c r="AI158" s="196"/>
      <c r="AK158" s="192"/>
    </row>
    <row r="159" spans="1:37" ht="14.4">
      <c r="A159" s="2" t="s">
        <v>363</v>
      </c>
      <c r="B159" s="51" t="s">
        <v>364</v>
      </c>
      <c r="C159" s="241" t="e">
        <f t="shared" si="48"/>
        <v>#DIV/0!</v>
      </c>
      <c r="D159" s="165" t="e">
        <f t="shared" si="49"/>
        <v>#DIV/0!</v>
      </c>
      <c r="E159" s="166" t="e">
        <f t="shared" ref="E159:G159" si="159">(((H159/K159)))*100</f>
        <v>#DIV/0!</v>
      </c>
      <c r="F159" s="166" t="e">
        <f t="shared" si="159"/>
        <v>#DIV/0!</v>
      </c>
      <c r="G159" s="166" t="e">
        <f t="shared" si="159"/>
        <v>#DIV/0!</v>
      </c>
      <c r="J159" s="192"/>
      <c r="N159" s="242"/>
      <c r="O159" s="243"/>
      <c r="P159" s="244"/>
      <c r="Q159" s="244"/>
      <c r="R159" s="244"/>
      <c r="S159" s="196"/>
      <c r="U159" s="192"/>
      <c r="W159" s="196"/>
      <c r="Y159" s="192"/>
      <c r="AA159" s="196"/>
      <c r="AC159" s="192"/>
      <c r="AE159" s="196"/>
      <c r="AG159" s="192"/>
      <c r="AI159" s="196"/>
      <c r="AK159" s="192"/>
    </row>
    <row r="160" spans="1:37" ht="14.4">
      <c r="A160" s="2" t="s">
        <v>365</v>
      </c>
      <c r="B160" s="51" t="s">
        <v>366</v>
      </c>
      <c r="C160" s="241" t="e">
        <f t="shared" si="48"/>
        <v>#DIV/0!</v>
      </c>
      <c r="D160" s="165" t="e">
        <f t="shared" si="49"/>
        <v>#DIV/0!</v>
      </c>
      <c r="E160" s="166" t="e">
        <f t="shared" ref="E160:G160" si="160">(((H160/K160)))*100</f>
        <v>#DIV/0!</v>
      </c>
      <c r="F160" s="166" t="e">
        <f t="shared" si="160"/>
        <v>#DIV/0!</v>
      </c>
      <c r="G160" s="166" t="e">
        <f t="shared" si="160"/>
        <v>#DIV/0!</v>
      </c>
      <c r="J160" s="192"/>
      <c r="N160" s="242"/>
      <c r="O160" s="243"/>
      <c r="P160" s="244"/>
      <c r="Q160" s="244"/>
      <c r="R160" s="244"/>
      <c r="S160" s="196"/>
      <c r="U160" s="192"/>
      <c r="W160" s="196"/>
      <c r="Y160" s="192"/>
      <c r="AA160" s="196"/>
      <c r="AC160" s="192"/>
      <c r="AE160" s="196"/>
      <c r="AG160" s="192"/>
      <c r="AI160" s="196"/>
      <c r="AK160" s="192"/>
    </row>
    <row r="161" spans="1:37" ht="14.4">
      <c r="A161" s="2" t="s">
        <v>367</v>
      </c>
      <c r="B161" s="51" t="s">
        <v>368</v>
      </c>
      <c r="C161" s="241" t="e">
        <f t="shared" si="48"/>
        <v>#DIV/0!</v>
      </c>
      <c r="D161" s="165" t="e">
        <f t="shared" si="49"/>
        <v>#DIV/0!</v>
      </c>
      <c r="E161" s="166" t="e">
        <f t="shared" ref="E161:G161" si="161">(((H161/K161)))*100</f>
        <v>#DIV/0!</v>
      </c>
      <c r="F161" s="166" t="e">
        <f t="shared" si="161"/>
        <v>#DIV/0!</v>
      </c>
      <c r="G161" s="166" t="e">
        <f t="shared" si="161"/>
        <v>#DIV/0!</v>
      </c>
      <c r="J161" s="192"/>
      <c r="N161" s="242"/>
      <c r="O161" s="243"/>
      <c r="P161" s="244"/>
      <c r="Q161" s="244"/>
      <c r="R161" s="244"/>
      <c r="S161" s="196"/>
      <c r="U161" s="192"/>
      <c r="W161" s="196"/>
      <c r="Y161" s="192"/>
      <c r="AA161" s="196"/>
      <c r="AC161" s="192"/>
      <c r="AE161" s="196"/>
      <c r="AG161" s="192"/>
      <c r="AI161" s="196"/>
      <c r="AK161" s="192"/>
    </row>
    <row r="162" spans="1:37" ht="14.4">
      <c r="A162" s="2" t="s">
        <v>369</v>
      </c>
      <c r="B162" s="18" t="s">
        <v>370</v>
      </c>
      <c r="C162" s="241" t="e">
        <f t="shared" si="48"/>
        <v>#DIV/0!</v>
      </c>
      <c r="D162" s="165" t="e">
        <f t="shared" si="49"/>
        <v>#DIV/0!</v>
      </c>
      <c r="E162" s="166" t="e">
        <f t="shared" ref="E162:G162" si="162">(((H162/K162)))*100</f>
        <v>#DIV/0!</v>
      </c>
      <c r="F162" s="166" t="e">
        <f t="shared" si="162"/>
        <v>#DIV/0!</v>
      </c>
      <c r="G162" s="166" t="e">
        <f t="shared" si="162"/>
        <v>#DIV/0!</v>
      </c>
      <c r="J162" s="192"/>
      <c r="N162" s="242"/>
      <c r="O162" s="243"/>
      <c r="P162" s="244"/>
      <c r="Q162" s="244"/>
      <c r="R162" s="244"/>
      <c r="S162" s="196"/>
      <c r="U162" s="192"/>
      <c r="W162" s="196"/>
      <c r="Y162" s="192"/>
      <c r="AA162" s="196"/>
      <c r="AC162" s="192"/>
      <c r="AE162" s="196"/>
      <c r="AG162" s="192"/>
      <c r="AI162" s="196"/>
      <c r="AK162" s="192"/>
    </row>
    <row r="163" spans="1:37" ht="14.4">
      <c r="A163" s="2" t="s">
        <v>371</v>
      </c>
      <c r="B163" s="18" t="s">
        <v>372</v>
      </c>
      <c r="C163" s="241" t="e">
        <f t="shared" si="48"/>
        <v>#DIV/0!</v>
      </c>
      <c r="D163" s="165" t="e">
        <f t="shared" si="49"/>
        <v>#DIV/0!</v>
      </c>
      <c r="E163" s="166" t="e">
        <f t="shared" ref="E163:G163" si="163">(((H163/K163)))*100</f>
        <v>#DIV/0!</v>
      </c>
      <c r="F163" s="166" t="e">
        <f t="shared" si="163"/>
        <v>#DIV/0!</v>
      </c>
      <c r="G163" s="166" t="e">
        <f t="shared" si="163"/>
        <v>#DIV/0!</v>
      </c>
      <c r="J163" s="192"/>
      <c r="N163" s="242"/>
      <c r="O163" s="243"/>
      <c r="P163" s="244"/>
      <c r="Q163" s="244"/>
      <c r="R163" s="244"/>
      <c r="S163" s="196"/>
      <c r="U163" s="192"/>
      <c r="W163" s="196"/>
      <c r="Y163" s="192"/>
      <c r="AA163" s="196"/>
      <c r="AC163" s="192"/>
      <c r="AE163" s="196"/>
      <c r="AG163" s="192"/>
      <c r="AI163" s="196"/>
      <c r="AK163" s="192"/>
    </row>
    <row r="164" spans="1:37" ht="14.4">
      <c r="A164" s="2" t="s">
        <v>374</v>
      </c>
      <c r="B164" s="18" t="s">
        <v>375</v>
      </c>
      <c r="C164" s="241" t="e">
        <f t="shared" si="48"/>
        <v>#DIV/0!</v>
      </c>
      <c r="D164" s="165" t="e">
        <f t="shared" si="49"/>
        <v>#DIV/0!</v>
      </c>
      <c r="E164" s="166" t="e">
        <f t="shared" ref="E164:G164" si="164">(((H164/K164)))*100</f>
        <v>#DIV/0!</v>
      </c>
      <c r="F164" s="166" t="e">
        <f t="shared" si="164"/>
        <v>#DIV/0!</v>
      </c>
      <c r="G164" s="166" t="e">
        <f t="shared" si="164"/>
        <v>#DIV/0!</v>
      </c>
      <c r="J164" s="192"/>
      <c r="N164" s="242"/>
      <c r="O164" s="243"/>
      <c r="P164" s="244"/>
      <c r="Q164" s="244"/>
      <c r="R164" s="244"/>
      <c r="S164" s="196"/>
      <c r="U164" s="192"/>
      <c r="W164" s="196"/>
      <c r="Y164" s="192"/>
      <c r="AA164" s="196"/>
      <c r="AC164" s="192"/>
      <c r="AE164" s="196"/>
      <c r="AG164" s="192"/>
      <c r="AI164" s="196"/>
      <c r="AK164" s="192"/>
    </row>
    <row r="165" spans="1:37" ht="14.4">
      <c r="A165" s="2" t="s">
        <v>376</v>
      </c>
      <c r="B165" s="18" t="s">
        <v>377</v>
      </c>
      <c r="C165" s="241" t="e">
        <f t="shared" si="48"/>
        <v>#DIV/0!</v>
      </c>
      <c r="D165" s="165" t="e">
        <f t="shared" si="49"/>
        <v>#DIV/0!</v>
      </c>
      <c r="E165" s="166" t="e">
        <f t="shared" ref="E165:G165" si="165">(((H165/K165)))*100</f>
        <v>#DIV/0!</v>
      </c>
      <c r="F165" s="166" t="e">
        <f t="shared" si="165"/>
        <v>#DIV/0!</v>
      </c>
      <c r="G165" s="166" t="e">
        <f t="shared" si="165"/>
        <v>#DIV/0!</v>
      </c>
      <c r="J165" s="192"/>
      <c r="N165" s="242"/>
      <c r="O165" s="243"/>
      <c r="P165" s="244"/>
      <c r="Q165" s="244"/>
      <c r="R165" s="244"/>
      <c r="S165" s="196"/>
      <c r="U165" s="192"/>
      <c r="W165" s="196"/>
      <c r="Y165" s="192"/>
      <c r="AA165" s="196"/>
      <c r="AC165" s="192"/>
      <c r="AE165" s="196"/>
      <c r="AG165" s="192"/>
      <c r="AI165" s="196"/>
      <c r="AK165" s="192"/>
    </row>
    <row r="166" spans="1:37" ht="14.4">
      <c r="A166" s="2" t="s">
        <v>378</v>
      </c>
      <c r="B166" s="18" t="s">
        <v>379</v>
      </c>
      <c r="C166" s="241" t="e">
        <f t="shared" si="48"/>
        <v>#DIV/0!</v>
      </c>
      <c r="D166" s="165" t="e">
        <f t="shared" si="49"/>
        <v>#DIV/0!</v>
      </c>
      <c r="E166" s="166" t="e">
        <f t="shared" ref="E166:G166" si="166">(((H166/K166)))*100</f>
        <v>#DIV/0!</v>
      </c>
      <c r="F166" s="166" t="e">
        <f t="shared" si="166"/>
        <v>#DIV/0!</v>
      </c>
      <c r="G166" s="166" t="e">
        <f t="shared" si="166"/>
        <v>#DIV/0!</v>
      </c>
      <c r="J166" s="192"/>
      <c r="N166" s="242"/>
      <c r="O166" s="243"/>
      <c r="P166" s="244"/>
      <c r="Q166" s="244"/>
      <c r="R166" s="244"/>
      <c r="S166" s="196"/>
      <c r="U166" s="192"/>
      <c r="W166" s="196"/>
      <c r="Y166" s="192"/>
      <c r="AA166" s="196"/>
      <c r="AC166" s="192"/>
      <c r="AE166" s="196"/>
      <c r="AG166" s="192"/>
      <c r="AI166" s="196"/>
      <c r="AK166" s="192"/>
    </row>
    <row r="167" spans="1:37" ht="14.4">
      <c r="A167" s="2" t="s">
        <v>380</v>
      </c>
      <c r="B167" s="18" t="s">
        <v>805</v>
      </c>
      <c r="C167" s="241" t="e">
        <f t="shared" si="48"/>
        <v>#DIV/0!</v>
      </c>
      <c r="D167" s="165" t="e">
        <f t="shared" si="49"/>
        <v>#DIV/0!</v>
      </c>
      <c r="E167" s="166" t="e">
        <f t="shared" ref="E167:G167" si="167">(((H167/K167)))*100</f>
        <v>#DIV/0!</v>
      </c>
      <c r="F167" s="166" t="e">
        <f t="shared" si="167"/>
        <v>#DIV/0!</v>
      </c>
      <c r="G167" s="166" t="e">
        <f t="shared" si="167"/>
        <v>#DIV/0!</v>
      </c>
      <c r="J167" s="192"/>
      <c r="N167" s="242"/>
      <c r="O167" s="243"/>
      <c r="P167" s="244"/>
      <c r="Q167" s="244"/>
      <c r="R167" s="244"/>
      <c r="S167" s="196"/>
      <c r="U167" s="192"/>
      <c r="W167" s="196"/>
      <c r="Y167" s="192"/>
      <c r="AA167" s="196"/>
      <c r="AC167" s="192"/>
      <c r="AE167" s="196"/>
      <c r="AG167" s="192"/>
      <c r="AI167" s="196"/>
      <c r="AK167" s="192"/>
    </row>
    <row r="168" spans="1:37" ht="14.4">
      <c r="A168" s="2" t="s">
        <v>21</v>
      </c>
      <c r="B168" s="2" t="s">
        <v>21</v>
      </c>
      <c r="C168" s="241">
        <f t="shared" si="48"/>
        <v>66.888519134775365</v>
      </c>
      <c r="D168" s="165">
        <f t="shared" si="49"/>
        <v>4.4301602287018875</v>
      </c>
      <c r="E168" s="166">
        <f t="shared" ref="E168:G168" si="168">(((H168/K168)))*100</f>
        <v>71.13402061855669</v>
      </c>
      <c r="F168" s="166">
        <f t="shared" si="168"/>
        <v>62.318840579710155</v>
      </c>
      <c r="G168" s="166">
        <f t="shared" si="168"/>
        <v>67.5</v>
      </c>
      <c r="H168" s="200">
        <v>1.38</v>
      </c>
      <c r="I168" s="200">
        <v>1.29</v>
      </c>
      <c r="J168" s="203">
        <v>1.35</v>
      </c>
      <c r="K168" s="200">
        <v>1.94</v>
      </c>
      <c r="L168" s="200">
        <v>2.0699999999999998</v>
      </c>
      <c r="M168" s="200">
        <v>2</v>
      </c>
      <c r="N168" s="242"/>
      <c r="O168" s="243"/>
      <c r="P168" s="244"/>
      <c r="Q168" s="244"/>
      <c r="R168" s="244"/>
      <c r="S168" s="196"/>
      <c r="U168" s="192"/>
      <c r="W168" s="196"/>
      <c r="Y168" s="192"/>
      <c r="AA168" s="196"/>
      <c r="AC168" s="192"/>
      <c r="AE168" s="196"/>
      <c r="AG168" s="192"/>
      <c r="AI168" s="196"/>
      <c r="AK168" s="192"/>
    </row>
    <row r="169" spans="1:37" ht="14.4">
      <c r="A169" s="16" t="s">
        <v>34</v>
      </c>
      <c r="B169" s="16" t="s">
        <v>34</v>
      </c>
      <c r="C169" s="241" t="e">
        <f t="shared" si="48"/>
        <v>#DIV/0!</v>
      </c>
      <c r="D169" s="165" t="e">
        <f t="shared" si="49"/>
        <v>#DIV/0!</v>
      </c>
      <c r="E169" s="166" t="e">
        <f t="shared" ref="E169:G169" si="169">(((H169/K169)))*100</f>
        <v>#DIV/0!</v>
      </c>
      <c r="F169" s="166" t="e">
        <f t="shared" si="169"/>
        <v>#DIV/0!</v>
      </c>
      <c r="G169" s="166" t="e">
        <f t="shared" si="169"/>
        <v>#DIV/0!</v>
      </c>
      <c r="J169" s="192"/>
      <c r="N169" s="242"/>
      <c r="O169" s="243"/>
      <c r="P169" s="244"/>
      <c r="Q169" s="244"/>
      <c r="R169" s="244"/>
      <c r="S169" s="196"/>
      <c r="U169" s="192"/>
      <c r="W169" s="196"/>
      <c r="Y169" s="192"/>
      <c r="AA169" s="196"/>
      <c r="AC169" s="192"/>
      <c r="AE169" s="196"/>
      <c r="AG169" s="192"/>
      <c r="AI169" s="196"/>
      <c r="AK169" s="192"/>
    </row>
    <row r="170" spans="1:37" ht="14.4">
      <c r="A170" s="2" t="s">
        <v>52</v>
      </c>
      <c r="B170" s="2" t="s">
        <v>52</v>
      </c>
      <c r="C170" s="241" t="e">
        <f t="shared" si="48"/>
        <v>#DIV/0!</v>
      </c>
      <c r="D170" s="165" t="e">
        <f t="shared" si="49"/>
        <v>#DIV/0!</v>
      </c>
      <c r="E170" s="166" t="e">
        <f t="shared" ref="E170:G170" si="170">(((H170/K170)))*100</f>
        <v>#DIV/0!</v>
      </c>
      <c r="F170" s="166" t="e">
        <f t="shared" si="170"/>
        <v>#DIV/0!</v>
      </c>
      <c r="G170" s="166" t="e">
        <f t="shared" si="170"/>
        <v>#DIV/0!</v>
      </c>
      <c r="J170" s="192"/>
      <c r="N170" s="242"/>
      <c r="O170" s="243"/>
      <c r="P170" s="244"/>
      <c r="Q170" s="244"/>
      <c r="R170" s="244"/>
      <c r="S170" s="196"/>
      <c r="U170" s="192"/>
      <c r="W170" s="196"/>
      <c r="Y170" s="192"/>
      <c r="AA170" s="196"/>
      <c r="AC170" s="192"/>
      <c r="AE170" s="196"/>
      <c r="AG170" s="192"/>
      <c r="AI170" s="196"/>
      <c r="AK170" s="192"/>
    </row>
    <row r="171" spans="1:37" ht="26.4">
      <c r="A171" s="2"/>
      <c r="B171" s="2" t="s">
        <v>828</v>
      </c>
      <c r="C171" s="241"/>
      <c r="D171" s="165"/>
      <c r="E171" s="166"/>
      <c r="F171" s="166"/>
      <c r="G171" s="166"/>
      <c r="H171" s="246"/>
      <c r="I171" s="246"/>
      <c r="J171" s="247"/>
      <c r="K171" s="246"/>
      <c r="L171" s="246"/>
      <c r="M171" s="246"/>
      <c r="N171" s="248"/>
      <c r="O171" s="249"/>
      <c r="P171" s="244"/>
      <c r="Q171" s="244"/>
      <c r="R171" s="244"/>
      <c r="S171" s="217"/>
      <c r="T171" s="130"/>
      <c r="U171" s="134"/>
      <c r="V171" s="130"/>
      <c r="W171" s="217"/>
      <c r="X171" s="130"/>
      <c r="Y171" s="134"/>
      <c r="Z171" s="130"/>
      <c r="AA171" s="217"/>
      <c r="AB171" s="130"/>
      <c r="AC171" s="134"/>
      <c r="AD171" s="130"/>
      <c r="AE171" s="217"/>
      <c r="AF171" s="130"/>
      <c r="AG171" s="134"/>
      <c r="AH171" s="130"/>
      <c r="AI171" s="217"/>
      <c r="AJ171" s="130"/>
      <c r="AK171" s="134"/>
    </row>
    <row r="172" spans="1:37" ht="13.2">
      <c r="A172" s="2"/>
      <c r="B172" s="78"/>
      <c r="C172" s="224"/>
    </row>
    <row r="173" spans="1:37" ht="13.2">
      <c r="A173" s="2"/>
      <c r="B173" s="78"/>
      <c r="C173" s="224"/>
    </row>
    <row r="174" spans="1:37" ht="13.2">
      <c r="A174" s="2"/>
      <c r="B174" s="78"/>
      <c r="C174" s="224"/>
    </row>
    <row r="175" spans="1:37" ht="13.2">
      <c r="A175" s="2"/>
      <c r="B175" s="78"/>
      <c r="C175" s="224"/>
    </row>
    <row r="176" spans="1:37" ht="13.2">
      <c r="A176" s="2"/>
      <c r="B176" s="78"/>
      <c r="C176" s="224"/>
    </row>
    <row r="177" spans="1:3" ht="13.2">
      <c r="A177" s="2"/>
      <c r="B177" s="78"/>
      <c r="C177" s="224"/>
    </row>
    <row r="178" spans="1:3" ht="13.2">
      <c r="A178" s="2"/>
      <c r="B178" s="78"/>
      <c r="C178" s="224"/>
    </row>
    <row r="179" spans="1:3" ht="13.2">
      <c r="A179" s="2"/>
      <c r="B179" s="78"/>
      <c r="C179" s="224"/>
    </row>
    <row r="180" spans="1:3" ht="13.2">
      <c r="A180" s="2"/>
      <c r="B180" s="78"/>
      <c r="C180" s="224"/>
    </row>
    <row r="181" spans="1:3" ht="13.2">
      <c r="A181" s="2"/>
      <c r="B181" s="78"/>
      <c r="C181" s="224"/>
    </row>
    <row r="182" spans="1:3" ht="13.2">
      <c r="A182" s="2"/>
      <c r="B182" s="78"/>
      <c r="C182" s="224"/>
    </row>
    <row r="183" spans="1:3" ht="13.2">
      <c r="A183" s="2"/>
      <c r="B183" s="78"/>
      <c r="C183" s="224"/>
    </row>
    <row r="184" spans="1:3" ht="13.2">
      <c r="A184" s="2"/>
      <c r="B184" s="78"/>
      <c r="C184" s="224"/>
    </row>
    <row r="185" spans="1:3" ht="13.2">
      <c r="A185" s="2"/>
      <c r="B185" s="78"/>
      <c r="C185" s="224"/>
    </row>
    <row r="186" spans="1:3" ht="13.2">
      <c r="A186" s="2"/>
      <c r="B186" s="78"/>
      <c r="C186" s="224"/>
    </row>
    <row r="187" spans="1:3" ht="13.2">
      <c r="A187" s="2"/>
      <c r="B187" s="78"/>
      <c r="C187" s="224"/>
    </row>
    <row r="188" spans="1:3" ht="13.2">
      <c r="A188" s="2"/>
      <c r="B188" s="78"/>
      <c r="C188" s="224"/>
    </row>
    <row r="189" spans="1:3" ht="13.2">
      <c r="A189" s="2"/>
      <c r="B189" s="78"/>
      <c r="C189" s="224"/>
    </row>
    <row r="190" spans="1:3" ht="13.2">
      <c r="A190" s="2"/>
      <c r="B190" s="78"/>
      <c r="C190" s="224"/>
    </row>
    <row r="191" spans="1:3" ht="13.2">
      <c r="A191" s="2"/>
      <c r="B191" s="78"/>
      <c r="C191" s="224"/>
    </row>
    <row r="192" spans="1:3" ht="13.2">
      <c r="A192" s="2"/>
      <c r="B192" s="78"/>
      <c r="C192" s="224"/>
    </row>
    <row r="193" spans="1:3" ht="13.2">
      <c r="A193" s="2"/>
      <c r="B193" s="78"/>
      <c r="C193" s="224"/>
    </row>
    <row r="194" spans="1:3" ht="13.2">
      <c r="A194" s="16"/>
      <c r="B194" s="16"/>
      <c r="C194" s="224"/>
    </row>
    <row r="195" spans="1:3" ht="13.2">
      <c r="A195" s="2"/>
      <c r="B195" s="2"/>
      <c r="C195" s="224"/>
    </row>
    <row r="196" spans="1:3" ht="13.2">
      <c r="A196" s="2"/>
      <c r="B196" s="2"/>
      <c r="C196" s="224"/>
    </row>
    <row r="197" spans="1:3" ht="13.2">
      <c r="A197" s="16"/>
      <c r="B197" s="16"/>
      <c r="C197" s="224"/>
    </row>
    <row r="198" spans="1:3" ht="13.2">
      <c r="A198" s="16"/>
      <c r="B198" s="16"/>
      <c r="C198" s="224"/>
    </row>
    <row r="199" spans="1:3" ht="13.2">
      <c r="A199" s="2"/>
      <c r="B199" s="2"/>
      <c r="C199" s="224"/>
    </row>
    <row r="200" spans="1:3" ht="13.2">
      <c r="A200" s="16"/>
      <c r="B200" s="16"/>
      <c r="C200" s="224"/>
    </row>
    <row r="201" spans="1:3" ht="13.2">
      <c r="A201" s="16"/>
      <c r="B201" s="16"/>
      <c r="C201" s="224"/>
    </row>
    <row r="202" spans="1:3" ht="13.2">
      <c r="A202" s="2"/>
      <c r="B202" s="2"/>
      <c r="C202" s="224"/>
    </row>
    <row r="203" spans="1:3" ht="13.2">
      <c r="A203" s="2"/>
      <c r="B203" s="2"/>
      <c r="C203" s="224"/>
    </row>
    <row r="204" spans="1:3" ht="13.2">
      <c r="A204" s="2"/>
      <c r="B204" s="2"/>
      <c r="C204" s="224"/>
    </row>
    <row r="205" spans="1:3" ht="13.2">
      <c r="A205" s="2"/>
      <c r="B205" s="2"/>
      <c r="C205" s="224"/>
    </row>
    <row r="206" spans="1:3" ht="13.2">
      <c r="A206" s="2"/>
      <c r="B206" s="2"/>
      <c r="C206" s="224"/>
    </row>
    <row r="207" spans="1:3" ht="13.2">
      <c r="A207" s="2"/>
      <c r="B207" s="2"/>
      <c r="C207" s="224"/>
    </row>
    <row r="208" spans="1:3" ht="13.2">
      <c r="A208" s="2"/>
      <c r="B208" s="2"/>
      <c r="C208" s="224"/>
    </row>
    <row r="209" spans="1:3" ht="13.2">
      <c r="A209" s="2"/>
      <c r="B209" s="2"/>
      <c r="C209" s="224"/>
    </row>
    <row r="210" spans="1:3" ht="13.2">
      <c r="A210" s="2"/>
      <c r="B210" s="2"/>
      <c r="C210" s="224"/>
    </row>
    <row r="211" spans="1:3" ht="13.2">
      <c r="A211" s="2"/>
      <c r="B211" s="2"/>
      <c r="C211" s="224"/>
    </row>
    <row r="212" spans="1:3" ht="13.2">
      <c r="A212" s="2"/>
      <c r="B212" s="2"/>
      <c r="C212" s="224"/>
    </row>
    <row r="213" spans="1:3" ht="13.2">
      <c r="A213" s="2"/>
      <c r="B213" s="2"/>
      <c r="C213" s="224"/>
    </row>
    <row r="214" spans="1:3" ht="13.2">
      <c r="A214" s="16"/>
      <c r="B214" s="16"/>
      <c r="C214" s="224"/>
    </row>
    <row r="215" spans="1:3" ht="13.2">
      <c r="A215" s="16"/>
      <c r="B215" s="16"/>
      <c r="C215" s="224"/>
    </row>
    <row r="216" spans="1:3" ht="13.2">
      <c r="A216" s="16"/>
      <c r="B216" s="16"/>
      <c r="C216" s="224"/>
    </row>
    <row r="217" spans="1:3" ht="13.2">
      <c r="A217" s="16"/>
      <c r="B217" s="16"/>
      <c r="C217" s="224"/>
    </row>
    <row r="218" spans="1:3" ht="13.2">
      <c r="A218" s="2"/>
      <c r="B218" s="2"/>
      <c r="C218" s="224"/>
    </row>
    <row r="219" spans="1:3" ht="13.2">
      <c r="A219" s="16"/>
      <c r="B219" s="16"/>
      <c r="C219" s="224"/>
    </row>
    <row r="220" spans="1:3" ht="13.2">
      <c r="A220" s="77"/>
      <c r="B220" s="77"/>
      <c r="C220" s="224"/>
    </row>
    <row r="221" spans="1:3" ht="13.2">
      <c r="A221" s="77"/>
      <c r="B221" s="77"/>
      <c r="C221" s="224"/>
    </row>
    <row r="222" spans="1:3" ht="13.2">
      <c r="A222" s="77"/>
      <c r="B222" s="77"/>
      <c r="C222" s="224"/>
    </row>
    <row r="223" spans="1:3" ht="13.2">
      <c r="A223" s="77"/>
      <c r="B223" s="77"/>
      <c r="C223" s="224"/>
    </row>
    <row r="224" spans="1:3" ht="13.2">
      <c r="A224" s="77"/>
      <c r="B224" s="77"/>
      <c r="C224" s="224"/>
    </row>
    <row r="225" spans="1:3" ht="13.2">
      <c r="A225" s="77"/>
      <c r="B225" s="77"/>
      <c r="C225" s="224"/>
    </row>
    <row r="226" spans="1:3" ht="13.2">
      <c r="A226" s="77"/>
      <c r="B226" s="77"/>
      <c r="C226" s="224"/>
    </row>
    <row r="227" spans="1:3" ht="13.2">
      <c r="A227" s="77"/>
      <c r="B227" s="77"/>
      <c r="C227" s="224"/>
    </row>
    <row r="228" spans="1:3" ht="13.2">
      <c r="A228" s="77"/>
      <c r="B228" s="77"/>
      <c r="C228" s="224"/>
    </row>
    <row r="229" spans="1:3" ht="13.2">
      <c r="A229" s="77"/>
      <c r="B229" s="77"/>
      <c r="C229" s="224"/>
    </row>
    <row r="230" spans="1:3" ht="13.2">
      <c r="A230" s="77"/>
      <c r="B230" s="77"/>
      <c r="C230" s="224"/>
    </row>
    <row r="231" spans="1:3" ht="13.2">
      <c r="A231" s="77"/>
      <c r="B231" s="77"/>
      <c r="C231" s="224"/>
    </row>
    <row r="232" spans="1:3" ht="13.2">
      <c r="A232" s="77"/>
      <c r="B232" s="77"/>
      <c r="C232" s="224"/>
    </row>
    <row r="233" spans="1:3" ht="13.2">
      <c r="A233" s="77"/>
      <c r="B233" s="77"/>
      <c r="C233" s="224"/>
    </row>
    <row r="234" spans="1:3" ht="13.2">
      <c r="A234" s="77"/>
      <c r="B234" s="77"/>
      <c r="C234" s="224"/>
    </row>
    <row r="235" spans="1:3" ht="13.2">
      <c r="A235" s="77"/>
      <c r="B235" s="77"/>
      <c r="C235" s="224"/>
    </row>
    <row r="236" spans="1:3" ht="13.2">
      <c r="A236" s="77"/>
      <c r="B236" s="77"/>
      <c r="C236" s="224"/>
    </row>
    <row r="237" spans="1:3" ht="13.2">
      <c r="A237" s="77"/>
      <c r="B237" s="77"/>
      <c r="C237" s="224"/>
    </row>
    <row r="238" spans="1:3" ht="13.2">
      <c r="A238" s="77"/>
      <c r="B238" s="77"/>
      <c r="C238" s="224"/>
    </row>
    <row r="239" spans="1:3" ht="13.2">
      <c r="A239" s="77"/>
      <c r="B239" s="77"/>
      <c r="C239" s="224"/>
    </row>
    <row r="240" spans="1:3" ht="13.2">
      <c r="A240" s="77"/>
      <c r="B240" s="77"/>
      <c r="C240" s="224"/>
    </row>
    <row r="241" spans="1:3" ht="13.2">
      <c r="A241" s="77"/>
      <c r="B241" s="77"/>
      <c r="C241" s="224"/>
    </row>
    <row r="242" spans="1:3" ht="13.2">
      <c r="A242" s="77"/>
      <c r="B242" s="77"/>
      <c r="C242" s="224"/>
    </row>
    <row r="243" spans="1:3" ht="13.2">
      <c r="A243" s="77"/>
      <c r="B243" s="77"/>
      <c r="C243" s="224"/>
    </row>
    <row r="244" spans="1:3" ht="13.2">
      <c r="A244" s="77"/>
      <c r="B244" s="77"/>
      <c r="C244" s="224"/>
    </row>
    <row r="245" spans="1:3" ht="13.2">
      <c r="A245" s="77"/>
      <c r="B245" s="77"/>
      <c r="C245" s="224"/>
    </row>
    <row r="246" spans="1:3" ht="13.2">
      <c r="A246" s="77"/>
      <c r="B246" s="77"/>
      <c r="C246" s="224"/>
    </row>
    <row r="247" spans="1:3" ht="13.2">
      <c r="A247" s="77"/>
      <c r="B247" s="77"/>
      <c r="C247" s="224"/>
    </row>
    <row r="248" spans="1:3" ht="13.2">
      <c r="A248" s="77"/>
      <c r="B248" s="77"/>
      <c r="C248" s="224"/>
    </row>
    <row r="249" spans="1:3" ht="13.2">
      <c r="A249" s="77"/>
      <c r="B249" s="77"/>
      <c r="C249" s="224"/>
    </row>
    <row r="250" spans="1:3" ht="13.2">
      <c r="A250" s="77"/>
      <c r="B250" s="77"/>
      <c r="C250" s="224"/>
    </row>
    <row r="251" spans="1:3" ht="13.2">
      <c r="A251" s="77"/>
      <c r="B251" s="77"/>
      <c r="C251" s="224"/>
    </row>
    <row r="252" spans="1:3" ht="13.2">
      <c r="A252" s="77"/>
      <c r="B252" s="77"/>
      <c r="C252" s="224"/>
    </row>
    <row r="253" spans="1:3" ht="13.2">
      <c r="A253" s="77"/>
      <c r="B253" s="77"/>
      <c r="C253" s="224"/>
    </row>
    <row r="254" spans="1:3" ht="13.2">
      <c r="A254" s="77"/>
      <c r="B254" s="77"/>
      <c r="C254" s="224"/>
    </row>
    <row r="255" spans="1:3" ht="13.2">
      <c r="A255" s="2"/>
      <c r="B255" s="2"/>
      <c r="C255" s="224"/>
    </row>
    <row r="256" spans="1:3" ht="13.2">
      <c r="A256" s="2"/>
      <c r="B256" s="2"/>
      <c r="C256" s="224"/>
    </row>
    <row r="257" spans="1:3" ht="13.2">
      <c r="A257" s="2"/>
      <c r="B257" s="2"/>
      <c r="C257" s="224"/>
    </row>
    <row r="258" spans="1:3" ht="13.2">
      <c r="A258" s="2"/>
      <c r="B258" s="2"/>
      <c r="C258" s="224"/>
    </row>
    <row r="259" spans="1:3" ht="13.2">
      <c r="A259" s="2"/>
      <c r="B259" s="2"/>
      <c r="C259" s="224"/>
    </row>
    <row r="260" spans="1:3" ht="13.2">
      <c r="A260" s="2"/>
      <c r="B260" s="2"/>
      <c r="C260" s="224"/>
    </row>
    <row r="261" spans="1:3" ht="13.2">
      <c r="A261" s="2"/>
      <c r="B261" s="2"/>
      <c r="C261" s="224"/>
    </row>
    <row r="262" spans="1:3" ht="13.2">
      <c r="A262" s="2"/>
      <c r="B262" s="2"/>
      <c r="C262" s="224"/>
    </row>
    <row r="263" spans="1:3" ht="13.2">
      <c r="A263" s="2"/>
      <c r="B263" s="2"/>
      <c r="C263" s="224"/>
    </row>
    <row r="264" spans="1:3" ht="13.2">
      <c r="A264" s="2"/>
      <c r="B264" s="2"/>
      <c r="C264" s="224"/>
    </row>
    <row r="265" spans="1:3" ht="13.2">
      <c r="A265" s="2"/>
      <c r="B265" s="2"/>
      <c r="C265" s="224"/>
    </row>
    <row r="266" spans="1:3" ht="13.2">
      <c r="A266" s="2"/>
      <c r="B266" s="2"/>
      <c r="C266" s="224"/>
    </row>
    <row r="267" spans="1:3" ht="13.2">
      <c r="A267" s="2"/>
      <c r="B267" s="2"/>
      <c r="C267" s="224"/>
    </row>
    <row r="268" spans="1:3" ht="13.2">
      <c r="A268" s="2"/>
      <c r="B268" s="2"/>
      <c r="C268" s="224"/>
    </row>
    <row r="269" spans="1:3" ht="13.2">
      <c r="A269" s="2"/>
      <c r="B269" s="2"/>
      <c r="C269" s="224"/>
    </row>
    <row r="270" spans="1:3" ht="13.2">
      <c r="A270" s="2"/>
      <c r="B270" s="2"/>
      <c r="C270" s="224"/>
    </row>
    <row r="271" spans="1:3" ht="13.2">
      <c r="A271" s="2"/>
      <c r="B271" s="2"/>
      <c r="C271" s="224"/>
    </row>
    <row r="272" spans="1:3" ht="13.2">
      <c r="A272" s="2"/>
      <c r="B272" s="2"/>
      <c r="C272" s="224"/>
    </row>
    <row r="273" spans="1:3" ht="13.2">
      <c r="A273" s="2"/>
      <c r="B273" s="2"/>
      <c r="C273" s="224"/>
    </row>
    <row r="274" spans="1:3" ht="13.2">
      <c r="A274" s="2"/>
      <c r="B274" s="2"/>
      <c r="C274" s="224"/>
    </row>
    <row r="275" spans="1:3" ht="13.2">
      <c r="A275" s="2"/>
      <c r="B275" s="2"/>
      <c r="C275" s="224"/>
    </row>
    <row r="276" spans="1:3" ht="13.2">
      <c r="A276" s="2"/>
      <c r="B276" s="2"/>
      <c r="C276" s="224"/>
    </row>
    <row r="277" spans="1:3" ht="13.2">
      <c r="A277" s="2"/>
      <c r="B277" s="2"/>
      <c r="C277" s="224"/>
    </row>
    <row r="278" spans="1:3" ht="13.2">
      <c r="A278" s="2"/>
      <c r="B278" s="2"/>
      <c r="C278" s="224"/>
    </row>
    <row r="279" spans="1:3" ht="13.2">
      <c r="A279" s="2"/>
      <c r="B279" s="2"/>
      <c r="C279" s="224"/>
    </row>
    <row r="280" spans="1:3" ht="13.2">
      <c r="A280" s="2"/>
      <c r="B280" s="2"/>
      <c r="C280" s="224"/>
    </row>
    <row r="281" spans="1:3" ht="13.2">
      <c r="A281" s="2"/>
      <c r="B281" s="2"/>
      <c r="C281" s="224"/>
    </row>
    <row r="282" spans="1:3" ht="13.2">
      <c r="A282" s="2"/>
      <c r="B282" s="2"/>
      <c r="C282" s="224"/>
    </row>
    <row r="283" spans="1:3" ht="13.2">
      <c r="A283" s="2"/>
      <c r="B283" s="2"/>
      <c r="C283" s="224"/>
    </row>
    <row r="284" spans="1:3" ht="13.2">
      <c r="A284" s="2"/>
      <c r="B284" s="2"/>
      <c r="C284" s="224"/>
    </row>
    <row r="285" spans="1:3" ht="13.2">
      <c r="A285" s="2"/>
      <c r="B285" s="2"/>
      <c r="C285" s="224"/>
    </row>
    <row r="286" spans="1:3" ht="13.2">
      <c r="A286" s="2"/>
      <c r="B286" s="2"/>
      <c r="C286" s="224"/>
    </row>
    <row r="287" spans="1:3" ht="13.2">
      <c r="A287" s="2"/>
      <c r="B287" s="2"/>
      <c r="C287" s="224"/>
    </row>
    <row r="288" spans="1:3" ht="13.2">
      <c r="A288" s="2"/>
      <c r="B288" s="2"/>
      <c r="C288" s="224"/>
    </row>
    <row r="289" spans="1:3" ht="13.2">
      <c r="A289" s="2"/>
      <c r="B289" s="2"/>
      <c r="C289" s="224"/>
    </row>
    <row r="290" spans="1:3" ht="13.2">
      <c r="A290" s="2"/>
      <c r="B290" s="2"/>
      <c r="C290" s="224"/>
    </row>
    <row r="291" spans="1:3" ht="13.2">
      <c r="A291" s="2"/>
      <c r="B291" s="2"/>
      <c r="C291" s="224"/>
    </row>
    <row r="292" spans="1:3" ht="13.2">
      <c r="A292" s="2"/>
      <c r="B292" s="2"/>
      <c r="C292" s="224"/>
    </row>
    <row r="293" spans="1:3" ht="13.2">
      <c r="A293" s="2"/>
      <c r="B293" s="2"/>
      <c r="C293" s="224"/>
    </row>
    <row r="294" spans="1:3" ht="13.2">
      <c r="A294" s="2"/>
      <c r="B294" s="2"/>
      <c r="C294" s="224"/>
    </row>
    <row r="295" spans="1:3" ht="13.2">
      <c r="A295" s="2"/>
      <c r="B295" s="2"/>
      <c r="C295" s="224"/>
    </row>
    <row r="296" spans="1:3" ht="13.2">
      <c r="A296" s="2"/>
      <c r="B296" s="2"/>
      <c r="C296" s="224"/>
    </row>
    <row r="297" spans="1:3" ht="13.2">
      <c r="A297" s="2"/>
      <c r="B297" s="2"/>
      <c r="C297" s="224"/>
    </row>
    <row r="298" spans="1:3" ht="13.2">
      <c r="A298" s="2"/>
      <c r="B298" s="2"/>
      <c r="C298" s="224"/>
    </row>
    <row r="299" spans="1:3" ht="13.2">
      <c r="A299" s="2"/>
      <c r="B299" s="2"/>
      <c r="C299" s="224"/>
    </row>
    <row r="300" spans="1:3" ht="13.2">
      <c r="A300" s="2"/>
      <c r="B300" s="2"/>
      <c r="C300" s="224"/>
    </row>
    <row r="301" spans="1:3" ht="13.2">
      <c r="A301" s="2"/>
      <c r="B301" s="2"/>
      <c r="C301" s="224"/>
    </row>
    <row r="302" spans="1:3" ht="13.2">
      <c r="A302" s="2"/>
      <c r="B302" s="2"/>
      <c r="C302" s="224"/>
    </row>
    <row r="303" spans="1:3" ht="13.2">
      <c r="A303" s="2"/>
      <c r="B303" s="2"/>
      <c r="C303" s="224"/>
    </row>
    <row r="304" spans="1:3" ht="13.2">
      <c r="A304" s="2"/>
      <c r="B304" s="2"/>
      <c r="C304" s="224"/>
    </row>
    <row r="305" spans="1:3" ht="13.2">
      <c r="A305" s="2"/>
      <c r="B305" s="2"/>
      <c r="C305" s="224"/>
    </row>
    <row r="306" spans="1:3" ht="13.2">
      <c r="A306" s="2"/>
      <c r="B306" s="2"/>
      <c r="C306" s="224"/>
    </row>
    <row r="307" spans="1:3" ht="13.2">
      <c r="A307" s="2"/>
      <c r="B307" s="2"/>
      <c r="C307" s="224"/>
    </row>
    <row r="308" spans="1:3" ht="13.2">
      <c r="A308" s="2"/>
      <c r="B308" s="2"/>
      <c r="C308" s="224"/>
    </row>
    <row r="309" spans="1:3" ht="13.2">
      <c r="A309" s="2"/>
      <c r="B309" s="2"/>
      <c r="C309" s="224"/>
    </row>
    <row r="310" spans="1:3" ht="13.2">
      <c r="A310" s="2"/>
      <c r="B310" s="2"/>
      <c r="C310" s="224"/>
    </row>
    <row r="311" spans="1:3" ht="13.2">
      <c r="A311" s="2"/>
      <c r="B311" s="2"/>
      <c r="C311" s="224"/>
    </row>
    <row r="312" spans="1:3" ht="13.2">
      <c r="A312" s="2"/>
      <c r="B312" s="2"/>
      <c r="C312" s="224"/>
    </row>
    <row r="313" spans="1:3" ht="13.2">
      <c r="A313" s="2"/>
      <c r="B313" s="2"/>
      <c r="C313" s="224"/>
    </row>
    <row r="314" spans="1:3" ht="13.2">
      <c r="A314" s="2"/>
      <c r="B314" s="2"/>
      <c r="C314" s="224"/>
    </row>
    <row r="315" spans="1:3" ht="13.2">
      <c r="A315" s="2"/>
      <c r="B315" s="2"/>
      <c r="C315" s="224"/>
    </row>
    <row r="316" spans="1:3" ht="13.2">
      <c r="A316" s="2"/>
      <c r="B316" s="2"/>
      <c r="C316" s="224"/>
    </row>
    <row r="317" spans="1:3" ht="13.2">
      <c r="A317" s="2"/>
      <c r="B317" s="2"/>
      <c r="C317" s="224"/>
    </row>
    <row r="318" spans="1:3" ht="13.2">
      <c r="A318" s="2"/>
      <c r="B318" s="2"/>
      <c r="C318" s="224"/>
    </row>
    <row r="319" spans="1:3" ht="13.2">
      <c r="A319" s="2"/>
      <c r="B319" s="2"/>
      <c r="C319" s="224"/>
    </row>
    <row r="320" spans="1:3" ht="13.2">
      <c r="A320" s="2"/>
      <c r="B320" s="2"/>
      <c r="C320" s="224"/>
    </row>
    <row r="321" spans="1:3" ht="13.2">
      <c r="A321" s="2"/>
      <c r="B321" s="2"/>
      <c r="C321" s="224"/>
    </row>
    <row r="322" spans="1:3" ht="13.2">
      <c r="A322" s="2"/>
      <c r="B322" s="2"/>
      <c r="C322" s="224"/>
    </row>
    <row r="323" spans="1:3" ht="13.2">
      <c r="A323" s="2"/>
      <c r="B323" s="2"/>
      <c r="C323" s="224"/>
    </row>
    <row r="324" spans="1:3" ht="13.2">
      <c r="A324" s="2"/>
      <c r="B324" s="2"/>
      <c r="C324" s="224"/>
    </row>
    <row r="325" spans="1:3" ht="13.2">
      <c r="A325" s="2"/>
      <c r="B325" s="2"/>
      <c r="C325" s="224"/>
    </row>
    <row r="326" spans="1:3" ht="13.2">
      <c r="A326" s="2"/>
      <c r="B326" s="2"/>
      <c r="C326" s="224"/>
    </row>
    <row r="327" spans="1:3" ht="13.2">
      <c r="A327" s="2"/>
      <c r="B327" s="2"/>
      <c r="C327" s="224"/>
    </row>
    <row r="328" spans="1:3" ht="13.2">
      <c r="A328" s="2"/>
      <c r="B328" s="2"/>
      <c r="C328" s="224"/>
    </row>
    <row r="329" spans="1:3" ht="13.2">
      <c r="A329" s="2"/>
      <c r="B329" s="2"/>
      <c r="C329" s="224"/>
    </row>
    <row r="330" spans="1:3" ht="13.2">
      <c r="A330" s="2"/>
      <c r="B330" s="2"/>
      <c r="C330" s="224"/>
    </row>
    <row r="331" spans="1:3" ht="13.2">
      <c r="A331" s="2"/>
      <c r="B331" s="2"/>
      <c r="C331" s="224"/>
    </row>
    <row r="332" spans="1:3" ht="13.2">
      <c r="A332" s="2"/>
      <c r="B332" s="2"/>
      <c r="C332" s="224"/>
    </row>
    <row r="333" spans="1:3" ht="13.2">
      <c r="A333" s="2"/>
      <c r="B333" s="2"/>
      <c r="C333" s="224"/>
    </row>
    <row r="334" spans="1:3" ht="13.2">
      <c r="A334" s="2"/>
      <c r="B334" s="2"/>
      <c r="C334" s="224"/>
    </row>
    <row r="335" spans="1:3" ht="13.2">
      <c r="A335" s="2"/>
      <c r="B335" s="2"/>
      <c r="C335" s="224"/>
    </row>
    <row r="336" spans="1:3" ht="13.2">
      <c r="A336" s="2"/>
      <c r="B336" s="2"/>
      <c r="C336" s="224"/>
    </row>
    <row r="337" spans="1:3" ht="13.2">
      <c r="A337" s="2"/>
      <c r="B337" s="2"/>
      <c r="C337" s="224"/>
    </row>
    <row r="338" spans="1:3" ht="13.2">
      <c r="A338" s="2"/>
      <c r="B338" s="2"/>
      <c r="C338" s="224"/>
    </row>
    <row r="339" spans="1:3" ht="13.2">
      <c r="A339" s="2"/>
      <c r="B339" s="2"/>
      <c r="C339" s="224"/>
    </row>
    <row r="340" spans="1:3" ht="13.2">
      <c r="A340" s="2"/>
      <c r="B340" s="2"/>
      <c r="C340" s="224"/>
    </row>
    <row r="341" spans="1:3" ht="13.2">
      <c r="A341" s="2"/>
      <c r="B341" s="2"/>
      <c r="C341" s="224"/>
    </row>
    <row r="342" spans="1:3" ht="13.2">
      <c r="A342" s="2"/>
      <c r="B342" s="2"/>
      <c r="C342" s="224"/>
    </row>
    <row r="343" spans="1:3" ht="13.2">
      <c r="A343" s="2"/>
      <c r="B343" s="2"/>
      <c r="C343" s="224"/>
    </row>
    <row r="344" spans="1:3" ht="13.2">
      <c r="A344" s="2"/>
      <c r="B344" s="2"/>
      <c r="C344" s="224"/>
    </row>
    <row r="345" spans="1:3" ht="13.2">
      <c r="A345" s="2"/>
      <c r="B345" s="2"/>
      <c r="C345" s="224"/>
    </row>
    <row r="346" spans="1:3" ht="13.2">
      <c r="A346" s="2"/>
      <c r="B346" s="2"/>
      <c r="C346" s="224"/>
    </row>
    <row r="347" spans="1:3" ht="13.2">
      <c r="A347" s="2"/>
      <c r="B347" s="2"/>
      <c r="C347" s="224"/>
    </row>
    <row r="348" spans="1:3" ht="13.2">
      <c r="A348" s="2"/>
      <c r="B348" s="2"/>
      <c r="C348" s="224"/>
    </row>
    <row r="349" spans="1:3" ht="13.2">
      <c r="A349" s="2"/>
      <c r="B349" s="2"/>
      <c r="C349" s="224"/>
    </row>
    <row r="350" spans="1:3" ht="13.2">
      <c r="A350" s="2"/>
      <c r="B350" s="2"/>
      <c r="C350" s="224"/>
    </row>
    <row r="351" spans="1:3" ht="13.2">
      <c r="A351" s="2"/>
      <c r="B351" s="2"/>
      <c r="C351" s="224"/>
    </row>
    <row r="352" spans="1:3" ht="13.2">
      <c r="A352" s="2"/>
      <c r="B352" s="2"/>
      <c r="C352" s="224"/>
    </row>
    <row r="353" spans="1:3" ht="13.2">
      <c r="A353" s="2"/>
      <c r="B353" s="2"/>
      <c r="C353" s="224"/>
    </row>
    <row r="354" spans="1:3" ht="13.2">
      <c r="A354" s="2"/>
      <c r="B354" s="2"/>
      <c r="C354" s="224"/>
    </row>
    <row r="355" spans="1:3" ht="13.2">
      <c r="A355" s="2"/>
      <c r="B355" s="2"/>
      <c r="C355" s="224"/>
    </row>
    <row r="356" spans="1:3" ht="13.2">
      <c r="A356" s="2"/>
      <c r="B356" s="2"/>
      <c r="C356" s="224"/>
    </row>
    <row r="357" spans="1:3" ht="13.2">
      <c r="A357" s="2"/>
      <c r="B357" s="2"/>
      <c r="C357" s="224"/>
    </row>
    <row r="358" spans="1:3" ht="13.2">
      <c r="A358" s="2"/>
      <c r="B358" s="2"/>
      <c r="C358" s="224"/>
    </row>
    <row r="359" spans="1:3" ht="13.2">
      <c r="A359" s="2"/>
      <c r="B359" s="2"/>
      <c r="C359" s="224"/>
    </row>
    <row r="360" spans="1:3" ht="13.2">
      <c r="A360" s="2"/>
      <c r="B360" s="2"/>
      <c r="C360" s="224"/>
    </row>
    <row r="361" spans="1:3" ht="13.2">
      <c r="A361" s="2"/>
      <c r="B361" s="2"/>
      <c r="C361" s="224"/>
    </row>
    <row r="362" spans="1:3" ht="13.2">
      <c r="A362" s="2"/>
      <c r="B362" s="2"/>
      <c r="C362" s="224"/>
    </row>
    <row r="363" spans="1:3" ht="13.2">
      <c r="A363" s="2"/>
      <c r="B363" s="2"/>
      <c r="C363" s="224"/>
    </row>
    <row r="364" spans="1:3" ht="13.2">
      <c r="A364" s="2"/>
      <c r="B364" s="2"/>
      <c r="C364" s="224"/>
    </row>
    <row r="365" spans="1:3" ht="13.2">
      <c r="A365" s="2"/>
      <c r="B365" s="2"/>
      <c r="C365" s="224"/>
    </row>
    <row r="366" spans="1:3" ht="13.2">
      <c r="A366" s="2"/>
      <c r="B366" s="2"/>
      <c r="C366" s="224"/>
    </row>
    <row r="367" spans="1:3" ht="13.2">
      <c r="A367" s="2"/>
      <c r="B367" s="2"/>
      <c r="C367" s="224"/>
    </row>
    <row r="368" spans="1:3" ht="13.2">
      <c r="A368" s="2"/>
      <c r="B368" s="2"/>
      <c r="C368" s="224"/>
    </row>
    <row r="369" spans="1:3" ht="13.2">
      <c r="A369" s="2"/>
      <c r="B369" s="2"/>
      <c r="C369" s="224"/>
    </row>
    <row r="370" spans="1:3" ht="13.2">
      <c r="A370" s="2"/>
      <c r="B370" s="2"/>
      <c r="C370" s="224"/>
    </row>
    <row r="371" spans="1:3" ht="13.2">
      <c r="A371" s="2"/>
      <c r="B371" s="2"/>
      <c r="C371" s="224"/>
    </row>
    <row r="372" spans="1:3" ht="13.2">
      <c r="A372" s="2"/>
      <c r="B372" s="2"/>
      <c r="C372" s="224"/>
    </row>
    <row r="373" spans="1:3" ht="13.2">
      <c r="A373" s="2"/>
      <c r="B373" s="2"/>
      <c r="C373" s="224"/>
    </row>
    <row r="374" spans="1:3" ht="13.2">
      <c r="A374" s="2"/>
      <c r="B374" s="2"/>
      <c r="C374" s="224"/>
    </row>
    <row r="375" spans="1:3" ht="13.2">
      <c r="A375" s="2"/>
      <c r="B375" s="2"/>
      <c r="C375" s="224"/>
    </row>
    <row r="376" spans="1:3" ht="13.2">
      <c r="A376" s="2"/>
      <c r="B376" s="2"/>
      <c r="C376" s="224"/>
    </row>
    <row r="377" spans="1:3" ht="13.2">
      <c r="A377" s="2"/>
      <c r="B377" s="2"/>
      <c r="C377" s="224"/>
    </row>
    <row r="378" spans="1:3" ht="13.2">
      <c r="A378" s="2"/>
      <c r="B378" s="2"/>
      <c r="C378" s="224"/>
    </row>
    <row r="379" spans="1:3" ht="13.2">
      <c r="A379" s="2"/>
      <c r="B379" s="2"/>
      <c r="C379" s="224"/>
    </row>
    <row r="380" spans="1:3" ht="13.2">
      <c r="A380" s="2"/>
      <c r="B380" s="2"/>
      <c r="C380" s="224"/>
    </row>
    <row r="381" spans="1:3" ht="13.2">
      <c r="A381" s="2"/>
      <c r="B381" s="2"/>
      <c r="C381" s="224"/>
    </row>
    <row r="382" spans="1:3" ht="13.2">
      <c r="A382" s="2"/>
      <c r="B382" s="2"/>
      <c r="C382" s="224"/>
    </row>
    <row r="383" spans="1:3" ht="13.2">
      <c r="A383" s="2"/>
      <c r="B383" s="2"/>
      <c r="C383" s="224"/>
    </row>
    <row r="384" spans="1:3" ht="13.2">
      <c r="A384" s="2"/>
      <c r="B384" s="2"/>
      <c r="C384" s="224"/>
    </row>
    <row r="385" spans="1:3" ht="13.2">
      <c r="A385" s="2"/>
      <c r="B385" s="2"/>
      <c r="C385" s="224"/>
    </row>
    <row r="386" spans="1:3" ht="13.2">
      <c r="A386" s="2"/>
      <c r="B386" s="2"/>
      <c r="C386" s="224"/>
    </row>
    <row r="387" spans="1:3" ht="13.2">
      <c r="A387" s="2"/>
      <c r="B387" s="2"/>
      <c r="C387" s="224"/>
    </row>
    <row r="388" spans="1:3" ht="13.2">
      <c r="A388" s="2"/>
      <c r="B388" s="2"/>
      <c r="C388" s="224"/>
    </row>
    <row r="389" spans="1:3" ht="13.2">
      <c r="A389" s="2"/>
      <c r="B389" s="2"/>
      <c r="C389" s="224"/>
    </row>
    <row r="390" spans="1:3" ht="13.2">
      <c r="A390" s="2"/>
      <c r="B390" s="2"/>
      <c r="C390" s="224"/>
    </row>
    <row r="391" spans="1:3" ht="13.2">
      <c r="A391" s="2"/>
      <c r="B391" s="2"/>
      <c r="C391" s="224"/>
    </row>
    <row r="392" spans="1:3" ht="13.2">
      <c r="A392" s="2"/>
      <c r="B392" s="2"/>
      <c r="C392" s="224"/>
    </row>
    <row r="393" spans="1:3" ht="13.2">
      <c r="A393" s="2"/>
      <c r="B393" s="2"/>
      <c r="C393" s="224"/>
    </row>
    <row r="394" spans="1:3" ht="13.2">
      <c r="A394" s="2"/>
      <c r="B394" s="2"/>
      <c r="C394" s="224"/>
    </row>
    <row r="395" spans="1:3" ht="13.2">
      <c r="A395" s="2"/>
      <c r="B395" s="2"/>
      <c r="C395" s="224"/>
    </row>
    <row r="396" spans="1:3" ht="13.2">
      <c r="A396" s="2"/>
      <c r="B396" s="2"/>
      <c r="C396" s="224"/>
    </row>
    <row r="397" spans="1:3" ht="13.2">
      <c r="A397" s="2"/>
      <c r="B397" s="2"/>
      <c r="C397" s="224"/>
    </row>
    <row r="398" spans="1:3" ht="13.2">
      <c r="A398" s="2"/>
      <c r="B398" s="2"/>
      <c r="C398" s="224"/>
    </row>
    <row r="399" spans="1:3" ht="13.2">
      <c r="A399" s="2"/>
      <c r="B399" s="2"/>
      <c r="C399" s="224"/>
    </row>
    <row r="400" spans="1:3" ht="13.2">
      <c r="A400" s="2"/>
      <c r="B400" s="2"/>
      <c r="C400" s="224"/>
    </row>
    <row r="401" spans="1:3" ht="13.2">
      <c r="A401" s="2"/>
      <c r="B401" s="2"/>
      <c r="C401" s="224"/>
    </row>
    <row r="402" spans="1:3" ht="13.2">
      <c r="A402" s="2"/>
      <c r="B402" s="2"/>
      <c r="C402" s="224"/>
    </row>
    <row r="403" spans="1:3" ht="13.2">
      <c r="A403" s="2"/>
      <c r="B403" s="2"/>
      <c r="C403" s="224"/>
    </row>
    <row r="404" spans="1:3" ht="13.2">
      <c r="A404" s="2"/>
      <c r="B404" s="2"/>
      <c r="C404" s="224"/>
    </row>
    <row r="405" spans="1:3" ht="13.2">
      <c r="A405" s="2"/>
      <c r="B405" s="2"/>
      <c r="C405" s="224"/>
    </row>
    <row r="406" spans="1:3" ht="13.2">
      <c r="A406" s="2"/>
      <c r="B406" s="2"/>
      <c r="C406" s="224"/>
    </row>
    <row r="407" spans="1:3" ht="13.2">
      <c r="A407" s="2"/>
      <c r="B407" s="2"/>
      <c r="C407" s="224"/>
    </row>
    <row r="408" spans="1:3" ht="13.2">
      <c r="A408" s="2"/>
      <c r="B408" s="2"/>
      <c r="C408" s="224"/>
    </row>
    <row r="409" spans="1:3" ht="13.2">
      <c r="A409" s="2"/>
      <c r="B409" s="2"/>
      <c r="C409" s="224"/>
    </row>
    <row r="410" spans="1:3" ht="13.2">
      <c r="A410" s="2"/>
      <c r="B410" s="2"/>
      <c r="C410" s="224"/>
    </row>
    <row r="411" spans="1:3" ht="13.2">
      <c r="A411" s="2"/>
      <c r="B411" s="2"/>
      <c r="C411" s="224"/>
    </row>
    <row r="412" spans="1:3" ht="13.2">
      <c r="A412" s="2"/>
      <c r="B412" s="2"/>
      <c r="C412" s="224"/>
    </row>
    <row r="413" spans="1:3" ht="13.2">
      <c r="A413" s="2"/>
      <c r="B413" s="2"/>
      <c r="C413" s="224"/>
    </row>
    <row r="414" spans="1:3" ht="13.2">
      <c r="A414" s="2"/>
      <c r="B414" s="2"/>
      <c r="C414" s="224"/>
    </row>
    <row r="415" spans="1:3" ht="13.2">
      <c r="A415" s="2"/>
      <c r="B415" s="2"/>
      <c r="C415" s="224"/>
    </row>
    <row r="416" spans="1:3" ht="13.2">
      <c r="A416" s="2"/>
      <c r="B416" s="2"/>
      <c r="C416" s="224"/>
    </row>
    <row r="417" spans="1:3" ht="13.2">
      <c r="A417" s="2"/>
      <c r="B417" s="2"/>
      <c r="C417" s="224"/>
    </row>
    <row r="418" spans="1:3" ht="13.2">
      <c r="A418" s="2"/>
      <c r="B418" s="2"/>
      <c r="C418" s="224"/>
    </row>
    <row r="419" spans="1:3" ht="13.2">
      <c r="A419" s="2"/>
      <c r="B419" s="2"/>
      <c r="C419" s="224"/>
    </row>
    <row r="420" spans="1:3" ht="13.2">
      <c r="A420" s="2"/>
      <c r="B420" s="2"/>
      <c r="C420" s="224"/>
    </row>
    <row r="421" spans="1:3" ht="13.2">
      <c r="A421" s="2"/>
      <c r="B421" s="2"/>
      <c r="C421" s="224"/>
    </row>
    <row r="422" spans="1:3" ht="13.2">
      <c r="A422" s="2"/>
      <c r="B422" s="2"/>
      <c r="C422" s="224"/>
    </row>
    <row r="423" spans="1:3" ht="13.2">
      <c r="A423" s="2"/>
      <c r="B423" s="2"/>
      <c r="C423" s="224"/>
    </row>
    <row r="424" spans="1:3" ht="13.2">
      <c r="A424" s="2"/>
      <c r="B424" s="2"/>
      <c r="C424" s="224"/>
    </row>
    <row r="425" spans="1:3" ht="13.2">
      <c r="A425" s="2"/>
      <c r="B425" s="2"/>
      <c r="C425" s="224"/>
    </row>
    <row r="426" spans="1:3" ht="13.2">
      <c r="A426" s="2"/>
      <c r="B426" s="2"/>
      <c r="C426" s="224"/>
    </row>
    <row r="427" spans="1:3" ht="13.2">
      <c r="A427" s="2"/>
      <c r="B427" s="2"/>
      <c r="C427" s="224"/>
    </row>
    <row r="428" spans="1:3" ht="13.2">
      <c r="A428" s="2"/>
      <c r="B428" s="2"/>
      <c r="C428" s="224"/>
    </row>
    <row r="429" spans="1:3" ht="13.2">
      <c r="A429" s="2"/>
      <c r="B429" s="2"/>
      <c r="C429" s="224"/>
    </row>
    <row r="430" spans="1:3" ht="13.2">
      <c r="A430" s="2"/>
      <c r="B430" s="2"/>
      <c r="C430" s="224"/>
    </row>
    <row r="431" spans="1:3" ht="13.2">
      <c r="A431" s="2"/>
      <c r="B431" s="2"/>
      <c r="C431" s="224"/>
    </row>
    <row r="432" spans="1:3" ht="13.2">
      <c r="A432" s="2"/>
      <c r="B432" s="2"/>
      <c r="C432" s="224"/>
    </row>
    <row r="433" spans="1:3" ht="13.2">
      <c r="A433" s="2"/>
      <c r="B433" s="2"/>
      <c r="C433" s="224"/>
    </row>
    <row r="434" spans="1:3" ht="13.2">
      <c r="A434" s="2"/>
      <c r="B434" s="2"/>
      <c r="C434" s="224"/>
    </row>
    <row r="435" spans="1:3" ht="13.2">
      <c r="A435" s="2"/>
      <c r="B435" s="2"/>
      <c r="C435" s="224"/>
    </row>
    <row r="436" spans="1:3" ht="13.2">
      <c r="A436" s="2"/>
      <c r="B436" s="2"/>
      <c r="C436" s="224"/>
    </row>
    <row r="437" spans="1:3" ht="13.2">
      <c r="A437" s="2"/>
      <c r="B437" s="2"/>
      <c r="C437" s="224"/>
    </row>
    <row r="438" spans="1:3" ht="13.2">
      <c r="A438" s="2"/>
      <c r="B438" s="2"/>
      <c r="C438" s="224"/>
    </row>
    <row r="439" spans="1:3" ht="13.2">
      <c r="A439" s="2"/>
      <c r="B439" s="2"/>
      <c r="C439" s="224"/>
    </row>
    <row r="440" spans="1:3" ht="13.2">
      <c r="A440" s="2"/>
      <c r="B440" s="2"/>
      <c r="C440" s="224"/>
    </row>
    <row r="441" spans="1:3" ht="13.2">
      <c r="A441" s="2"/>
      <c r="B441" s="2"/>
      <c r="C441" s="224"/>
    </row>
    <row r="442" spans="1:3" ht="13.2">
      <c r="A442" s="2"/>
      <c r="B442" s="2"/>
      <c r="C442" s="224"/>
    </row>
    <row r="443" spans="1:3" ht="13.2">
      <c r="A443" s="2"/>
      <c r="B443" s="2"/>
      <c r="C443" s="224"/>
    </row>
    <row r="444" spans="1:3" ht="13.2">
      <c r="A444" s="2"/>
      <c r="B444" s="2"/>
      <c r="C444" s="224"/>
    </row>
    <row r="445" spans="1:3" ht="13.2">
      <c r="A445" s="2"/>
      <c r="B445" s="2"/>
      <c r="C445" s="224"/>
    </row>
    <row r="446" spans="1:3" ht="13.2">
      <c r="A446" s="2"/>
      <c r="B446" s="2"/>
      <c r="C446" s="224"/>
    </row>
    <row r="447" spans="1:3" ht="13.2">
      <c r="A447" s="2"/>
      <c r="B447" s="2"/>
      <c r="C447" s="224"/>
    </row>
    <row r="448" spans="1:3" ht="13.2">
      <c r="A448" s="2"/>
      <c r="B448" s="2"/>
      <c r="C448" s="224"/>
    </row>
    <row r="449" spans="1:3" ht="13.2">
      <c r="A449" s="2"/>
      <c r="B449" s="2"/>
      <c r="C449" s="224"/>
    </row>
    <row r="450" spans="1:3" ht="13.2">
      <c r="A450" s="2"/>
      <c r="B450" s="2"/>
      <c r="C450" s="224"/>
    </row>
    <row r="451" spans="1:3" ht="13.2">
      <c r="A451" s="2"/>
      <c r="B451" s="2"/>
      <c r="C451" s="224"/>
    </row>
    <row r="452" spans="1:3" ht="13.2">
      <c r="A452" s="2"/>
      <c r="B452" s="2"/>
      <c r="C452" s="224"/>
    </row>
    <row r="453" spans="1:3" ht="13.2">
      <c r="A453" s="2"/>
      <c r="B453" s="2"/>
      <c r="C453" s="224"/>
    </row>
    <row r="454" spans="1:3" ht="13.2">
      <c r="A454" s="2"/>
      <c r="B454" s="2"/>
      <c r="C454" s="224"/>
    </row>
    <row r="455" spans="1:3" ht="13.2">
      <c r="A455" s="2"/>
      <c r="B455" s="2"/>
      <c r="C455" s="224"/>
    </row>
    <row r="456" spans="1:3" ht="13.2">
      <c r="A456" s="2"/>
      <c r="B456" s="2"/>
      <c r="C456" s="224"/>
    </row>
    <row r="457" spans="1:3" ht="13.2">
      <c r="A457" s="2"/>
      <c r="B457" s="2"/>
      <c r="C457" s="224"/>
    </row>
    <row r="458" spans="1:3" ht="13.2">
      <c r="A458" s="2"/>
      <c r="B458" s="2"/>
      <c r="C458" s="224"/>
    </row>
    <row r="459" spans="1:3" ht="13.2">
      <c r="A459" s="2"/>
      <c r="B459" s="2"/>
      <c r="C459" s="224"/>
    </row>
    <row r="460" spans="1:3" ht="13.2">
      <c r="A460" s="2"/>
      <c r="B460" s="2"/>
      <c r="C460" s="224"/>
    </row>
    <row r="461" spans="1:3" ht="13.2">
      <c r="A461" s="2"/>
      <c r="B461" s="2"/>
      <c r="C461" s="224"/>
    </row>
    <row r="462" spans="1:3" ht="13.2">
      <c r="A462" s="2"/>
      <c r="B462" s="2"/>
      <c r="C462" s="224"/>
    </row>
    <row r="463" spans="1:3" ht="13.2">
      <c r="A463" s="2"/>
      <c r="B463" s="2"/>
      <c r="C463" s="224"/>
    </row>
    <row r="464" spans="1:3" ht="13.2">
      <c r="A464" s="2"/>
      <c r="B464" s="2"/>
      <c r="C464" s="224"/>
    </row>
    <row r="465" spans="1:3" ht="13.2">
      <c r="A465" s="2"/>
      <c r="B465" s="2"/>
      <c r="C465" s="224"/>
    </row>
    <row r="466" spans="1:3" ht="13.2">
      <c r="A466" s="2"/>
      <c r="B466" s="2"/>
      <c r="C466" s="224"/>
    </row>
    <row r="467" spans="1:3" ht="13.2">
      <c r="A467" s="2"/>
      <c r="B467" s="2"/>
      <c r="C467" s="224"/>
    </row>
    <row r="468" spans="1:3" ht="13.2">
      <c r="A468" s="2"/>
      <c r="B468" s="2"/>
      <c r="C468" s="224"/>
    </row>
    <row r="469" spans="1:3" ht="13.2">
      <c r="A469" s="2"/>
      <c r="B469" s="2"/>
      <c r="C469" s="224"/>
    </row>
    <row r="470" spans="1:3" ht="13.2">
      <c r="A470" s="2"/>
      <c r="B470" s="2"/>
      <c r="C470" s="224"/>
    </row>
    <row r="471" spans="1:3" ht="13.2">
      <c r="A471" s="2"/>
      <c r="B471" s="2"/>
      <c r="C471" s="224"/>
    </row>
    <row r="472" spans="1:3" ht="13.2">
      <c r="A472" s="2"/>
      <c r="B472" s="2"/>
      <c r="C472" s="224"/>
    </row>
    <row r="473" spans="1:3" ht="13.2">
      <c r="A473" s="2"/>
      <c r="B473" s="2"/>
      <c r="C473" s="224"/>
    </row>
    <row r="474" spans="1:3" ht="13.2">
      <c r="A474" s="2"/>
      <c r="B474" s="2"/>
      <c r="C474" s="224"/>
    </row>
    <row r="475" spans="1:3" ht="13.2">
      <c r="A475" s="2"/>
      <c r="B475" s="2"/>
      <c r="C475" s="224"/>
    </row>
    <row r="476" spans="1:3" ht="13.2">
      <c r="A476" s="2"/>
      <c r="B476" s="2"/>
      <c r="C476" s="224"/>
    </row>
    <row r="477" spans="1:3" ht="13.2">
      <c r="A477" s="2"/>
      <c r="B477" s="2"/>
      <c r="C477" s="224"/>
    </row>
    <row r="478" spans="1:3" ht="13.2">
      <c r="A478" s="2"/>
      <c r="B478" s="2"/>
      <c r="C478" s="224"/>
    </row>
    <row r="479" spans="1:3" ht="13.2">
      <c r="A479" s="2"/>
      <c r="B479" s="2"/>
      <c r="C479" s="224"/>
    </row>
    <row r="480" spans="1:3" ht="13.2">
      <c r="A480" s="2"/>
      <c r="B480" s="2"/>
      <c r="C480" s="224"/>
    </row>
    <row r="481" spans="1:3" ht="13.2">
      <c r="A481" s="2"/>
      <c r="B481" s="2"/>
      <c r="C481" s="224"/>
    </row>
    <row r="482" spans="1:3" ht="13.2">
      <c r="A482" s="2"/>
      <c r="B482" s="2"/>
      <c r="C482" s="224"/>
    </row>
    <row r="483" spans="1:3" ht="13.2">
      <c r="A483" s="2"/>
      <c r="B483" s="2"/>
      <c r="C483" s="224"/>
    </row>
    <row r="484" spans="1:3" ht="13.2">
      <c r="A484" s="2"/>
      <c r="B484" s="2"/>
      <c r="C484" s="224"/>
    </row>
    <row r="485" spans="1:3" ht="13.2">
      <c r="A485" s="2"/>
      <c r="B485" s="2"/>
      <c r="C485" s="224"/>
    </row>
    <row r="486" spans="1:3" ht="13.2">
      <c r="A486" s="2"/>
      <c r="B486" s="2"/>
      <c r="C486" s="224"/>
    </row>
    <row r="487" spans="1:3" ht="13.2">
      <c r="A487" s="2"/>
      <c r="B487" s="2"/>
      <c r="C487" s="224"/>
    </row>
    <row r="488" spans="1:3" ht="13.2">
      <c r="A488" s="2"/>
      <c r="B488" s="2"/>
      <c r="C488" s="224"/>
    </row>
    <row r="489" spans="1:3" ht="13.2">
      <c r="A489" s="2"/>
      <c r="B489" s="2"/>
      <c r="C489" s="224"/>
    </row>
    <row r="490" spans="1:3" ht="13.2">
      <c r="A490" s="2"/>
      <c r="B490" s="2"/>
      <c r="C490" s="224"/>
    </row>
    <row r="491" spans="1:3" ht="13.2">
      <c r="A491" s="2"/>
      <c r="B491" s="2"/>
      <c r="C491" s="224"/>
    </row>
    <row r="492" spans="1:3" ht="13.2">
      <c r="A492" s="2"/>
      <c r="B492" s="2"/>
      <c r="C492" s="224"/>
    </row>
    <row r="493" spans="1:3" ht="13.2">
      <c r="A493" s="2"/>
      <c r="B493" s="2"/>
      <c r="C493" s="224"/>
    </row>
    <row r="494" spans="1:3" ht="13.2">
      <c r="A494" s="2"/>
      <c r="B494" s="2"/>
      <c r="C494" s="224"/>
    </row>
    <row r="495" spans="1:3" ht="13.2">
      <c r="A495" s="2"/>
      <c r="B495" s="2"/>
      <c r="C495" s="224"/>
    </row>
    <row r="496" spans="1:3" ht="13.2">
      <c r="A496" s="2"/>
      <c r="B496" s="2"/>
      <c r="C496" s="224"/>
    </row>
    <row r="497" spans="1:3" ht="13.2">
      <c r="A497" s="2"/>
      <c r="B497" s="2"/>
      <c r="C497" s="224"/>
    </row>
    <row r="498" spans="1:3" ht="13.2">
      <c r="A498" s="2"/>
      <c r="B498" s="2"/>
      <c r="C498" s="224"/>
    </row>
    <row r="499" spans="1:3" ht="13.2">
      <c r="A499" s="2"/>
      <c r="B499" s="2"/>
      <c r="C499" s="224"/>
    </row>
    <row r="500" spans="1:3" ht="13.2">
      <c r="A500" s="2"/>
      <c r="B500" s="2"/>
      <c r="C500" s="224"/>
    </row>
    <row r="501" spans="1:3" ht="13.2">
      <c r="A501" s="2"/>
      <c r="B501" s="2"/>
      <c r="C501" s="224"/>
    </row>
    <row r="502" spans="1:3" ht="13.2">
      <c r="A502" s="2"/>
      <c r="B502" s="2"/>
      <c r="C502" s="224"/>
    </row>
    <row r="503" spans="1:3" ht="13.2">
      <c r="A503" s="2"/>
      <c r="B503" s="2"/>
      <c r="C503" s="224"/>
    </row>
    <row r="504" spans="1:3" ht="13.2">
      <c r="A504" s="2"/>
      <c r="B504" s="2"/>
      <c r="C504" s="224"/>
    </row>
    <row r="505" spans="1:3" ht="13.2">
      <c r="A505" s="2"/>
      <c r="B505" s="2"/>
      <c r="C505" s="224"/>
    </row>
    <row r="506" spans="1:3" ht="13.2">
      <c r="A506" s="2"/>
      <c r="B506" s="2"/>
      <c r="C506" s="224"/>
    </row>
    <row r="507" spans="1:3" ht="13.2">
      <c r="A507" s="2"/>
      <c r="B507" s="2"/>
      <c r="C507" s="224"/>
    </row>
    <row r="508" spans="1:3" ht="13.2">
      <c r="A508" s="2"/>
      <c r="B508" s="2"/>
      <c r="C508" s="224"/>
    </row>
    <row r="509" spans="1:3" ht="13.2">
      <c r="A509" s="2"/>
      <c r="B509" s="2"/>
      <c r="C509" s="224"/>
    </row>
    <row r="510" spans="1:3" ht="13.2">
      <c r="A510" s="2"/>
      <c r="B510" s="2"/>
      <c r="C510" s="224"/>
    </row>
    <row r="511" spans="1:3" ht="13.2">
      <c r="A511" s="2"/>
      <c r="B511" s="2"/>
      <c r="C511" s="224"/>
    </row>
    <row r="512" spans="1:3" ht="13.2">
      <c r="A512" s="2"/>
      <c r="B512" s="2"/>
      <c r="C512" s="224"/>
    </row>
    <row r="513" spans="1:3" ht="13.2">
      <c r="A513" s="2"/>
      <c r="B513" s="2"/>
      <c r="C513" s="224"/>
    </row>
    <row r="514" spans="1:3" ht="13.2">
      <c r="A514" s="2"/>
      <c r="B514" s="2"/>
      <c r="C514" s="224"/>
    </row>
    <row r="515" spans="1:3" ht="13.2">
      <c r="A515" s="2"/>
      <c r="B515" s="2"/>
      <c r="C515" s="224"/>
    </row>
    <row r="516" spans="1:3" ht="13.2">
      <c r="A516" s="2"/>
      <c r="B516" s="2"/>
      <c r="C516" s="224"/>
    </row>
    <row r="517" spans="1:3" ht="13.2">
      <c r="A517" s="2"/>
      <c r="B517" s="2"/>
      <c r="C517" s="224"/>
    </row>
    <row r="518" spans="1:3" ht="13.2">
      <c r="A518" s="2"/>
      <c r="B518" s="2"/>
      <c r="C518" s="224"/>
    </row>
    <row r="519" spans="1:3" ht="13.2">
      <c r="A519" s="2"/>
      <c r="B519" s="2"/>
      <c r="C519" s="224"/>
    </row>
    <row r="520" spans="1:3" ht="13.2">
      <c r="A520" s="2"/>
      <c r="B520" s="2"/>
      <c r="C520" s="224"/>
    </row>
    <row r="521" spans="1:3" ht="13.2">
      <c r="A521" s="2"/>
      <c r="B521" s="2"/>
      <c r="C521" s="224"/>
    </row>
    <row r="522" spans="1:3" ht="13.2">
      <c r="A522" s="2"/>
      <c r="B522" s="2"/>
      <c r="C522" s="224"/>
    </row>
    <row r="523" spans="1:3" ht="13.2">
      <c r="A523" s="2"/>
      <c r="B523" s="2"/>
      <c r="C523" s="224"/>
    </row>
    <row r="524" spans="1:3" ht="13.2">
      <c r="A524" s="2"/>
      <c r="B524" s="2"/>
      <c r="C524" s="224"/>
    </row>
    <row r="525" spans="1:3" ht="13.2">
      <c r="A525" s="2"/>
      <c r="B525" s="2"/>
      <c r="C525" s="224"/>
    </row>
    <row r="526" spans="1:3" ht="13.2">
      <c r="A526" s="2"/>
      <c r="B526" s="2"/>
      <c r="C526" s="224"/>
    </row>
    <row r="527" spans="1:3" ht="13.2">
      <c r="A527" s="2"/>
      <c r="B527" s="2"/>
      <c r="C527" s="224"/>
    </row>
    <row r="528" spans="1:3" ht="13.2">
      <c r="A528" s="2"/>
      <c r="B528" s="2"/>
      <c r="C528" s="224"/>
    </row>
    <row r="529" spans="1:3" ht="13.2">
      <c r="A529" s="2"/>
      <c r="B529" s="2"/>
      <c r="C529" s="224"/>
    </row>
    <row r="530" spans="1:3" ht="13.2">
      <c r="A530" s="2"/>
      <c r="B530" s="2"/>
      <c r="C530" s="224"/>
    </row>
    <row r="531" spans="1:3" ht="13.2">
      <c r="A531" s="2"/>
      <c r="B531" s="2"/>
      <c r="C531" s="224"/>
    </row>
    <row r="532" spans="1:3" ht="13.2">
      <c r="A532" s="2"/>
      <c r="B532" s="2"/>
      <c r="C532" s="224"/>
    </row>
    <row r="533" spans="1:3" ht="13.2">
      <c r="A533" s="2"/>
      <c r="B533" s="2"/>
      <c r="C533" s="224"/>
    </row>
    <row r="534" spans="1:3" ht="13.2">
      <c r="A534" s="2"/>
      <c r="B534" s="2"/>
      <c r="C534" s="224"/>
    </row>
    <row r="535" spans="1:3" ht="13.2">
      <c r="A535" s="2"/>
      <c r="B535" s="2"/>
      <c r="C535" s="224"/>
    </row>
    <row r="536" spans="1:3" ht="13.2">
      <c r="A536" s="2"/>
      <c r="B536" s="2"/>
      <c r="C536" s="224"/>
    </row>
    <row r="537" spans="1:3" ht="13.2">
      <c r="A537" s="2"/>
      <c r="B537" s="2"/>
      <c r="C537" s="224"/>
    </row>
    <row r="538" spans="1:3" ht="13.2">
      <c r="A538" s="2"/>
      <c r="B538" s="2"/>
      <c r="C538" s="224"/>
    </row>
    <row r="539" spans="1:3" ht="13.2">
      <c r="A539" s="2"/>
      <c r="B539" s="2"/>
      <c r="C539" s="224"/>
    </row>
    <row r="540" spans="1:3" ht="13.2">
      <c r="A540" s="2"/>
      <c r="B540" s="2"/>
      <c r="C540" s="224"/>
    </row>
    <row r="541" spans="1:3" ht="13.2">
      <c r="A541" s="2"/>
      <c r="B541" s="2"/>
      <c r="C541" s="224"/>
    </row>
    <row r="542" spans="1:3" ht="13.2">
      <c r="A542" s="2"/>
      <c r="B542" s="2"/>
      <c r="C542" s="224"/>
    </row>
    <row r="543" spans="1:3" ht="13.2">
      <c r="A543" s="2"/>
      <c r="B543" s="2"/>
      <c r="C543" s="224"/>
    </row>
    <row r="544" spans="1:3" ht="13.2">
      <c r="A544" s="2"/>
      <c r="B544" s="2"/>
      <c r="C544" s="224"/>
    </row>
    <row r="545" spans="1:3" ht="13.2">
      <c r="A545" s="2"/>
      <c r="B545" s="2"/>
      <c r="C545" s="224"/>
    </row>
    <row r="546" spans="1:3" ht="13.2">
      <c r="A546" s="2"/>
      <c r="B546" s="2"/>
      <c r="C546" s="224"/>
    </row>
    <row r="547" spans="1:3" ht="13.2">
      <c r="A547" s="2"/>
      <c r="B547" s="2"/>
      <c r="C547" s="224"/>
    </row>
    <row r="548" spans="1:3" ht="13.2">
      <c r="A548" s="2"/>
      <c r="B548" s="2"/>
      <c r="C548" s="224"/>
    </row>
    <row r="549" spans="1:3" ht="13.2">
      <c r="A549" s="2"/>
      <c r="B549" s="2"/>
      <c r="C549" s="224"/>
    </row>
    <row r="550" spans="1:3" ht="13.2">
      <c r="A550" s="2"/>
      <c r="B550" s="2"/>
      <c r="C550" s="224"/>
    </row>
    <row r="551" spans="1:3" ht="13.2">
      <c r="A551" s="2"/>
      <c r="B551" s="2"/>
      <c r="C551" s="224"/>
    </row>
    <row r="552" spans="1:3" ht="13.2">
      <c r="A552" s="2"/>
      <c r="B552" s="2"/>
      <c r="C552" s="224"/>
    </row>
    <row r="553" spans="1:3" ht="13.2">
      <c r="A553" s="2"/>
      <c r="B553" s="2"/>
      <c r="C553" s="224"/>
    </row>
    <row r="554" spans="1:3" ht="13.2">
      <c r="A554" s="2"/>
      <c r="B554" s="2"/>
      <c r="C554" s="224"/>
    </row>
    <row r="555" spans="1:3" ht="13.2">
      <c r="A555" s="2"/>
      <c r="B555" s="2"/>
      <c r="C555" s="224"/>
    </row>
    <row r="556" spans="1:3" ht="13.2">
      <c r="A556" s="2"/>
      <c r="B556" s="2"/>
      <c r="C556" s="224"/>
    </row>
    <row r="557" spans="1:3" ht="13.2">
      <c r="A557" s="2"/>
      <c r="B557" s="2"/>
      <c r="C557" s="224"/>
    </row>
    <row r="558" spans="1:3" ht="13.2">
      <c r="A558" s="2"/>
      <c r="B558" s="2"/>
      <c r="C558" s="224"/>
    </row>
    <row r="559" spans="1:3" ht="13.2">
      <c r="A559" s="2"/>
      <c r="B559" s="2"/>
      <c r="C559" s="224"/>
    </row>
    <row r="560" spans="1:3" ht="13.2">
      <c r="A560" s="2"/>
      <c r="B560" s="2"/>
      <c r="C560" s="224"/>
    </row>
    <row r="561" spans="1:3" ht="13.2">
      <c r="A561" s="2"/>
      <c r="B561" s="2"/>
      <c r="C561" s="224"/>
    </row>
    <row r="562" spans="1:3" ht="13.2">
      <c r="A562" s="2"/>
      <c r="B562" s="2"/>
      <c r="C562" s="224"/>
    </row>
    <row r="563" spans="1:3" ht="13.2">
      <c r="A563" s="2"/>
      <c r="B563" s="2"/>
      <c r="C563" s="224"/>
    </row>
    <row r="564" spans="1:3" ht="13.2">
      <c r="A564" s="2"/>
      <c r="B564" s="2"/>
      <c r="C564" s="224"/>
    </row>
    <row r="565" spans="1:3" ht="13.2">
      <c r="A565" s="2"/>
      <c r="B565" s="2"/>
      <c r="C565" s="224"/>
    </row>
    <row r="566" spans="1:3" ht="13.2">
      <c r="A566" s="2"/>
      <c r="B566" s="2"/>
      <c r="C566" s="224"/>
    </row>
    <row r="567" spans="1:3" ht="13.2">
      <c r="A567" s="2"/>
      <c r="B567" s="2"/>
      <c r="C567" s="224"/>
    </row>
    <row r="568" spans="1:3" ht="13.2">
      <c r="A568" s="2"/>
      <c r="B568" s="2"/>
      <c r="C568" s="224"/>
    </row>
    <row r="569" spans="1:3" ht="13.2">
      <c r="A569" s="2"/>
      <c r="B569" s="2"/>
      <c r="C569" s="224"/>
    </row>
    <row r="570" spans="1:3" ht="13.2">
      <c r="A570" s="2"/>
      <c r="B570" s="2"/>
      <c r="C570" s="224"/>
    </row>
    <row r="571" spans="1:3" ht="13.2">
      <c r="A571" s="2"/>
      <c r="B571" s="2"/>
      <c r="C571" s="224"/>
    </row>
    <row r="572" spans="1:3" ht="13.2">
      <c r="A572" s="2"/>
      <c r="B572" s="2"/>
      <c r="C572" s="224"/>
    </row>
    <row r="573" spans="1:3" ht="13.2">
      <c r="A573" s="2"/>
      <c r="B573" s="2"/>
      <c r="C573" s="224"/>
    </row>
    <row r="574" spans="1:3" ht="13.2">
      <c r="A574" s="2"/>
      <c r="B574" s="2"/>
      <c r="C574" s="224"/>
    </row>
    <row r="575" spans="1:3" ht="13.2">
      <c r="A575" s="2"/>
      <c r="B575" s="2"/>
      <c r="C575" s="224"/>
    </row>
    <row r="576" spans="1:3" ht="13.2">
      <c r="A576" s="2"/>
      <c r="B576" s="2"/>
      <c r="C576" s="224"/>
    </row>
    <row r="577" spans="1:3" ht="13.2">
      <c r="A577" s="2"/>
      <c r="B577" s="2"/>
      <c r="C577" s="224"/>
    </row>
    <row r="578" spans="1:3" ht="13.2">
      <c r="A578" s="2"/>
      <c r="B578" s="2"/>
      <c r="C578" s="224"/>
    </row>
    <row r="579" spans="1:3" ht="13.2">
      <c r="A579" s="2"/>
      <c r="B579" s="2"/>
      <c r="C579" s="224"/>
    </row>
    <row r="580" spans="1:3" ht="13.2">
      <c r="A580" s="2"/>
      <c r="B580" s="2"/>
      <c r="C580" s="224"/>
    </row>
    <row r="581" spans="1:3" ht="13.2">
      <c r="A581" s="2"/>
      <c r="B581" s="2"/>
      <c r="C581" s="224"/>
    </row>
    <row r="582" spans="1:3" ht="13.2">
      <c r="A582" s="2"/>
      <c r="B582" s="2"/>
      <c r="C582" s="224"/>
    </row>
    <row r="583" spans="1:3" ht="13.2">
      <c r="A583" s="2"/>
      <c r="B583" s="2"/>
      <c r="C583" s="224"/>
    </row>
    <row r="584" spans="1:3" ht="13.2">
      <c r="A584" s="2"/>
      <c r="B584" s="2"/>
      <c r="C584" s="224"/>
    </row>
    <row r="585" spans="1:3" ht="13.2">
      <c r="A585" s="2"/>
      <c r="B585" s="2"/>
      <c r="C585" s="224"/>
    </row>
    <row r="586" spans="1:3" ht="13.2">
      <c r="A586" s="2"/>
      <c r="B586" s="2"/>
      <c r="C586" s="224"/>
    </row>
    <row r="587" spans="1:3" ht="13.2">
      <c r="A587" s="2"/>
      <c r="B587" s="2"/>
      <c r="C587" s="224"/>
    </row>
    <row r="588" spans="1:3" ht="13.2">
      <c r="A588" s="2"/>
      <c r="B588" s="2"/>
      <c r="C588" s="224"/>
    </row>
    <row r="589" spans="1:3" ht="13.2">
      <c r="A589" s="2"/>
      <c r="B589" s="2"/>
      <c r="C589" s="224"/>
    </row>
    <row r="590" spans="1:3" ht="13.2">
      <c r="A590" s="2"/>
      <c r="B590" s="2"/>
      <c r="C590" s="224"/>
    </row>
    <row r="591" spans="1:3" ht="13.2">
      <c r="A591" s="2"/>
      <c r="B591" s="2"/>
      <c r="C591" s="224"/>
    </row>
    <row r="592" spans="1:3" ht="13.2">
      <c r="A592" s="2"/>
      <c r="B592" s="2"/>
      <c r="C592" s="224"/>
    </row>
    <row r="593" spans="1:3" ht="13.2">
      <c r="A593" s="2"/>
      <c r="B593" s="2"/>
      <c r="C593" s="224"/>
    </row>
    <row r="594" spans="1:3" ht="13.2">
      <c r="A594" s="2"/>
      <c r="B594" s="2"/>
      <c r="C594" s="224"/>
    </row>
    <row r="595" spans="1:3" ht="13.2">
      <c r="A595" s="2"/>
      <c r="B595" s="2"/>
      <c r="C595" s="224"/>
    </row>
    <row r="596" spans="1:3" ht="13.2">
      <c r="A596" s="2"/>
      <c r="B596" s="2"/>
      <c r="C596" s="224"/>
    </row>
    <row r="597" spans="1:3" ht="13.2">
      <c r="A597" s="2"/>
      <c r="B597" s="2"/>
      <c r="C597" s="224"/>
    </row>
    <row r="598" spans="1:3" ht="13.2">
      <c r="A598" s="2"/>
      <c r="B598" s="2"/>
      <c r="C598" s="224"/>
    </row>
    <row r="599" spans="1:3" ht="13.2">
      <c r="A599" s="2"/>
      <c r="B599" s="2"/>
      <c r="C599" s="224"/>
    </row>
    <row r="600" spans="1:3" ht="13.2">
      <c r="A600" s="2"/>
      <c r="B600" s="2"/>
      <c r="C600" s="224"/>
    </row>
    <row r="601" spans="1:3" ht="13.2">
      <c r="A601" s="2"/>
      <c r="B601" s="2"/>
      <c r="C601" s="224"/>
    </row>
    <row r="602" spans="1:3" ht="13.2">
      <c r="A602" s="2"/>
      <c r="B602" s="2"/>
      <c r="C602" s="224"/>
    </row>
    <row r="603" spans="1:3" ht="13.2">
      <c r="A603" s="2"/>
      <c r="B603" s="2"/>
      <c r="C603" s="224"/>
    </row>
    <row r="604" spans="1:3" ht="13.2">
      <c r="A604" s="2"/>
      <c r="B604" s="2"/>
      <c r="C604" s="224"/>
    </row>
    <row r="605" spans="1:3" ht="13.2">
      <c r="A605" s="2"/>
      <c r="B605" s="2"/>
      <c r="C605" s="224"/>
    </row>
    <row r="606" spans="1:3" ht="13.2">
      <c r="A606" s="2"/>
      <c r="B606" s="2"/>
      <c r="C606" s="224"/>
    </row>
    <row r="607" spans="1:3" ht="13.2">
      <c r="A607" s="2"/>
      <c r="B607" s="2"/>
      <c r="C607" s="224"/>
    </row>
    <row r="608" spans="1:3" ht="13.2">
      <c r="A608" s="2"/>
      <c r="B608" s="2"/>
      <c r="C608" s="224"/>
    </row>
    <row r="609" spans="1:3" ht="13.2">
      <c r="A609" s="2"/>
      <c r="B609" s="2"/>
      <c r="C609" s="224"/>
    </row>
    <row r="610" spans="1:3" ht="13.2">
      <c r="A610" s="2"/>
      <c r="B610" s="2"/>
      <c r="C610" s="224"/>
    </row>
    <row r="611" spans="1:3" ht="13.2">
      <c r="A611" s="2"/>
      <c r="B611" s="2"/>
      <c r="C611" s="224"/>
    </row>
    <row r="612" spans="1:3" ht="13.2">
      <c r="A612" s="2"/>
      <c r="B612" s="2"/>
      <c r="C612" s="224"/>
    </row>
    <row r="613" spans="1:3" ht="13.2">
      <c r="A613" s="2"/>
      <c r="B613" s="2"/>
      <c r="C613" s="224"/>
    </row>
    <row r="614" spans="1:3" ht="13.2">
      <c r="A614" s="2"/>
      <c r="B614" s="2"/>
      <c r="C614" s="224"/>
    </row>
    <row r="615" spans="1:3" ht="13.2">
      <c r="A615" s="2"/>
      <c r="B615" s="2"/>
      <c r="C615" s="224"/>
    </row>
    <row r="616" spans="1:3" ht="13.2">
      <c r="A616" s="2"/>
      <c r="B616" s="2"/>
      <c r="C616" s="224"/>
    </row>
    <row r="617" spans="1:3" ht="13.2">
      <c r="A617" s="2"/>
      <c r="B617" s="2"/>
      <c r="C617" s="224"/>
    </row>
    <row r="618" spans="1:3" ht="13.2">
      <c r="A618" s="2"/>
      <c r="B618" s="2"/>
      <c r="C618" s="224"/>
    </row>
    <row r="619" spans="1:3" ht="13.2">
      <c r="A619" s="2"/>
      <c r="B619" s="2"/>
      <c r="C619" s="224"/>
    </row>
    <row r="620" spans="1:3" ht="13.2">
      <c r="A620" s="2"/>
      <c r="B620" s="2"/>
      <c r="C620" s="224"/>
    </row>
    <row r="621" spans="1:3" ht="13.2">
      <c r="A621" s="2"/>
      <c r="B621" s="2"/>
      <c r="C621" s="224"/>
    </row>
    <row r="622" spans="1:3" ht="13.2">
      <c r="A622" s="2"/>
      <c r="B622" s="2"/>
      <c r="C622" s="224"/>
    </row>
    <row r="623" spans="1:3" ht="13.2">
      <c r="A623" s="2"/>
      <c r="B623" s="2"/>
      <c r="C623" s="224"/>
    </row>
    <row r="624" spans="1:3" ht="13.2">
      <c r="A624" s="2"/>
      <c r="B624" s="2"/>
      <c r="C624" s="224"/>
    </row>
    <row r="625" spans="1:3" ht="13.2">
      <c r="A625" s="2"/>
      <c r="B625" s="2"/>
      <c r="C625" s="224"/>
    </row>
    <row r="626" spans="1:3" ht="13.2">
      <c r="A626" s="2"/>
      <c r="B626" s="2"/>
      <c r="C626" s="224"/>
    </row>
    <row r="627" spans="1:3" ht="13.2">
      <c r="A627" s="2"/>
      <c r="B627" s="2"/>
      <c r="C627" s="224"/>
    </row>
    <row r="628" spans="1:3" ht="13.2">
      <c r="A628" s="2"/>
      <c r="B628" s="2"/>
      <c r="C628" s="224"/>
    </row>
    <row r="629" spans="1:3" ht="13.2">
      <c r="A629" s="2"/>
      <c r="B629" s="2"/>
      <c r="C629" s="224"/>
    </row>
    <row r="630" spans="1:3" ht="13.2">
      <c r="A630" s="2"/>
      <c r="B630" s="2"/>
      <c r="C630" s="224"/>
    </row>
    <row r="631" spans="1:3" ht="13.2">
      <c r="A631" s="2"/>
      <c r="B631" s="2"/>
      <c r="C631" s="224"/>
    </row>
    <row r="632" spans="1:3" ht="13.2">
      <c r="A632" s="2"/>
      <c r="B632" s="2"/>
      <c r="C632" s="224"/>
    </row>
    <row r="633" spans="1:3" ht="13.2">
      <c r="A633" s="2"/>
      <c r="B633" s="2"/>
      <c r="C633" s="224"/>
    </row>
    <row r="634" spans="1:3" ht="13.2">
      <c r="A634" s="2"/>
      <c r="B634" s="2"/>
      <c r="C634" s="224"/>
    </row>
    <row r="635" spans="1:3" ht="13.2">
      <c r="A635" s="2"/>
      <c r="B635" s="2"/>
      <c r="C635" s="224"/>
    </row>
    <row r="636" spans="1:3" ht="13.2">
      <c r="A636" s="2"/>
      <c r="B636" s="2"/>
      <c r="C636" s="224"/>
    </row>
    <row r="637" spans="1:3" ht="13.2">
      <c r="A637" s="2"/>
      <c r="B637" s="2"/>
      <c r="C637" s="224"/>
    </row>
    <row r="638" spans="1:3" ht="13.2">
      <c r="A638" s="2"/>
      <c r="B638" s="2"/>
      <c r="C638" s="224"/>
    </row>
    <row r="639" spans="1:3" ht="13.2">
      <c r="A639" s="2"/>
      <c r="B639" s="2"/>
      <c r="C639" s="224"/>
    </row>
    <row r="640" spans="1:3" ht="13.2">
      <c r="A640" s="2"/>
      <c r="B640" s="2"/>
      <c r="C640" s="224"/>
    </row>
    <row r="641" spans="1:3" ht="13.2">
      <c r="A641" s="2"/>
      <c r="B641" s="2"/>
      <c r="C641" s="224"/>
    </row>
    <row r="642" spans="1:3" ht="13.2">
      <c r="A642" s="2"/>
      <c r="B642" s="2"/>
      <c r="C642" s="224"/>
    </row>
    <row r="643" spans="1:3" ht="13.2">
      <c r="A643" s="2"/>
      <c r="B643" s="2"/>
      <c r="C643" s="224"/>
    </row>
    <row r="644" spans="1:3" ht="13.2">
      <c r="A644" s="2"/>
      <c r="B644" s="2"/>
      <c r="C644" s="224"/>
    </row>
    <row r="645" spans="1:3" ht="13.2">
      <c r="A645" s="2"/>
      <c r="B645" s="2"/>
      <c r="C645" s="224"/>
    </row>
    <row r="646" spans="1:3" ht="13.2">
      <c r="A646" s="2"/>
      <c r="B646" s="2"/>
      <c r="C646" s="224"/>
    </row>
    <row r="647" spans="1:3" ht="13.2">
      <c r="A647" s="2"/>
      <c r="B647" s="2"/>
      <c r="C647" s="224"/>
    </row>
    <row r="648" spans="1:3" ht="13.2">
      <c r="A648" s="2"/>
      <c r="B648" s="2"/>
      <c r="C648" s="224"/>
    </row>
    <row r="649" spans="1:3" ht="13.2">
      <c r="A649" s="2"/>
      <c r="B649" s="2"/>
      <c r="C649" s="224"/>
    </row>
    <row r="650" spans="1:3" ht="13.2">
      <c r="A650" s="2"/>
      <c r="B650" s="2"/>
      <c r="C650" s="224"/>
    </row>
    <row r="651" spans="1:3" ht="13.2">
      <c r="A651" s="2"/>
      <c r="B651" s="2"/>
      <c r="C651" s="224"/>
    </row>
    <row r="652" spans="1:3" ht="13.2">
      <c r="A652" s="2"/>
      <c r="B652" s="2"/>
      <c r="C652" s="224"/>
    </row>
    <row r="653" spans="1:3" ht="13.2">
      <c r="A653" s="2"/>
      <c r="B653" s="2"/>
      <c r="C653" s="224"/>
    </row>
    <row r="654" spans="1:3" ht="13.2">
      <c r="A654" s="2"/>
      <c r="B654" s="2"/>
      <c r="C654" s="224"/>
    </row>
    <row r="655" spans="1:3" ht="13.2">
      <c r="A655" s="2"/>
      <c r="B655" s="2"/>
      <c r="C655" s="224"/>
    </row>
    <row r="656" spans="1:3" ht="13.2">
      <c r="A656" s="2"/>
      <c r="B656" s="2"/>
      <c r="C656" s="224"/>
    </row>
    <row r="657" spans="1:3" ht="13.2">
      <c r="A657" s="2"/>
      <c r="B657" s="2"/>
      <c r="C657" s="224"/>
    </row>
    <row r="658" spans="1:3" ht="13.2">
      <c r="A658" s="2"/>
      <c r="B658" s="2"/>
      <c r="C658" s="224"/>
    </row>
    <row r="659" spans="1:3" ht="13.2">
      <c r="A659" s="2"/>
      <c r="B659" s="2"/>
      <c r="C659" s="224"/>
    </row>
    <row r="660" spans="1:3" ht="13.2">
      <c r="A660" s="2"/>
      <c r="B660" s="2"/>
      <c r="C660" s="224"/>
    </row>
    <row r="661" spans="1:3" ht="13.2">
      <c r="A661" s="2"/>
      <c r="B661" s="2"/>
      <c r="C661" s="224"/>
    </row>
    <row r="662" spans="1:3" ht="13.2">
      <c r="A662" s="2"/>
      <c r="B662" s="2"/>
      <c r="C662" s="224"/>
    </row>
    <row r="663" spans="1:3" ht="13.2">
      <c r="A663" s="2"/>
      <c r="B663" s="2"/>
      <c r="C663" s="224"/>
    </row>
    <row r="664" spans="1:3" ht="13.2">
      <c r="A664" s="2"/>
      <c r="B664" s="2"/>
      <c r="C664" s="224"/>
    </row>
    <row r="665" spans="1:3" ht="13.2">
      <c r="A665" s="2"/>
      <c r="B665" s="2"/>
      <c r="C665" s="224"/>
    </row>
    <row r="666" spans="1:3" ht="13.2">
      <c r="A666" s="2"/>
      <c r="B666" s="2"/>
      <c r="C666" s="224"/>
    </row>
    <row r="667" spans="1:3" ht="13.2">
      <c r="A667" s="2"/>
      <c r="B667" s="2"/>
      <c r="C667" s="224"/>
    </row>
    <row r="668" spans="1:3" ht="13.2">
      <c r="A668" s="2"/>
      <c r="B668" s="2"/>
      <c r="C668" s="224"/>
    </row>
    <row r="669" spans="1:3" ht="13.2">
      <c r="A669" s="2"/>
      <c r="B669" s="2"/>
      <c r="C669" s="224"/>
    </row>
    <row r="670" spans="1:3" ht="13.2">
      <c r="A670" s="2"/>
      <c r="B670" s="2"/>
      <c r="C670" s="224"/>
    </row>
    <row r="671" spans="1:3" ht="13.2">
      <c r="A671" s="2"/>
      <c r="B671" s="2"/>
      <c r="C671" s="224"/>
    </row>
    <row r="672" spans="1:3" ht="13.2">
      <c r="A672" s="2"/>
      <c r="B672" s="2"/>
      <c r="C672" s="224"/>
    </row>
    <row r="673" spans="1:3" ht="13.2">
      <c r="A673" s="2"/>
      <c r="B673" s="2"/>
      <c r="C673" s="224"/>
    </row>
    <row r="674" spans="1:3" ht="13.2">
      <c r="A674" s="2"/>
      <c r="B674" s="2"/>
      <c r="C674" s="224"/>
    </row>
    <row r="675" spans="1:3" ht="13.2">
      <c r="A675" s="2"/>
      <c r="B675" s="2"/>
      <c r="C675" s="224"/>
    </row>
    <row r="676" spans="1:3" ht="13.2">
      <c r="A676" s="2"/>
      <c r="B676" s="2"/>
      <c r="C676" s="224"/>
    </row>
    <row r="677" spans="1:3" ht="13.2">
      <c r="A677" s="2"/>
      <c r="B677" s="2"/>
      <c r="C677" s="224"/>
    </row>
    <row r="678" spans="1:3" ht="13.2">
      <c r="A678" s="2"/>
      <c r="B678" s="2"/>
      <c r="C678" s="224"/>
    </row>
    <row r="679" spans="1:3" ht="13.2">
      <c r="A679" s="2"/>
      <c r="B679" s="2"/>
      <c r="C679" s="224"/>
    </row>
    <row r="680" spans="1:3" ht="13.2">
      <c r="A680" s="2"/>
      <c r="B680" s="2"/>
      <c r="C680" s="224"/>
    </row>
    <row r="681" spans="1:3" ht="13.2">
      <c r="A681" s="2"/>
      <c r="B681" s="2"/>
      <c r="C681" s="224"/>
    </row>
    <row r="682" spans="1:3" ht="13.2">
      <c r="A682" s="2"/>
      <c r="B682" s="2"/>
      <c r="C682" s="224"/>
    </row>
    <row r="683" spans="1:3" ht="13.2">
      <c r="A683" s="2"/>
      <c r="B683" s="2"/>
      <c r="C683" s="224"/>
    </row>
    <row r="684" spans="1:3" ht="13.2">
      <c r="A684" s="2"/>
      <c r="B684" s="2"/>
      <c r="C684" s="224"/>
    </row>
    <row r="685" spans="1:3" ht="13.2">
      <c r="A685" s="2"/>
      <c r="B685" s="2"/>
      <c r="C685" s="224"/>
    </row>
    <row r="686" spans="1:3" ht="13.2">
      <c r="A686" s="2"/>
      <c r="B686" s="2"/>
      <c r="C686" s="224"/>
    </row>
    <row r="687" spans="1:3" ht="13.2">
      <c r="A687" s="2"/>
      <c r="B687" s="2"/>
      <c r="C687" s="224"/>
    </row>
    <row r="688" spans="1:3" ht="13.2">
      <c r="A688" s="2"/>
      <c r="B688" s="2"/>
      <c r="C688" s="224"/>
    </row>
    <row r="689" spans="1:3" ht="13.2">
      <c r="A689" s="2"/>
      <c r="B689" s="2"/>
      <c r="C689" s="224"/>
    </row>
    <row r="690" spans="1:3" ht="13.2">
      <c r="A690" s="2"/>
      <c r="B690" s="2"/>
      <c r="C690" s="224"/>
    </row>
    <row r="691" spans="1:3" ht="13.2">
      <c r="A691" s="2"/>
      <c r="B691" s="2"/>
      <c r="C691" s="224"/>
    </row>
    <row r="692" spans="1:3" ht="13.2">
      <c r="A692" s="2"/>
      <c r="B692" s="2"/>
      <c r="C692" s="224"/>
    </row>
    <row r="693" spans="1:3" ht="13.2">
      <c r="A693" s="2"/>
      <c r="B693" s="2"/>
      <c r="C693" s="224"/>
    </row>
    <row r="694" spans="1:3" ht="13.2">
      <c r="A694" s="2"/>
      <c r="B694" s="2"/>
      <c r="C694" s="224"/>
    </row>
    <row r="695" spans="1:3" ht="13.2">
      <c r="A695" s="2"/>
      <c r="B695" s="2"/>
      <c r="C695" s="224"/>
    </row>
    <row r="696" spans="1:3" ht="13.2">
      <c r="A696" s="2"/>
      <c r="B696" s="2"/>
      <c r="C696" s="224"/>
    </row>
    <row r="697" spans="1:3" ht="13.2">
      <c r="A697" s="2"/>
      <c r="B697" s="2"/>
      <c r="C697" s="224"/>
    </row>
    <row r="698" spans="1:3" ht="13.2">
      <c r="A698" s="2"/>
      <c r="B698" s="2"/>
      <c r="C698" s="224"/>
    </row>
    <row r="699" spans="1:3" ht="13.2">
      <c r="A699" s="2"/>
      <c r="B699" s="2"/>
      <c r="C699" s="224"/>
    </row>
    <row r="700" spans="1:3" ht="13.2">
      <c r="A700" s="2"/>
      <c r="B700" s="2"/>
      <c r="C700" s="224"/>
    </row>
    <row r="701" spans="1:3" ht="13.2">
      <c r="A701" s="2"/>
      <c r="B701" s="2"/>
      <c r="C701" s="224"/>
    </row>
    <row r="702" spans="1:3" ht="13.2">
      <c r="A702" s="2"/>
      <c r="B702" s="2"/>
      <c r="C702" s="224"/>
    </row>
    <row r="703" spans="1:3" ht="13.2">
      <c r="A703" s="2"/>
      <c r="B703" s="2"/>
      <c r="C703" s="224"/>
    </row>
    <row r="704" spans="1:3" ht="13.2">
      <c r="A704" s="2"/>
      <c r="B704" s="2"/>
      <c r="C704" s="224"/>
    </row>
    <row r="705" spans="1:3" ht="13.2">
      <c r="A705" s="2"/>
      <c r="B705" s="2"/>
      <c r="C705" s="224"/>
    </row>
    <row r="706" spans="1:3" ht="13.2">
      <c r="A706" s="2"/>
      <c r="B706" s="2"/>
      <c r="C706" s="224"/>
    </row>
    <row r="707" spans="1:3" ht="13.2">
      <c r="A707" s="2"/>
      <c r="B707" s="2"/>
      <c r="C707" s="224"/>
    </row>
    <row r="708" spans="1:3" ht="13.2">
      <c r="A708" s="2"/>
      <c r="B708" s="2"/>
      <c r="C708" s="224"/>
    </row>
    <row r="709" spans="1:3" ht="13.2">
      <c r="A709" s="2"/>
      <c r="B709" s="2"/>
      <c r="C709" s="224"/>
    </row>
    <row r="710" spans="1:3" ht="13.2">
      <c r="A710" s="2"/>
      <c r="B710" s="2"/>
      <c r="C710" s="224"/>
    </row>
    <row r="711" spans="1:3" ht="13.2">
      <c r="A711" s="2"/>
      <c r="B711" s="2"/>
      <c r="C711" s="224"/>
    </row>
    <row r="712" spans="1:3" ht="13.2">
      <c r="A712" s="2"/>
      <c r="B712" s="2"/>
      <c r="C712" s="224"/>
    </row>
    <row r="713" spans="1:3" ht="13.2">
      <c r="A713" s="2"/>
      <c r="B713" s="2"/>
      <c r="C713" s="224"/>
    </row>
    <row r="714" spans="1:3" ht="13.2">
      <c r="A714" s="2"/>
      <c r="B714" s="2"/>
      <c r="C714" s="224"/>
    </row>
    <row r="715" spans="1:3" ht="13.2">
      <c r="A715" s="2"/>
      <c r="B715" s="2"/>
      <c r="C715" s="224"/>
    </row>
    <row r="716" spans="1:3" ht="13.2">
      <c r="A716" s="2"/>
      <c r="B716" s="2"/>
      <c r="C716" s="224"/>
    </row>
    <row r="717" spans="1:3" ht="13.2">
      <c r="A717" s="2"/>
      <c r="B717" s="2"/>
      <c r="C717" s="224"/>
    </row>
    <row r="718" spans="1:3" ht="13.2">
      <c r="A718" s="2"/>
      <c r="B718" s="2"/>
      <c r="C718" s="224"/>
    </row>
    <row r="719" spans="1:3" ht="13.2">
      <c r="A719" s="2"/>
      <c r="B719" s="2"/>
      <c r="C719" s="224"/>
    </row>
    <row r="720" spans="1:3" ht="13.2">
      <c r="A720" s="2"/>
      <c r="B720" s="2"/>
      <c r="C720" s="224"/>
    </row>
    <row r="721" spans="1:3" ht="13.2">
      <c r="A721" s="2"/>
      <c r="B721" s="2"/>
      <c r="C721" s="224"/>
    </row>
    <row r="722" spans="1:3" ht="13.2">
      <c r="A722" s="2"/>
      <c r="B722" s="2"/>
      <c r="C722" s="224"/>
    </row>
    <row r="723" spans="1:3" ht="13.2">
      <c r="A723" s="2"/>
      <c r="B723" s="2"/>
      <c r="C723" s="224"/>
    </row>
    <row r="724" spans="1:3" ht="13.2">
      <c r="A724" s="2"/>
      <c r="B724" s="2"/>
      <c r="C724" s="224"/>
    </row>
    <row r="725" spans="1:3" ht="13.2">
      <c r="A725" s="2"/>
      <c r="B725" s="2"/>
      <c r="C725" s="224"/>
    </row>
    <row r="726" spans="1:3" ht="13.2">
      <c r="A726" s="2"/>
      <c r="B726" s="2"/>
      <c r="C726" s="224"/>
    </row>
    <row r="727" spans="1:3" ht="13.2">
      <c r="A727" s="2"/>
      <c r="B727" s="2"/>
      <c r="C727" s="224"/>
    </row>
    <row r="728" spans="1:3" ht="13.2">
      <c r="A728" s="2"/>
      <c r="B728" s="2"/>
      <c r="C728" s="224"/>
    </row>
    <row r="729" spans="1:3" ht="13.2">
      <c r="A729" s="2"/>
      <c r="B729" s="2"/>
      <c r="C729" s="224"/>
    </row>
    <row r="730" spans="1:3" ht="13.2">
      <c r="A730" s="2"/>
      <c r="B730" s="2"/>
      <c r="C730" s="224"/>
    </row>
    <row r="731" spans="1:3" ht="13.2">
      <c r="A731" s="2"/>
      <c r="B731" s="2"/>
      <c r="C731" s="224"/>
    </row>
    <row r="732" spans="1:3" ht="13.2">
      <c r="A732" s="2"/>
      <c r="B732" s="2"/>
      <c r="C732" s="224"/>
    </row>
    <row r="733" spans="1:3" ht="13.2">
      <c r="A733" s="2"/>
      <c r="B733" s="2"/>
      <c r="C733" s="224"/>
    </row>
    <row r="734" spans="1:3" ht="13.2">
      <c r="A734" s="2"/>
      <c r="B734" s="2"/>
      <c r="C734" s="224"/>
    </row>
    <row r="735" spans="1:3" ht="13.2">
      <c r="A735" s="2"/>
      <c r="B735" s="2"/>
      <c r="C735" s="224"/>
    </row>
    <row r="736" spans="1:3" ht="13.2">
      <c r="A736" s="2"/>
      <c r="B736" s="2"/>
      <c r="C736" s="224"/>
    </row>
    <row r="737" spans="1:3" ht="13.2">
      <c r="A737" s="2"/>
      <c r="B737" s="2"/>
      <c r="C737" s="224"/>
    </row>
    <row r="738" spans="1:3" ht="13.2">
      <c r="A738" s="2"/>
      <c r="B738" s="2"/>
      <c r="C738" s="224"/>
    </row>
    <row r="739" spans="1:3" ht="13.2">
      <c r="A739" s="2"/>
      <c r="B739" s="2"/>
      <c r="C739" s="224"/>
    </row>
    <row r="740" spans="1:3" ht="13.2">
      <c r="A740" s="2"/>
      <c r="B740" s="2"/>
      <c r="C740" s="224"/>
    </row>
    <row r="741" spans="1:3" ht="13.2">
      <c r="A741" s="2"/>
      <c r="B741" s="2"/>
      <c r="C741" s="224"/>
    </row>
    <row r="742" spans="1:3" ht="13.2">
      <c r="A742" s="2"/>
      <c r="B742" s="2"/>
      <c r="C742" s="224"/>
    </row>
    <row r="743" spans="1:3" ht="13.2">
      <c r="A743" s="2"/>
      <c r="B743" s="2"/>
      <c r="C743" s="224"/>
    </row>
    <row r="744" spans="1:3" ht="13.2">
      <c r="A744" s="2"/>
      <c r="B744" s="2"/>
      <c r="C744" s="224"/>
    </row>
    <row r="745" spans="1:3" ht="13.2">
      <c r="A745" s="2"/>
      <c r="B745" s="2"/>
      <c r="C745" s="224"/>
    </row>
    <row r="746" spans="1:3" ht="13.2">
      <c r="A746" s="2"/>
      <c r="B746" s="2"/>
      <c r="C746" s="224"/>
    </row>
    <row r="747" spans="1:3" ht="13.2">
      <c r="A747" s="2"/>
      <c r="B747" s="2"/>
      <c r="C747" s="224"/>
    </row>
    <row r="748" spans="1:3" ht="13.2">
      <c r="A748" s="2"/>
      <c r="B748" s="2"/>
      <c r="C748" s="224"/>
    </row>
    <row r="749" spans="1:3" ht="13.2">
      <c r="A749" s="2"/>
      <c r="B749" s="2"/>
      <c r="C749" s="224"/>
    </row>
    <row r="750" spans="1:3" ht="13.2">
      <c r="A750" s="2"/>
      <c r="B750" s="2"/>
      <c r="C750" s="224"/>
    </row>
    <row r="751" spans="1:3" ht="13.2">
      <c r="A751" s="2"/>
      <c r="B751" s="2"/>
      <c r="C751" s="224"/>
    </row>
    <row r="752" spans="1:3" ht="13.2">
      <c r="A752" s="2"/>
      <c r="B752" s="2"/>
      <c r="C752" s="224"/>
    </row>
    <row r="753" spans="1:3" ht="13.2">
      <c r="A753" s="2"/>
      <c r="B753" s="2"/>
      <c r="C753" s="224"/>
    </row>
    <row r="754" spans="1:3" ht="13.2">
      <c r="A754" s="2"/>
      <c r="B754" s="2"/>
      <c r="C754" s="224"/>
    </row>
    <row r="755" spans="1:3" ht="13.2">
      <c r="A755" s="2"/>
      <c r="B755" s="2"/>
      <c r="C755" s="224"/>
    </row>
    <row r="756" spans="1:3" ht="13.2">
      <c r="A756" s="2"/>
      <c r="B756" s="2"/>
      <c r="C756" s="224"/>
    </row>
    <row r="757" spans="1:3" ht="13.2">
      <c r="A757" s="2"/>
      <c r="B757" s="2"/>
      <c r="C757" s="224"/>
    </row>
    <row r="758" spans="1:3" ht="13.2">
      <c r="A758" s="2"/>
      <c r="B758" s="2"/>
      <c r="C758" s="224"/>
    </row>
    <row r="759" spans="1:3" ht="13.2">
      <c r="A759" s="2"/>
      <c r="B759" s="2"/>
      <c r="C759" s="224"/>
    </row>
    <row r="760" spans="1:3" ht="13.2">
      <c r="A760" s="2"/>
      <c r="B760" s="2"/>
      <c r="C760" s="224"/>
    </row>
    <row r="761" spans="1:3" ht="13.2">
      <c r="A761" s="2"/>
      <c r="B761" s="2"/>
      <c r="C761" s="224"/>
    </row>
    <row r="762" spans="1:3" ht="13.2">
      <c r="A762" s="2"/>
      <c r="B762" s="2"/>
      <c r="C762" s="224"/>
    </row>
    <row r="763" spans="1:3" ht="13.2">
      <c r="A763" s="2"/>
      <c r="B763" s="2"/>
      <c r="C763" s="224"/>
    </row>
    <row r="764" spans="1:3" ht="13.2">
      <c r="A764" s="2"/>
      <c r="B764" s="2"/>
      <c r="C764" s="224"/>
    </row>
    <row r="765" spans="1:3" ht="13.2">
      <c r="A765" s="2"/>
      <c r="B765" s="2"/>
      <c r="C765" s="224"/>
    </row>
    <row r="766" spans="1:3" ht="13.2">
      <c r="A766" s="2"/>
      <c r="B766" s="2"/>
      <c r="C766" s="224"/>
    </row>
    <row r="767" spans="1:3" ht="13.2">
      <c r="A767" s="2"/>
      <c r="B767" s="2"/>
      <c r="C767" s="224"/>
    </row>
    <row r="768" spans="1:3" ht="13.2">
      <c r="A768" s="2"/>
      <c r="B768" s="2"/>
      <c r="C768" s="224"/>
    </row>
    <row r="769" spans="1:3" ht="13.2">
      <c r="A769" s="2"/>
      <c r="B769" s="2"/>
      <c r="C769" s="224"/>
    </row>
    <row r="770" spans="1:3" ht="13.2">
      <c r="A770" s="2"/>
      <c r="B770" s="2"/>
      <c r="C770" s="224"/>
    </row>
    <row r="771" spans="1:3" ht="13.2">
      <c r="A771" s="2"/>
      <c r="B771" s="2"/>
      <c r="C771" s="224"/>
    </row>
    <row r="772" spans="1:3" ht="13.2">
      <c r="A772" s="2"/>
      <c r="B772" s="2"/>
      <c r="C772" s="224"/>
    </row>
    <row r="773" spans="1:3" ht="13.2">
      <c r="A773" s="2"/>
      <c r="B773" s="2"/>
      <c r="C773" s="224"/>
    </row>
    <row r="774" spans="1:3" ht="13.2">
      <c r="A774" s="2"/>
      <c r="B774" s="2"/>
      <c r="C774" s="224"/>
    </row>
    <row r="775" spans="1:3" ht="13.2">
      <c r="A775" s="2"/>
      <c r="B775" s="2"/>
      <c r="C775" s="224"/>
    </row>
    <row r="776" spans="1:3" ht="13.2">
      <c r="A776" s="2"/>
      <c r="B776" s="2"/>
      <c r="C776" s="224"/>
    </row>
    <row r="777" spans="1:3" ht="13.2">
      <c r="A777" s="2"/>
      <c r="B777" s="2"/>
      <c r="C777" s="224"/>
    </row>
    <row r="778" spans="1:3" ht="13.2">
      <c r="A778" s="2"/>
      <c r="B778" s="2"/>
      <c r="C778" s="224"/>
    </row>
    <row r="779" spans="1:3" ht="13.2">
      <c r="A779" s="2"/>
      <c r="B779" s="2"/>
      <c r="C779" s="224"/>
    </row>
    <row r="780" spans="1:3" ht="13.2">
      <c r="A780" s="2"/>
      <c r="B780" s="2"/>
      <c r="C780" s="224"/>
    </row>
    <row r="781" spans="1:3" ht="13.2">
      <c r="A781" s="2"/>
      <c r="B781" s="2"/>
      <c r="C781" s="224"/>
    </row>
    <row r="782" spans="1:3" ht="13.2">
      <c r="A782" s="2"/>
      <c r="B782" s="2"/>
      <c r="C782" s="224"/>
    </row>
    <row r="783" spans="1:3" ht="13.2">
      <c r="A783" s="2"/>
      <c r="B783" s="2"/>
      <c r="C783" s="224"/>
    </row>
    <row r="784" spans="1:3" ht="13.2">
      <c r="A784" s="2"/>
      <c r="B784" s="2"/>
      <c r="C784" s="224"/>
    </row>
    <row r="785" spans="1:3" ht="13.2">
      <c r="A785" s="2"/>
      <c r="B785" s="2"/>
      <c r="C785" s="224"/>
    </row>
    <row r="786" spans="1:3" ht="13.2">
      <c r="A786" s="2"/>
      <c r="B786" s="2"/>
      <c r="C786" s="224"/>
    </row>
    <row r="787" spans="1:3" ht="13.2">
      <c r="A787" s="2"/>
      <c r="B787" s="2"/>
      <c r="C787" s="224"/>
    </row>
    <row r="788" spans="1:3" ht="13.2">
      <c r="A788" s="2"/>
      <c r="B788" s="2"/>
      <c r="C788" s="224"/>
    </row>
    <row r="789" spans="1:3" ht="13.2">
      <c r="A789" s="2"/>
      <c r="B789" s="2"/>
      <c r="C789" s="224"/>
    </row>
    <row r="790" spans="1:3" ht="13.2">
      <c r="A790" s="2"/>
      <c r="B790" s="2"/>
      <c r="C790" s="224"/>
    </row>
    <row r="791" spans="1:3" ht="13.2">
      <c r="A791" s="2"/>
      <c r="B791" s="2"/>
      <c r="C791" s="224"/>
    </row>
    <row r="792" spans="1:3" ht="13.2">
      <c r="A792" s="2"/>
      <c r="B792" s="2"/>
      <c r="C792" s="224"/>
    </row>
    <row r="793" spans="1:3" ht="13.2">
      <c r="A793" s="2"/>
      <c r="B793" s="2"/>
      <c r="C793" s="224"/>
    </row>
    <row r="794" spans="1:3" ht="13.2">
      <c r="A794" s="2"/>
      <c r="B794" s="2"/>
      <c r="C794" s="224"/>
    </row>
    <row r="795" spans="1:3" ht="13.2">
      <c r="A795" s="2"/>
      <c r="B795" s="2"/>
      <c r="C795" s="224"/>
    </row>
    <row r="796" spans="1:3" ht="13.2">
      <c r="A796" s="2"/>
      <c r="B796" s="2"/>
      <c r="C796" s="224"/>
    </row>
    <row r="797" spans="1:3" ht="13.2">
      <c r="A797" s="2"/>
      <c r="B797" s="2"/>
      <c r="C797" s="224"/>
    </row>
    <row r="798" spans="1:3" ht="13.2">
      <c r="A798" s="2"/>
      <c r="B798" s="2"/>
      <c r="C798" s="224"/>
    </row>
    <row r="799" spans="1:3" ht="13.2">
      <c r="A799" s="2"/>
      <c r="B799" s="2"/>
      <c r="C799" s="224"/>
    </row>
    <row r="800" spans="1:3" ht="13.2">
      <c r="A800" s="2"/>
      <c r="B800" s="2"/>
      <c r="C800" s="224"/>
    </row>
    <row r="801" spans="1:3" ht="13.2">
      <c r="A801" s="2"/>
      <c r="B801" s="2"/>
      <c r="C801" s="224"/>
    </row>
    <row r="802" spans="1:3" ht="13.2">
      <c r="A802" s="2"/>
      <c r="B802" s="2"/>
      <c r="C802" s="224"/>
    </row>
    <row r="803" spans="1:3" ht="13.2">
      <c r="A803" s="2"/>
      <c r="B803" s="2"/>
      <c r="C803" s="224"/>
    </row>
    <row r="804" spans="1:3" ht="13.2">
      <c r="A804" s="2"/>
      <c r="B804" s="2"/>
      <c r="C804" s="224"/>
    </row>
    <row r="805" spans="1:3" ht="13.2">
      <c r="A805" s="2"/>
      <c r="B805" s="2"/>
      <c r="C805" s="224"/>
    </row>
    <row r="806" spans="1:3" ht="13.2">
      <c r="A806" s="2"/>
      <c r="B806" s="2"/>
      <c r="C806" s="224"/>
    </row>
    <row r="807" spans="1:3" ht="13.2">
      <c r="A807" s="2"/>
      <c r="B807" s="2"/>
      <c r="C807" s="224"/>
    </row>
    <row r="808" spans="1:3" ht="13.2">
      <c r="A808" s="2"/>
      <c r="B808" s="2"/>
      <c r="C808" s="224"/>
    </row>
    <row r="809" spans="1:3" ht="13.2">
      <c r="A809" s="2"/>
      <c r="B809" s="2"/>
      <c r="C809" s="224"/>
    </row>
    <row r="810" spans="1:3" ht="13.2">
      <c r="A810" s="2"/>
      <c r="B810" s="2"/>
      <c r="C810" s="224"/>
    </row>
    <row r="811" spans="1:3" ht="13.2">
      <c r="A811" s="2"/>
      <c r="B811" s="2"/>
      <c r="C811" s="224"/>
    </row>
    <row r="812" spans="1:3" ht="13.2">
      <c r="A812" s="2"/>
      <c r="B812" s="2"/>
      <c r="C812" s="224"/>
    </row>
    <row r="813" spans="1:3" ht="13.2">
      <c r="A813" s="2"/>
      <c r="B813" s="2"/>
      <c r="C813" s="224"/>
    </row>
    <row r="814" spans="1:3" ht="13.2">
      <c r="A814" s="2"/>
      <c r="B814" s="2"/>
      <c r="C814" s="224"/>
    </row>
    <row r="815" spans="1:3" ht="13.2">
      <c r="A815" s="2"/>
      <c r="B815" s="2"/>
      <c r="C815" s="224"/>
    </row>
    <row r="816" spans="1:3" ht="13.2">
      <c r="A816" s="2"/>
      <c r="B816" s="2"/>
      <c r="C816" s="224"/>
    </row>
    <row r="817" spans="1:3" ht="13.2">
      <c r="A817" s="2"/>
      <c r="B817" s="2"/>
      <c r="C817" s="224"/>
    </row>
    <row r="818" spans="1:3" ht="13.2">
      <c r="A818" s="2"/>
      <c r="B818" s="2"/>
      <c r="C818" s="224"/>
    </row>
    <row r="819" spans="1:3" ht="13.2">
      <c r="A819" s="2"/>
      <c r="B819" s="2"/>
      <c r="C819" s="224"/>
    </row>
    <row r="820" spans="1:3" ht="13.2">
      <c r="A820" s="2"/>
      <c r="B820" s="2"/>
      <c r="C820" s="224"/>
    </row>
    <row r="821" spans="1:3" ht="13.2">
      <c r="A821" s="2"/>
      <c r="B821" s="2"/>
      <c r="C821" s="224"/>
    </row>
    <row r="822" spans="1:3" ht="13.2">
      <c r="A822" s="2"/>
      <c r="B822" s="2"/>
      <c r="C822" s="224"/>
    </row>
    <row r="823" spans="1:3" ht="13.2">
      <c r="A823" s="2"/>
      <c r="B823" s="2"/>
      <c r="C823" s="224"/>
    </row>
    <row r="824" spans="1:3" ht="13.2">
      <c r="A824" s="2"/>
      <c r="B824" s="2"/>
      <c r="C824" s="224"/>
    </row>
    <row r="825" spans="1:3" ht="13.2">
      <c r="A825" s="2"/>
      <c r="B825" s="2"/>
      <c r="C825" s="224"/>
    </row>
    <row r="826" spans="1:3" ht="13.2">
      <c r="A826" s="2"/>
      <c r="B826" s="2"/>
      <c r="C826" s="224"/>
    </row>
    <row r="827" spans="1:3" ht="13.2">
      <c r="A827" s="2"/>
      <c r="B827" s="2"/>
      <c r="C827" s="224"/>
    </row>
    <row r="828" spans="1:3" ht="13.2">
      <c r="A828" s="2"/>
      <c r="B828" s="2"/>
      <c r="C828" s="224"/>
    </row>
    <row r="829" spans="1:3" ht="13.2">
      <c r="A829" s="2"/>
      <c r="B829" s="2"/>
      <c r="C829" s="224"/>
    </row>
    <row r="830" spans="1:3" ht="13.2">
      <c r="A830" s="2"/>
      <c r="B830" s="2"/>
      <c r="C830" s="224"/>
    </row>
    <row r="831" spans="1:3" ht="13.2">
      <c r="A831" s="2"/>
      <c r="B831" s="2"/>
      <c r="C831" s="224"/>
    </row>
    <row r="832" spans="1:3" ht="13.2">
      <c r="A832" s="2"/>
      <c r="B832" s="2"/>
      <c r="C832" s="224"/>
    </row>
    <row r="833" spans="1:3" ht="13.2">
      <c r="A833" s="2"/>
      <c r="B833" s="2"/>
      <c r="C833" s="224"/>
    </row>
    <row r="834" spans="1:3" ht="13.2">
      <c r="A834" s="2"/>
      <c r="B834" s="2"/>
      <c r="C834" s="224"/>
    </row>
    <row r="835" spans="1:3" ht="13.2">
      <c r="A835" s="2"/>
      <c r="B835" s="2"/>
      <c r="C835" s="224"/>
    </row>
    <row r="836" spans="1:3" ht="13.2">
      <c r="A836" s="2"/>
      <c r="B836" s="2"/>
      <c r="C836" s="224"/>
    </row>
    <row r="837" spans="1:3" ht="13.2">
      <c r="A837" s="2"/>
      <c r="B837" s="2"/>
      <c r="C837" s="224"/>
    </row>
    <row r="838" spans="1:3" ht="13.2">
      <c r="A838" s="2"/>
      <c r="B838" s="2"/>
      <c r="C838" s="224"/>
    </row>
    <row r="839" spans="1:3" ht="13.2">
      <c r="A839" s="2"/>
      <c r="B839" s="2"/>
      <c r="C839" s="224"/>
    </row>
    <row r="840" spans="1:3" ht="13.2">
      <c r="A840" s="2"/>
      <c r="B840" s="2"/>
      <c r="C840" s="224"/>
    </row>
    <row r="841" spans="1:3" ht="13.2">
      <c r="A841" s="2"/>
      <c r="B841" s="2"/>
      <c r="C841" s="224"/>
    </row>
    <row r="842" spans="1:3" ht="13.2">
      <c r="A842" s="2"/>
      <c r="B842" s="2"/>
      <c r="C842" s="224"/>
    </row>
    <row r="843" spans="1:3" ht="13.2">
      <c r="A843" s="2"/>
      <c r="B843" s="2"/>
      <c r="C843" s="224"/>
    </row>
    <row r="844" spans="1:3" ht="13.2">
      <c r="A844" s="2"/>
      <c r="B844" s="2"/>
      <c r="C844" s="224"/>
    </row>
    <row r="845" spans="1:3" ht="13.2">
      <c r="A845" s="2"/>
      <c r="B845" s="2"/>
      <c r="C845" s="224"/>
    </row>
    <row r="846" spans="1:3" ht="13.2">
      <c r="A846" s="2"/>
      <c r="B846" s="2"/>
      <c r="C846" s="224"/>
    </row>
    <row r="847" spans="1:3" ht="13.2">
      <c r="A847" s="2"/>
      <c r="B847" s="2"/>
      <c r="C847" s="224"/>
    </row>
    <row r="848" spans="1:3" ht="13.2">
      <c r="A848" s="2"/>
      <c r="B848" s="2"/>
      <c r="C848" s="224"/>
    </row>
    <row r="849" spans="1:3" ht="13.2">
      <c r="A849" s="2"/>
      <c r="B849" s="2"/>
      <c r="C849" s="224"/>
    </row>
    <row r="850" spans="1:3" ht="13.2">
      <c r="A850" s="2"/>
      <c r="B850" s="2"/>
      <c r="C850" s="224"/>
    </row>
    <row r="851" spans="1:3" ht="13.2">
      <c r="A851" s="2"/>
      <c r="B851" s="2"/>
      <c r="C851" s="224"/>
    </row>
    <row r="852" spans="1:3" ht="13.2">
      <c r="A852" s="2"/>
      <c r="B852" s="2"/>
      <c r="C852" s="224"/>
    </row>
    <row r="853" spans="1:3" ht="13.2">
      <c r="A853" s="2"/>
      <c r="B853" s="2"/>
      <c r="C853" s="224"/>
    </row>
    <row r="854" spans="1:3" ht="13.2">
      <c r="A854" s="2"/>
      <c r="B854" s="2"/>
      <c r="C854" s="224"/>
    </row>
    <row r="855" spans="1:3" ht="13.2">
      <c r="A855" s="2"/>
      <c r="B855" s="2"/>
      <c r="C855" s="224"/>
    </row>
    <row r="856" spans="1:3" ht="13.2">
      <c r="A856" s="2"/>
      <c r="B856" s="2"/>
      <c r="C856" s="224"/>
    </row>
    <row r="857" spans="1:3" ht="13.2">
      <c r="A857" s="2"/>
      <c r="B857" s="2"/>
      <c r="C857" s="224"/>
    </row>
    <row r="858" spans="1:3" ht="13.2">
      <c r="A858" s="2"/>
      <c r="B858" s="2"/>
      <c r="C858" s="224"/>
    </row>
    <row r="859" spans="1:3" ht="13.2">
      <c r="A859" s="2"/>
      <c r="B859" s="2"/>
      <c r="C859" s="224"/>
    </row>
    <row r="860" spans="1:3" ht="13.2">
      <c r="A860" s="2"/>
      <c r="B860" s="2"/>
      <c r="C860" s="224"/>
    </row>
    <row r="861" spans="1:3" ht="13.2">
      <c r="A861" s="2"/>
      <c r="B861" s="2"/>
      <c r="C861" s="224"/>
    </row>
    <row r="862" spans="1:3" ht="13.2">
      <c r="A862" s="2"/>
      <c r="B862" s="2"/>
      <c r="C862" s="224"/>
    </row>
    <row r="863" spans="1:3" ht="13.2">
      <c r="A863" s="2"/>
      <c r="B863" s="2"/>
      <c r="C863" s="224"/>
    </row>
    <row r="864" spans="1:3" ht="13.2">
      <c r="A864" s="2"/>
      <c r="B864" s="2"/>
      <c r="C864" s="224"/>
    </row>
    <row r="865" spans="1:3" ht="13.2">
      <c r="A865" s="2"/>
      <c r="B865" s="2"/>
      <c r="C865" s="224"/>
    </row>
    <row r="866" spans="1:3" ht="13.2">
      <c r="A866" s="2"/>
      <c r="B866" s="2"/>
      <c r="C866" s="224"/>
    </row>
    <row r="867" spans="1:3" ht="13.2">
      <c r="A867" s="2"/>
      <c r="B867" s="2"/>
      <c r="C867" s="224"/>
    </row>
    <row r="868" spans="1:3" ht="13.2">
      <c r="A868" s="2"/>
      <c r="B868" s="2"/>
      <c r="C868" s="224"/>
    </row>
    <row r="869" spans="1:3" ht="13.2">
      <c r="A869" s="2"/>
      <c r="B869" s="2"/>
      <c r="C869" s="224"/>
    </row>
    <row r="870" spans="1:3" ht="13.2">
      <c r="A870" s="2"/>
      <c r="B870" s="2"/>
      <c r="C870" s="224"/>
    </row>
    <row r="871" spans="1:3" ht="13.2">
      <c r="A871" s="2"/>
      <c r="B871" s="2"/>
      <c r="C871" s="224"/>
    </row>
    <row r="872" spans="1:3" ht="13.2">
      <c r="A872" s="2"/>
      <c r="B872" s="2"/>
      <c r="C872" s="224"/>
    </row>
    <row r="873" spans="1:3" ht="13.2">
      <c r="A873" s="2"/>
      <c r="B873" s="2"/>
      <c r="C873" s="224"/>
    </row>
    <row r="874" spans="1:3" ht="13.2">
      <c r="A874" s="2"/>
      <c r="B874" s="2"/>
      <c r="C874" s="224"/>
    </row>
    <row r="875" spans="1:3" ht="13.2">
      <c r="A875" s="2"/>
      <c r="B875" s="2"/>
      <c r="C875" s="224"/>
    </row>
    <row r="876" spans="1:3" ht="13.2">
      <c r="A876" s="2"/>
      <c r="B876" s="2"/>
      <c r="C876" s="224"/>
    </row>
    <row r="877" spans="1:3" ht="13.2">
      <c r="A877" s="2"/>
      <c r="B877" s="2"/>
      <c r="C877" s="224"/>
    </row>
    <row r="878" spans="1:3" ht="13.2">
      <c r="A878" s="2"/>
      <c r="B878" s="2"/>
      <c r="C878" s="224"/>
    </row>
    <row r="879" spans="1:3" ht="13.2">
      <c r="A879" s="2"/>
      <c r="B879" s="2"/>
      <c r="C879" s="224"/>
    </row>
    <row r="880" spans="1:3" ht="13.2">
      <c r="A880" s="2"/>
      <c r="B880" s="2"/>
      <c r="C880" s="224"/>
    </row>
    <row r="881" spans="1:3" ht="13.2">
      <c r="A881" s="2"/>
      <c r="B881" s="2"/>
      <c r="C881" s="224"/>
    </row>
    <row r="882" spans="1:3" ht="13.2">
      <c r="A882" s="2"/>
      <c r="B882" s="2"/>
      <c r="C882" s="224"/>
    </row>
    <row r="883" spans="1:3" ht="13.2">
      <c r="A883" s="2"/>
      <c r="B883" s="2"/>
      <c r="C883" s="224"/>
    </row>
    <row r="884" spans="1:3" ht="13.2">
      <c r="A884" s="2"/>
      <c r="B884" s="2"/>
      <c r="C884" s="224"/>
    </row>
    <row r="885" spans="1:3" ht="13.2">
      <c r="A885" s="2"/>
      <c r="B885" s="2"/>
      <c r="C885" s="224"/>
    </row>
    <row r="886" spans="1:3" ht="13.2">
      <c r="A886" s="2"/>
      <c r="B886" s="2"/>
      <c r="C886" s="224"/>
    </row>
    <row r="887" spans="1:3" ht="13.2">
      <c r="A887" s="2"/>
      <c r="B887" s="2"/>
      <c r="C887" s="224"/>
    </row>
    <row r="888" spans="1:3" ht="13.2">
      <c r="A888" s="2"/>
      <c r="B888" s="2"/>
      <c r="C888" s="224"/>
    </row>
    <row r="889" spans="1:3" ht="13.2">
      <c r="A889" s="2"/>
      <c r="B889" s="2"/>
      <c r="C889" s="224"/>
    </row>
    <row r="890" spans="1:3" ht="13.2">
      <c r="A890" s="2"/>
      <c r="B890" s="2"/>
      <c r="C890" s="224"/>
    </row>
    <row r="891" spans="1:3" ht="13.2">
      <c r="A891" s="2"/>
      <c r="B891" s="2"/>
      <c r="C891" s="224"/>
    </row>
    <row r="892" spans="1:3" ht="13.2">
      <c r="A892" s="2"/>
      <c r="B892" s="2"/>
      <c r="C892" s="224"/>
    </row>
    <row r="893" spans="1:3" ht="13.2">
      <c r="A893" s="2"/>
      <c r="B893" s="2"/>
      <c r="C893" s="224"/>
    </row>
    <row r="894" spans="1:3" ht="13.2">
      <c r="A894" s="2"/>
      <c r="B894" s="2"/>
      <c r="C894" s="224"/>
    </row>
    <row r="895" spans="1:3" ht="13.2">
      <c r="A895" s="2"/>
      <c r="B895" s="2"/>
      <c r="C895" s="224"/>
    </row>
    <row r="896" spans="1:3" ht="13.2">
      <c r="A896" s="2"/>
      <c r="B896" s="2"/>
      <c r="C896" s="224"/>
    </row>
    <row r="897" spans="1:3" ht="13.2">
      <c r="A897" s="2"/>
      <c r="B897" s="2"/>
      <c r="C897" s="224"/>
    </row>
    <row r="898" spans="1:3" ht="13.2">
      <c r="A898" s="2"/>
      <c r="B898" s="2"/>
      <c r="C898" s="224"/>
    </row>
    <row r="899" spans="1:3" ht="13.2">
      <c r="A899" s="2"/>
      <c r="B899" s="2"/>
      <c r="C899" s="224"/>
    </row>
    <row r="900" spans="1:3" ht="13.2">
      <c r="A900" s="2"/>
      <c r="B900" s="2"/>
      <c r="C900" s="224"/>
    </row>
    <row r="901" spans="1:3" ht="13.2">
      <c r="A901" s="2"/>
      <c r="B901" s="2"/>
      <c r="C901" s="224"/>
    </row>
    <row r="902" spans="1:3" ht="13.2">
      <c r="A902" s="2"/>
      <c r="B902" s="2"/>
      <c r="C902" s="224"/>
    </row>
    <row r="903" spans="1:3" ht="13.2">
      <c r="A903" s="2"/>
      <c r="B903" s="2"/>
      <c r="C903" s="224"/>
    </row>
    <row r="904" spans="1:3" ht="13.2">
      <c r="A904" s="2"/>
      <c r="B904" s="2"/>
      <c r="C904" s="224"/>
    </row>
    <row r="905" spans="1:3" ht="13.2">
      <c r="A905" s="2"/>
      <c r="B905" s="2"/>
      <c r="C905" s="224"/>
    </row>
    <row r="906" spans="1:3" ht="13.2">
      <c r="A906" s="2"/>
      <c r="B906" s="2"/>
      <c r="C906" s="224"/>
    </row>
    <row r="907" spans="1:3" ht="13.2">
      <c r="A907" s="2"/>
      <c r="B907" s="2"/>
      <c r="C907" s="224"/>
    </row>
    <row r="908" spans="1:3" ht="13.2">
      <c r="A908" s="2"/>
      <c r="B908" s="2"/>
      <c r="C908" s="224"/>
    </row>
    <row r="909" spans="1:3" ht="13.2">
      <c r="A909" s="2"/>
      <c r="B909" s="2"/>
      <c r="C909" s="224"/>
    </row>
    <row r="910" spans="1:3" ht="13.2">
      <c r="A910" s="2"/>
      <c r="B910" s="2"/>
      <c r="C910" s="224"/>
    </row>
    <row r="911" spans="1:3" ht="13.2">
      <c r="A911" s="2"/>
      <c r="B911" s="2"/>
      <c r="C911" s="224"/>
    </row>
    <row r="912" spans="1:3" ht="13.2">
      <c r="A912" s="2"/>
      <c r="B912" s="2"/>
      <c r="C912" s="224"/>
    </row>
    <row r="913" spans="1:3" ht="13.2">
      <c r="A913" s="2"/>
      <c r="B913" s="2"/>
      <c r="C913" s="224"/>
    </row>
    <row r="914" spans="1:3" ht="13.2">
      <c r="A914" s="2"/>
      <c r="B914" s="2"/>
      <c r="C914" s="224"/>
    </row>
    <row r="915" spans="1:3" ht="13.2">
      <c r="A915" s="2"/>
      <c r="B915" s="2"/>
      <c r="C915" s="224"/>
    </row>
    <row r="916" spans="1:3" ht="13.2">
      <c r="A916" s="2"/>
      <c r="B916" s="2"/>
      <c r="C916" s="224"/>
    </row>
    <row r="917" spans="1:3" ht="13.2">
      <c r="A917" s="2"/>
      <c r="B917" s="2"/>
      <c r="C917" s="224"/>
    </row>
    <row r="918" spans="1:3" ht="13.2">
      <c r="A918" s="2"/>
      <c r="B918" s="2"/>
      <c r="C918" s="224"/>
    </row>
    <row r="919" spans="1:3" ht="13.2">
      <c r="A919" s="2"/>
      <c r="B919" s="2"/>
      <c r="C919" s="224"/>
    </row>
    <row r="920" spans="1:3" ht="13.2">
      <c r="A920" s="2"/>
      <c r="B920" s="2"/>
      <c r="C920" s="224"/>
    </row>
    <row r="921" spans="1:3" ht="13.2">
      <c r="A921" s="2"/>
      <c r="B921" s="2"/>
      <c r="C921" s="224"/>
    </row>
    <row r="922" spans="1:3" ht="13.2">
      <c r="A922" s="2"/>
      <c r="B922" s="2"/>
      <c r="C922" s="224"/>
    </row>
    <row r="923" spans="1:3" ht="13.2">
      <c r="A923" s="2"/>
      <c r="B923" s="2"/>
      <c r="C923" s="224"/>
    </row>
    <row r="924" spans="1:3" ht="13.2">
      <c r="A924" s="2"/>
      <c r="B924" s="2"/>
      <c r="C924" s="224"/>
    </row>
    <row r="925" spans="1:3" ht="13.2">
      <c r="A925" s="2"/>
      <c r="B925" s="2"/>
      <c r="C925" s="224"/>
    </row>
    <row r="926" spans="1:3" ht="13.2">
      <c r="A926" s="2"/>
      <c r="B926" s="2"/>
      <c r="C926" s="224"/>
    </row>
    <row r="927" spans="1:3" ht="13.2">
      <c r="A927" s="2"/>
      <c r="B927" s="2"/>
      <c r="C927" s="224"/>
    </row>
    <row r="928" spans="1:3" ht="13.2">
      <c r="A928" s="2"/>
      <c r="B928" s="2"/>
      <c r="C928" s="224"/>
    </row>
    <row r="929" spans="1:3" ht="13.2">
      <c r="A929" s="2"/>
      <c r="B929" s="2"/>
      <c r="C929" s="224"/>
    </row>
    <row r="930" spans="1:3" ht="13.2">
      <c r="A930" s="2"/>
      <c r="B930" s="2"/>
      <c r="C930" s="224"/>
    </row>
    <row r="931" spans="1:3" ht="13.2">
      <c r="A931" s="2"/>
      <c r="B931" s="2"/>
      <c r="C931" s="224"/>
    </row>
    <row r="932" spans="1:3" ht="13.2">
      <c r="A932" s="2"/>
      <c r="B932" s="2"/>
      <c r="C932" s="224"/>
    </row>
    <row r="933" spans="1:3" ht="13.2">
      <c r="A933" s="2"/>
      <c r="B933" s="2"/>
      <c r="C933" s="224"/>
    </row>
    <row r="934" spans="1:3" ht="13.2">
      <c r="A934" s="2"/>
      <c r="B934" s="2"/>
      <c r="C934" s="224"/>
    </row>
    <row r="935" spans="1:3" ht="13.2">
      <c r="A935" s="2"/>
      <c r="B935" s="2"/>
      <c r="C935" s="224"/>
    </row>
    <row r="936" spans="1:3" ht="13.2">
      <c r="A936" s="2"/>
      <c r="B936" s="2"/>
      <c r="C936" s="224"/>
    </row>
    <row r="937" spans="1:3" ht="13.2">
      <c r="A937" s="2"/>
      <c r="B937" s="2"/>
      <c r="C937" s="224"/>
    </row>
    <row r="938" spans="1:3" ht="13.2">
      <c r="A938" s="2"/>
      <c r="B938" s="2"/>
      <c r="C938" s="224"/>
    </row>
    <row r="939" spans="1:3" ht="13.2">
      <c r="A939" s="2"/>
      <c r="B939" s="2"/>
      <c r="C939" s="224"/>
    </row>
    <row r="940" spans="1:3" ht="13.2">
      <c r="A940" s="2"/>
      <c r="B940" s="2"/>
      <c r="C940" s="224"/>
    </row>
    <row r="941" spans="1:3" ht="13.2">
      <c r="A941" s="2"/>
      <c r="B941" s="2"/>
      <c r="C941" s="224"/>
    </row>
    <row r="942" spans="1:3" ht="13.2">
      <c r="A942" s="2"/>
      <c r="B942" s="2"/>
      <c r="C942" s="224"/>
    </row>
    <row r="943" spans="1:3" ht="13.2">
      <c r="A943" s="2"/>
      <c r="B943" s="2"/>
      <c r="C943" s="224"/>
    </row>
    <row r="944" spans="1:3" ht="13.2">
      <c r="A944" s="2"/>
      <c r="B944" s="2"/>
      <c r="C944" s="224"/>
    </row>
    <row r="945" spans="1:3" ht="13.2">
      <c r="A945" s="2"/>
      <c r="B945" s="2"/>
      <c r="C945" s="224"/>
    </row>
    <row r="946" spans="1:3" ht="13.2">
      <c r="A946" s="2"/>
      <c r="B946" s="2"/>
      <c r="C946" s="224"/>
    </row>
    <row r="947" spans="1:3" ht="13.2">
      <c r="A947" s="2"/>
      <c r="B947" s="2"/>
      <c r="C947" s="224"/>
    </row>
    <row r="948" spans="1:3" ht="13.2">
      <c r="A948" s="2"/>
      <c r="B948" s="2"/>
      <c r="C948" s="224"/>
    </row>
    <row r="949" spans="1:3" ht="13.2">
      <c r="A949" s="2"/>
      <c r="B949" s="2"/>
      <c r="C949" s="224"/>
    </row>
    <row r="950" spans="1:3" ht="13.2">
      <c r="A950" s="2"/>
      <c r="B950" s="2"/>
      <c r="C950" s="224"/>
    </row>
    <row r="951" spans="1:3" ht="13.2">
      <c r="A951" s="2"/>
      <c r="B951" s="2"/>
      <c r="C951" s="224"/>
    </row>
    <row r="952" spans="1:3" ht="13.2">
      <c r="A952" s="2"/>
      <c r="B952" s="2"/>
      <c r="C952" s="224"/>
    </row>
    <row r="953" spans="1:3" ht="13.2">
      <c r="A953" s="2"/>
      <c r="B953" s="2"/>
      <c r="C953" s="224"/>
    </row>
    <row r="954" spans="1:3" ht="13.2">
      <c r="A954" s="2"/>
      <c r="B954" s="2"/>
      <c r="C954" s="224"/>
    </row>
    <row r="955" spans="1:3" ht="13.2">
      <c r="A955" s="2"/>
      <c r="B955" s="2"/>
      <c r="C955" s="224"/>
    </row>
    <row r="956" spans="1:3" ht="13.2">
      <c r="A956" s="2"/>
      <c r="B956" s="2"/>
      <c r="C956" s="224"/>
    </row>
    <row r="957" spans="1:3" ht="13.2">
      <c r="A957" s="2"/>
      <c r="B957" s="2"/>
      <c r="C957" s="224"/>
    </row>
    <row r="958" spans="1:3" ht="13.2">
      <c r="A958" s="2"/>
      <c r="B958" s="2"/>
      <c r="C958" s="224"/>
    </row>
    <row r="959" spans="1:3" ht="13.2">
      <c r="A959" s="2"/>
      <c r="B959" s="2"/>
      <c r="C959" s="224"/>
    </row>
    <row r="960" spans="1:3" ht="13.2">
      <c r="A960" s="2"/>
      <c r="B960" s="2"/>
      <c r="C960" s="224"/>
    </row>
    <row r="961" spans="1:3" ht="13.2">
      <c r="A961" s="2"/>
      <c r="B961" s="2"/>
      <c r="C961" s="224"/>
    </row>
    <row r="962" spans="1:3" ht="13.2">
      <c r="A962" s="2"/>
      <c r="B962" s="2"/>
      <c r="C962" s="224"/>
    </row>
    <row r="963" spans="1:3" ht="13.2">
      <c r="A963" s="2"/>
      <c r="B963" s="2"/>
      <c r="C963" s="224"/>
    </row>
    <row r="964" spans="1:3" ht="13.2">
      <c r="A964" s="2"/>
      <c r="B964" s="2"/>
      <c r="C964" s="224"/>
    </row>
    <row r="965" spans="1:3" ht="13.2">
      <c r="A965" s="2"/>
      <c r="B965" s="2"/>
      <c r="C965" s="224"/>
    </row>
    <row r="966" spans="1:3" ht="13.2">
      <c r="A966" s="2"/>
      <c r="B966" s="2"/>
      <c r="C966" s="224"/>
    </row>
    <row r="967" spans="1:3" ht="13.2">
      <c r="A967" s="2"/>
      <c r="B967" s="2"/>
      <c r="C967" s="224"/>
    </row>
    <row r="968" spans="1:3" ht="13.2">
      <c r="A968" s="2"/>
      <c r="B968" s="2"/>
      <c r="C968" s="224"/>
    </row>
    <row r="969" spans="1:3" ht="13.2">
      <c r="A969" s="2"/>
      <c r="B969" s="2"/>
      <c r="C969" s="224"/>
    </row>
    <row r="970" spans="1:3" ht="13.2">
      <c r="A970" s="2"/>
      <c r="B970" s="2"/>
      <c r="C970" s="224"/>
    </row>
    <row r="971" spans="1:3" ht="13.2">
      <c r="A971" s="2"/>
      <c r="B971" s="2"/>
      <c r="C971" s="224"/>
    </row>
    <row r="972" spans="1:3" ht="13.2">
      <c r="A972" s="2"/>
      <c r="B972" s="2"/>
      <c r="C972" s="224"/>
    </row>
    <row r="973" spans="1:3" ht="13.2">
      <c r="A973" s="2"/>
      <c r="B973" s="2"/>
      <c r="C973" s="224"/>
    </row>
    <row r="974" spans="1:3" ht="13.2">
      <c r="A974" s="2"/>
      <c r="B974" s="2"/>
      <c r="C974" s="224"/>
    </row>
    <row r="975" spans="1:3" ht="13.2">
      <c r="A975" s="2"/>
      <c r="B975" s="2"/>
      <c r="C975" s="224"/>
    </row>
    <row r="976" spans="1:3" ht="13.2">
      <c r="A976" s="2"/>
      <c r="B976" s="2"/>
      <c r="C976" s="224"/>
    </row>
    <row r="977" spans="1:3" ht="13.2">
      <c r="A977" s="2"/>
      <c r="B977" s="2"/>
      <c r="C977" s="224"/>
    </row>
    <row r="978" spans="1:3" ht="13.2">
      <c r="A978" s="2"/>
      <c r="B978" s="2"/>
      <c r="C978" s="224"/>
    </row>
    <row r="979" spans="1:3" ht="13.2">
      <c r="A979" s="2"/>
      <c r="B979" s="2"/>
      <c r="C979" s="224"/>
    </row>
    <row r="980" spans="1:3" ht="13.2">
      <c r="A980" s="2"/>
      <c r="B980" s="2"/>
      <c r="C980" s="224"/>
    </row>
    <row r="981" spans="1:3" ht="13.2">
      <c r="A981" s="2"/>
      <c r="B981" s="2"/>
      <c r="C981" s="224"/>
    </row>
    <row r="982" spans="1:3" ht="13.2">
      <c r="A982" s="2"/>
      <c r="B982" s="2"/>
      <c r="C982" s="224"/>
    </row>
    <row r="983" spans="1:3" ht="13.2">
      <c r="A983" s="2"/>
      <c r="B983" s="2"/>
      <c r="C983" s="224"/>
    </row>
    <row r="984" spans="1:3" ht="13.2">
      <c r="A984" s="2"/>
      <c r="B984" s="2"/>
      <c r="C984" s="224"/>
    </row>
    <row r="985" spans="1:3" ht="13.2">
      <c r="A985" s="2"/>
      <c r="B985" s="2"/>
      <c r="C985" s="224"/>
    </row>
    <row r="986" spans="1:3" ht="13.2">
      <c r="A986" s="2"/>
      <c r="B986" s="2"/>
      <c r="C986" s="224"/>
    </row>
    <row r="987" spans="1:3" ht="13.2">
      <c r="A987" s="2"/>
      <c r="B987" s="2"/>
      <c r="C987" s="224"/>
    </row>
    <row r="988" spans="1:3" ht="13.2">
      <c r="A988" s="2"/>
      <c r="B988" s="2"/>
      <c r="C988" s="224"/>
    </row>
    <row r="989" spans="1:3" ht="13.2">
      <c r="A989" s="2"/>
      <c r="B989" s="2"/>
      <c r="C989" s="224"/>
    </row>
    <row r="990" spans="1:3" ht="13.2">
      <c r="A990" s="2"/>
      <c r="B990" s="2"/>
      <c r="C990" s="224"/>
    </row>
    <row r="991" spans="1:3" ht="13.2">
      <c r="A991" s="2"/>
      <c r="B991" s="2"/>
      <c r="C991" s="224"/>
    </row>
    <row r="992" spans="1:3" ht="13.2">
      <c r="A992" s="2"/>
      <c r="B992" s="2"/>
      <c r="C992" s="224"/>
    </row>
    <row r="993" spans="1:3" ht="13.2">
      <c r="A993" s="2"/>
      <c r="B993" s="2"/>
      <c r="C993" s="224"/>
    </row>
    <row r="994" spans="1:3" ht="13.2">
      <c r="A994" s="2"/>
      <c r="B994" s="2"/>
      <c r="C994" s="224"/>
    </row>
    <row r="995" spans="1:3" ht="13.2">
      <c r="A995" s="2"/>
      <c r="B995" s="2"/>
      <c r="C995" s="224"/>
    </row>
    <row r="996" spans="1:3" ht="13.2">
      <c r="A996" s="2"/>
      <c r="B996" s="2"/>
      <c r="C996" s="224"/>
    </row>
    <row r="997" spans="1:3" ht="13.2">
      <c r="A997" s="2"/>
      <c r="B997" s="2"/>
      <c r="C997" s="224"/>
    </row>
    <row r="998" spans="1:3" ht="13.2">
      <c r="A998" s="2"/>
      <c r="B998" s="2"/>
      <c r="C998" s="224"/>
    </row>
    <row r="999" spans="1:3" ht="13.2">
      <c r="A999" s="2"/>
      <c r="B999" s="2"/>
      <c r="C999" s="224"/>
    </row>
    <row r="1000" spans="1:3" ht="13.2">
      <c r="A1000" s="2"/>
      <c r="B1000" s="2"/>
      <c r="C1000" s="224"/>
    </row>
    <row r="1001" spans="1:3" ht="13.2">
      <c r="A1001" s="2"/>
      <c r="B1001" s="2"/>
      <c r="C1001" s="224"/>
    </row>
    <row r="1002" spans="1:3" ht="13.2">
      <c r="A1002" s="2"/>
      <c r="B1002" s="2"/>
      <c r="C1002" s="224"/>
    </row>
    <row r="1003" spans="1:3" ht="13.2">
      <c r="A1003" s="2"/>
      <c r="B1003" s="2"/>
      <c r="C1003" s="224"/>
    </row>
    <row r="1004" spans="1:3" ht="13.2">
      <c r="A1004" s="2"/>
      <c r="B1004" s="2"/>
      <c r="C1004" s="224"/>
    </row>
    <row r="1005" spans="1:3" ht="13.2">
      <c r="A1005" s="2"/>
      <c r="B1005" s="2"/>
      <c r="C1005" s="224"/>
    </row>
    <row r="1006" spans="1:3" ht="13.2">
      <c r="A1006" s="2"/>
      <c r="B1006" s="2"/>
      <c r="C1006" s="224"/>
    </row>
    <row r="1007" spans="1:3" ht="13.2">
      <c r="A1007" s="2"/>
      <c r="B1007" s="2"/>
      <c r="C1007" s="224"/>
    </row>
    <row r="1008" spans="1:3" ht="13.2">
      <c r="A1008" s="2"/>
      <c r="B1008" s="2"/>
      <c r="C1008" s="224"/>
    </row>
    <row r="1009" spans="1:3" ht="13.2">
      <c r="A1009" s="2"/>
      <c r="B1009" s="2"/>
      <c r="C1009" s="224"/>
    </row>
    <row r="1010" spans="1:3" ht="13.2">
      <c r="A1010" s="2"/>
      <c r="B1010" s="2"/>
      <c r="C1010" s="224"/>
    </row>
    <row r="1011" spans="1:3" ht="13.2">
      <c r="A1011" s="2"/>
      <c r="B1011" s="2"/>
      <c r="C1011" s="224"/>
    </row>
    <row r="1012" spans="1:3" ht="13.2">
      <c r="A1012" s="2"/>
      <c r="B1012" s="2"/>
      <c r="C1012" s="224"/>
    </row>
    <row r="1013" spans="1:3" ht="13.2">
      <c r="A1013" s="2"/>
      <c r="B1013" s="2"/>
      <c r="C1013" s="224"/>
    </row>
    <row r="1014" spans="1:3" ht="13.2">
      <c r="A1014" s="2"/>
      <c r="B1014" s="2"/>
      <c r="C1014" s="224"/>
    </row>
    <row r="1015" spans="1:3" ht="13.2">
      <c r="A1015" s="2"/>
      <c r="B1015" s="2"/>
      <c r="C1015" s="224"/>
    </row>
    <row r="1016" spans="1:3" ht="13.2">
      <c r="A1016" s="2"/>
      <c r="B1016" s="2"/>
      <c r="C1016" s="224"/>
    </row>
    <row r="1017" spans="1:3" ht="13.2">
      <c r="A1017" s="2"/>
      <c r="B1017" s="2"/>
      <c r="C1017" s="224"/>
    </row>
    <row r="1018" spans="1:3" ht="13.2">
      <c r="A1018" s="2"/>
      <c r="B1018" s="2"/>
      <c r="C1018" s="224"/>
    </row>
    <row r="1019" spans="1:3" ht="13.2">
      <c r="A1019" s="2"/>
      <c r="B1019" s="2"/>
      <c r="C1019" s="224"/>
    </row>
    <row r="1020" spans="1:3" ht="13.2">
      <c r="A1020" s="2"/>
      <c r="B1020" s="2"/>
      <c r="C1020" s="224"/>
    </row>
    <row r="1021" spans="1:3" ht="13.2">
      <c r="A1021" s="2"/>
      <c r="B1021" s="2"/>
      <c r="C1021" s="224"/>
    </row>
    <row r="1022" spans="1:3" ht="13.2">
      <c r="A1022" s="2"/>
      <c r="B1022" s="2"/>
      <c r="C1022" s="224"/>
    </row>
    <row r="1023" spans="1:3" ht="13.2">
      <c r="A1023" s="2"/>
      <c r="B1023" s="2"/>
      <c r="C1023" s="224"/>
    </row>
    <row r="1024" spans="1:3" ht="13.2">
      <c r="A1024" s="2"/>
      <c r="B1024" s="2"/>
      <c r="C1024" s="224"/>
    </row>
    <row r="1025" spans="1:3" ht="13.2">
      <c r="A1025" s="2"/>
      <c r="B1025" s="2"/>
      <c r="C1025" s="224"/>
    </row>
    <row r="1026" spans="1:3" ht="13.2">
      <c r="A1026" s="2"/>
      <c r="B1026" s="2"/>
      <c r="C1026" s="224"/>
    </row>
    <row r="1027" spans="1:3" ht="13.2">
      <c r="A1027" s="2"/>
      <c r="B1027" s="2"/>
      <c r="C1027" s="224"/>
    </row>
    <row r="1028" spans="1:3" ht="13.2">
      <c r="A1028" s="2"/>
      <c r="B1028" s="2"/>
      <c r="C1028" s="224"/>
    </row>
    <row r="1029" spans="1:3" ht="13.2">
      <c r="A1029" s="2"/>
      <c r="B1029" s="2"/>
      <c r="C1029" s="224"/>
    </row>
    <row r="1030" spans="1:3" ht="13.2">
      <c r="A1030" s="2"/>
      <c r="B1030" s="2"/>
      <c r="C1030" s="224"/>
    </row>
    <row r="1031" spans="1:3" ht="13.2">
      <c r="A1031" s="2"/>
      <c r="B1031" s="2"/>
      <c r="C1031" s="224"/>
    </row>
    <row r="1032" spans="1:3" ht="13.2">
      <c r="A1032" s="2"/>
      <c r="B1032" s="2"/>
      <c r="C1032" s="224"/>
    </row>
    <row r="1033" spans="1:3" ht="13.2">
      <c r="A1033" s="2"/>
      <c r="B1033" s="2"/>
      <c r="C1033" s="224"/>
    </row>
    <row r="1034" spans="1:3" ht="13.2">
      <c r="A1034" s="2"/>
      <c r="B1034" s="2"/>
      <c r="C1034" s="224"/>
    </row>
    <row r="1035" spans="1:3" ht="13.2">
      <c r="A1035" s="2"/>
      <c r="B1035" s="2"/>
      <c r="C1035" s="224"/>
    </row>
    <row r="1036" spans="1:3" ht="13.2">
      <c r="A1036" s="2"/>
      <c r="B1036" s="2"/>
      <c r="C1036" s="224"/>
    </row>
    <row r="1037" spans="1:3" ht="13.2">
      <c r="A1037" s="2"/>
      <c r="B1037" s="2"/>
      <c r="C1037" s="224"/>
    </row>
    <row r="1038" spans="1:3" ht="13.2">
      <c r="A1038" s="2"/>
      <c r="B1038" s="2"/>
      <c r="C1038" s="224"/>
    </row>
    <row r="1039" spans="1:3" ht="13.2">
      <c r="A1039" s="2"/>
      <c r="B1039" s="2"/>
      <c r="C1039" s="224"/>
    </row>
    <row r="1040" spans="1:3" ht="13.2">
      <c r="A1040" s="2"/>
      <c r="B1040" s="2"/>
      <c r="C1040" s="224"/>
    </row>
    <row r="1041" spans="1:3" ht="13.2">
      <c r="A1041" s="2"/>
      <c r="B1041" s="2"/>
      <c r="C1041" s="224"/>
    </row>
    <row r="1042" spans="1:3" ht="13.2">
      <c r="A1042" s="2"/>
      <c r="B1042" s="2"/>
      <c r="C1042" s="224"/>
    </row>
    <row r="1043" spans="1:3" ht="13.2">
      <c r="A1043" s="2"/>
      <c r="B1043" s="2"/>
      <c r="C1043" s="224"/>
    </row>
    <row r="1044" spans="1:3" ht="13.2">
      <c r="A1044" s="2"/>
      <c r="B1044" s="2"/>
      <c r="C1044" s="224"/>
    </row>
    <row r="1045" spans="1:3" ht="13.2">
      <c r="A1045" s="2"/>
      <c r="B1045" s="2"/>
      <c r="C1045" s="224"/>
    </row>
    <row r="1046" spans="1:3" ht="13.2">
      <c r="A1046" s="2"/>
      <c r="B1046" s="2"/>
      <c r="C1046" s="224"/>
    </row>
    <row r="1047" spans="1:3" ht="13.2">
      <c r="A1047" s="2"/>
      <c r="B1047" s="2"/>
      <c r="C1047" s="224"/>
    </row>
    <row r="1048" spans="1:3" ht="13.2">
      <c r="A1048" s="2"/>
      <c r="B1048" s="2"/>
      <c r="C1048" s="224"/>
    </row>
    <row r="1049" spans="1:3" ht="13.2">
      <c r="A1049" s="2"/>
      <c r="B1049" s="2"/>
      <c r="C1049" s="224"/>
    </row>
    <row r="1050" spans="1:3" ht="13.2">
      <c r="A1050" s="2"/>
      <c r="B1050" s="2"/>
      <c r="C1050" s="224"/>
    </row>
    <row r="1051" spans="1:3" ht="13.2">
      <c r="A1051" s="2"/>
      <c r="B1051" s="2"/>
      <c r="C1051" s="224"/>
    </row>
    <row r="1052" spans="1:3" ht="13.2">
      <c r="A1052" s="2"/>
      <c r="B1052" s="2"/>
      <c r="C1052" s="224"/>
    </row>
    <row r="1053" spans="1:3" ht="13.2">
      <c r="A1053" s="2"/>
      <c r="B1053" s="2"/>
      <c r="C1053" s="224"/>
    </row>
    <row r="1054" spans="1:3" ht="13.2">
      <c r="A1054" s="2"/>
      <c r="B1054" s="2"/>
      <c r="C1054" s="224"/>
    </row>
    <row r="1055" spans="1:3" ht="13.2">
      <c r="A1055" s="2"/>
      <c r="B1055" s="2"/>
      <c r="C1055" s="224"/>
    </row>
    <row r="1056" spans="1:3" ht="13.2">
      <c r="A1056" s="2"/>
      <c r="B1056" s="2"/>
      <c r="C1056" s="224"/>
    </row>
    <row r="1057" spans="1:3" ht="13.2">
      <c r="A1057" s="2"/>
      <c r="B1057" s="2"/>
      <c r="C1057" s="224"/>
    </row>
    <row r="1058" spans="1:3" ht="13.2">
      <c r="A1058" s="2"/>
      <c r="B1058" s="2"/>
      <c r="C1058" s="224"/>
    </row>
    <row r="1059" spans="1:3" ht="13.2">
      <c r="A1059" s="2"/>
      <c r="B1059" s="2"/>
      <c r="C1059" s="224"/>
    </row>
    <row r="1060" spans="1:3" ht="13.2">
      <c r="A1060" s="2"/>
      <c r="B1060" s="2"/>
      <c r="C1060" s="224"/>
    </row>
    <row r="1061" spans="1:3" ht="13.2">
      <c r="A1061" s="2"/>
      <c r="B1061" s="2"/>
      <c r="C1061" s="224"/>
    </row>
    <row r="1062" spans="1:3" ht="13.2">
      <c r="A1062" s="2"/>
      <c r="B1062" s="2"/>
      <c r="C1062" s="224"/>
    </row>
    <row r="1063" spans="1:3" ht="13.2">
      <c r="A1063" s="2"/>
      <c r="B1063" s="2"/>
      <c r="C1063" s="224"/>
    </row>
    <row r="1064" spans="1:3" ht="13.2">
      <c r="A1064" s="2"/>
      <c r="B1064" s="2"/>
      <c r="C1064" s="224"/>
    </row>
    <row r="1065" spans="1:3" ht="13.2">
      <c r="A1065" s="2"/>
      <c r="B1065" s="2"/>
      <c r="C1065" s="224"/>
    </row>
    <row r="1066" spans="1:3" ht="13.2">
      <c r="A1066" s="2"/>
      <c r="B1066" s="2"/>
      <c r="C1066" s="224"/>
    </row>
    <row r="1067" spans="1:3" ht="13.2">
      <c r="A1067" s="2"/>
      <c r="B1067" s="2"/>
      <c r="C1067" s="224"/>
    </row>
    <row r="1068" spans="1:3" ht="13.2">
      <c r="A1068" s="2"/>
      <c r="B1068" s="2"/>
      <c r="C1068" s="224"/>
    </row>
    <row r="1069" spans="1:3" ht="13.2">
      <c r="A1069" s="2"/>
      <c r="B1069" s="2"/>
      <c r="C1069" s="224"/>
    </row>
    <row r="1070" spans="1:3" ht="13.2">
      <c r="A1070" s="2"/>
      <c r="B1070" s="2"/>
      <c r="C1070" s="224"/>
    </row>
    <row r="1071" spans="1:3" ht="13.2">
      <c r="A1071" s="2"/>
      <c r="B1071" s="2"/>
      <c r="C1071" s="224"/>
    </row>
    <row r="1072" spans="1:3" ht="13.2">
      <c r="A1072" s="2"/>
      <c r="B1072" s="2"/>
      <c r="C1072" s="224"/>
    </row>
    <row r="1073" spans="1:3" ht="13.2">
      <c r="A1073" s="2"/>
      <c r="B1073" s="2"/>
      <c r="C1073" s="224"/>
    </row>
    <row r="1074" spans="1:3" ht="13.2">
      <c r="A1074" s="2"/>
      <c r="B1074" s="2"/>
      <c r="C1074" s="224"/>
    </row>
    <row r="1075" spans="1:3" ht="13.2">
      <c r="A1075" s="2"/>
      <c r="B1075" s="2"/>
      <c r="C1075" s="224"/>
    </row>
    <row r="1076" spans="1:3" ht="13.2">
      <c r="A1076" s="2"/>
      <c r="B1076" s="2"/>
      <c r="C1076" s="224"/>
    </row>
    <row r="1077" spans="1:3" ht="13.2">
      <c r="A1077" s="2"/>
      <c r="B1077" s="2"/>
      <c r="C1077" s="224"/>
    </row>
    <row r="1078" spans="1:3" ht="13.2">
      <c r="A1078" s="2"/>
      <c r="B1078" s="2"/>
      <c r="C1078" s="224"/>
    </row>
    <row r="1079" spans="1:3" ht="13.2">
      <c r="A1079" s="2"/>
      <c r="B1079" s="2"/>
      <c r="C1079" s="224"/>
    </row>
    <row r="1080" spans="1:3" ht="13.2">
      <c r="A1080" s="2"/>
      <c r="B1080" s="2"/>
      <c r="C1080" s="224"/>
    </row>
    <row r="1081" spans="1:3" ht="13.2">
      <c r="A1081" s="2"/>
      <c r="B1081" s="2"/>
      <c r="C1081" s="224"/>
    </row>
    <row r="1082" spans="1:3" ht="13.2">
      <c r="A1082" s="2"/>
      <c r="B1082" s="2"/>
      <c r="C1082" s="224"/>
    </row>
    <row r="1083" spans="1:3" ht="13.2">
      <c r="A1083" s="2"/>
      <c r="B1083" s="2"/>
      <c r="C1083" s="224"/>
    </row>
    <row r="1084" spans="1:3" ht="13.2">
      <c r="A1084" s="2"/>
      <c r="B1084" s="2"/>
      <c r="C1084" s="224"/>
    </row>
    <row r="1085" spans="1:3" ht="13.2">
      <c r="A1085" s="2"/>
      <c r="B1085" s="2"/>
      <c r="C1085" s="224"/>
    </row>
    <row r="1086" spans="1:3" ht="13.2">
      <c r="A1086" s="2"/>
      <c r="B1086" s="2"/>
      <c r="C1086" s="224"/>
    </row>
    <row r="1087" spans="1:3" ht="13.2">
      <c r="A1087" s="2"/>
      <c r="B1087" s="2"/>
      <c r="C1087" s="224"/>
    </row>
    <row r="1088" spans="1:3" ht="13.2">
      <c r="A1088" s="2"/>
      <c r="B1088" s="2"/>
      <c r="C1088" s="224"/>
    </row>
    <row r="1089" spans="1:3" ht="13.2">
      <c r="A1089" s="2"/>
      <c r="B1089" s="2"/>
      <c r="C1089" s="224"/>
    </row>
    <row r="1090" spans="1:3" ht="13.2">
      <c r="A1090" s="2"/>
      <c r="B1090" s="2"/>
      <c r="C1090" s="224"/>
    </row>
    <row r="1091" spans="1:3" ht="13.2">
      <c r="A1091" s="2"/>
      <c r="B1091" s="2"/>
      <c r="C1091" s="224"/>
    </row>
    <row r="1092" spans="1:3" ht="13.2">
      <c r="A1092" s="2"/>
      <c r="B1092" s="2"/>
      <c r="C1092" s="224"/>
    </row>
    <row r="1093" spans="1:3" ht="13.2">
      <c r="A1093" s="2"/>
      <c r="B1093" s="2"/>
      <c r="C1093" s="224"/>
    </row>
    <row r="1094" spans="1:3" ht="13.2">
      <c r="A1094" s="2"/>
      <c r="B1094" s="2"/>
      <c r="C1094" s="224"/>
    </row>
    <row r="1095" spans="1:3" ht="13.2">
      <c r="A1095" s="2"/>
      <c r="B1095" s="2"/>
      <c r="C1095" s="224"/>
    </row>
    <row r="1096" spans="1:3" ht="13.2">
      <c r="A1096" s="2"/>
      <c r="B1096" s="2"/>
      <c r="C1096" s="224"/>
    </row>
    <row r="1097" spans="1:3" ht="13.2">
      <c r="A1097" s="2"/>
      <c r="B1097" s="2"/>
      <c r="C1097" s="224"/>
    </row>
    <row r="1098" spans="1:3" ht="13.2">
      <c r="A1098" s="2"/>
      <c r="B1098" s="2"/>
      <c r="C1098" s="224"/>
    </row>
    <row r="1099" spans="1:3" ht="13.2">
      <c r="A1099" s="2"/>
      <c r="B1099" s="2"/>
      <c r="C1099" s="224"/>
    </row>
    <row r="1100" spans="1:3" ht="13.2">
      <c r="A1100" s="2"/>
      <c r="B1100" s="2"/>
      <c r="C1100" s="224"/>
    </row>
    <row r="1101" spans="1:3" ht="13.2">
      <c r="A1101" s="2"/>
      <c r="B1101" s="2"/>
      <c r="C1101" s="224"/>
    </row>
    <row r="1102" spans="1:3" ht="13.2">
      <c r="A1102" s="2"/>
      <c r="B1102" s="2"/>
      <c r="C1102" s="224"/>
    </row>
    <row r="1103" spans="1:3" ht="13.2">
      <c r="A1103" s="2"/>
      <c r="B1103" s="2"/>
      <c r="C1103" s="224"/>
    </row>
    <row r="1104" spans="1:3" ht="13.2">
      <c r="A1104" s="2"/>
      <c r="B1104" s="2"/>
      <c r="C1104" s="224"/>
    </row>
    <row r="1105" spans="1:3" ht="13.2">
      <c r="A1105" s="2"/>
      <c r="B1105" s="2"/>
      <c r="C1105" s="224"/>
    </row>
    <row r="1106" spans="1:3" ht="13.2">
      <c r="A1106" s="2"/>
      <c r="B1106" s="2"/>
      <c r="C1106" s="224"/>
    </row>
    <row r="1107" spans="1:3" ht="13.2">
      <c r="A1107" s="2"/>
      <c r="B1107" s="2"/>
      <c r="C1107" s="224"/>
    </row>
    <row r="1108" spans="1:3" ht="13.2">
      <c r="A1108" s="2"/>
      <c r="B1108" s="2"/>
      <c r="C1108" s="224"/>
    </row>
    <row r="1109" spans="1:3" ht="13.2">
      <c r="A1109" s="2"/>
      <c r="B1109" s="2"/>
      <c r="C1109" s="224"/>
    </row>
    <row r="1110" spans="1:3" ht="13.2">
      <c r="A1110" s="2"/>
      <c r="B1110" s="2"/>
      <c r="C1110" s="224"/>
    </row>
    <row r="1111" spans="1:3" ht="13.2">
      <c r="A1111" s="2"/>
      <c r="B1111" s="2"/>
      <c r="C1111" s="224"/>
    </row>
    <row r="1112" spans="1:3" ht="13.2">
      <c r="A1112" s="2"/>
      <c r="B1112" s="2"/>
      <c r="C1112" s="224"/>
    </row>
    <row r="1113" spans="1:3" ht="13.2">
      <c r="A1113" s="2"/>
      <c r="B1113" s="2"/>
      <c r="C1113" s="224"/>
    </row>
    <row r="1114" spans="1:3" ht="13.2">
      <c r="A1114" s="2"/>
      <c r="B1114" s="2"/>
      <c r="C1114" s="224"/>
    </row>
    <row r="1115" spans="1:3" ht="13.2">
      <c r="A1115" s="2"/>
      <c r="B1115" s="2"/>
      <c r="C1115" s="224"/>
    </row>
    <row r="1116" spans="1:3" ht="13.2">
      <c r="A1116" s="2"/>
      <c r="B1116" s="2"/>
      <c r="C1116" s="224"/>
    </row>
    <row r="1117" spans="1:3" ht="13.2">
      <c r="A1117" s="2"/>
      <c r="B1117" s="2"/>
      <c r="C1117" s="224"/>
    </row>
    <row r="1118" spans="1:3" ht="13.2">
      <c r="A1118" s="2"/>
      <c r="B1118" s="2"/>
      <c r="C1118" s="224"/>
    </row>
    <row r="1119" spans="1:3" ht="13.2">
      <c r="A1119" s="2"/>
      <c r="B1119" s="2"/>
      <c r="C1119" s="224"/>
    </row>
    <row r="1120" spans="1:3" ht="13.2">
      <c r="A1120" s="2"/>
      <c r="B1120" s="2"/>
      <c r="C1120" s="224"/>
    </row>
    <row r="1121" spans="1:3" ht="13.2">
      <c r="A1121" s="2"/>
      <c r="B1121" s="2"/>
      <c r="C1121" s="224"/>
    </row>
    <row r="1122" spans="1:3" ht="13.2">
      <c r="A1122" s="2"/>
      <c r="B1122" s="2"/>
      <c r="C1122" s="224"/>
    </row>
    <row r="1123" spans="1:3" ht="13.2">
      <c r="A1123" s="2"/>
      <c r="B1123" s="2"/>
      <c r="C1123" s="224"/>
    </row>
    <row r="1124" spans="1:3" ht="13.2">
      <c r="A1124" s="2"/>
      <c r="B1124" s="2"/>
      <c r="C1124" s="224"/>
    </row>
    <row r="1125" spans="1:3" ht="13.2">
      <c r="A1125" s="2"/>
      <c r="B1125" s="2"/>
      <c r="C1125" s="224"/>
    </row>
    <row r="1126" spans="1:3" ht="13.2">
      <c r="A1126" s="2"/>
      <c r="B1126" s="2"/>
      <c r="C1126" s="224"/>
    </row>
    <row r="1127" spans="1:3" ht="13.2">
      <c r="A1127" s="2"/>
      <c r="B1127" s="2"/>
      <c r="C1127" s="224"/>
    </row>
    <row r="1128" spans="1:3" ht="13.2">
      <c r="A1128" s="2"/>
      <c r="B1128" s="2"/>
      <c r="C1128" s="224"/>
    </row>
    <row r="1129" spans="1:3" ht="13.2">
      <c r="A1129" s="2"/>
      <c r="B1129" s="2"/>
      <c r="C1129" s="224"/>
    </row>
    <row r="1130" spans="1:3" ht="13.2">
      <c r="A1130" s="2"/>
      <c r="B1130" s="2"/>
      <c r="C1130" s="224"/>
    </row>
    <row r="1131" spans="1:3" ht="13.2">
      <c r="A1131" s="2"/>
      <c r="B1131" s="2"/>
      <c r="C1131" s="224"/>
    </row>
    <row r="1132" spans="1:3" ht="13.2">
      <c r="A1132" s="2"/>
      <c r="B1132" s="2"/>
      <c r="C1132" s="224"/>
    </row>
    <row r="1133" spans="1:3" ht="13.2">
      <c r="A1133" s="2"/>
      <c r="B1133" s="2"/>
      <c r="C1133" s="224"/>
    </row>
    <row r="1134" spans="1:3" ht="13.2">
      <c r="A1134" s="2"/>
      <c r="B1134" s="2"/>
      <c r="C1134" s="224"/>
    </row>
    <row r="1135" spans="1:3" ht="13.2">
      <c r="A1135" s="2"/>
      <c r="B1135" s="2"/>
      <c r="C1135" s="224"/>
    </row>
    <row r="1136" spans="1:3" ht="13.2">
      <c r="A1136" s="2"/>
      <c r="B1136" s="2"/>
      <c r="C1136" s="224"/>
    </row>
    <row r="1137" spans="1:3" ht="13.2">
      <c r="A1137" s="2"/>
      <c r="B1137" s="2"/>
      <c r="C1137" s="224"/>
    </row>
    <row r="1138" spans="1:3" ht="13.2">
      <c r="A1138" s="2"/>
      <c r="B1138" s="2"/>
      <c r="C1138" s="224"/>
    </row>
    <row r="1139" spans="1:3" ht="13.2">
      <c r="A1139" s="2"/>
      <c r="B1139" s="2"/>
      <c r="C1139" s="224"/>
    </row>
    <row r="1140" spans="1:3" ht="13.2">
      <c r="A1140" s="2"/>
      <c r="B1140" s="2"/>
      <c r="C1140" s="224"/>
    </row>
    <row r="1141" spans="1:3" ht="13.2">
      <c r="A1141" s="2"/>
      <c r="B1141" s="2"/>
      <c r="C1141" s="224"/>
    </row>
    <row r="1142" spans="1:3" ht="13.2">
      <c r="A1142" s="2"/>
      <c r="B1142" s="2"/>
      <c r="C1142" s="224"/>
    </row>
    <row r="1143" spans="1:3" ht="13.2">
      <c r="A1143" s="2"/>
      <c r="B1143" s="2"/>
      <c r="C1143" s="224"/>
    </row>
    <row r="1144" spans="1:3" ht="13.2">
      <c r="A1144" s="2"/>
      <c r="B1144" s="2"/>
      <c r="C1144" s="224"/>
    </row>
    <row r="1145" spans="1:3" ht="13.2">
      <c r="A1145" s="2"/>
      <c r="B1145" s="2"/>
      <c r="C1145" s="224"/>
    </row>
    <row r="1146" spans="1:3" ht="13.2">
      <c r="A1146" s="2"/>
      <c r="B1146" s="2"/>
      <c r="C1146" s="224"/>
    </row>
    <row r="1147" spans="1:3" ht="13.2">
      <c r="A1147" s="2"/>
      <c r="B1147" s="2"/>
      <c r="C1147" s="224"/>
    </row>
    <row r="1148" spans="1:3" ht="13.2">
      <c r="A1148" s="2"/>
      <c r="B1148" s="2"/>
      <c r="C1148" s="224"/>
    </row>
    <row r="1149" spans="1:3" ht="13.2">
      <c r="A1149" s="2"/>
      <c r="B1149" s="2"/>
      <c r="C1149" s="224"/>
    </row>
    <row r="1150" spans="1:3" ht="13.2">
      <c r="A1150" s="2"/>
      <c r="B1150" s="2"/>
      <c r="C1150" s="224"/>
    </row>
    <row r="1151" spans="1:3" ht="13.2">
      <c r="A1151" s="2"/>
      <c r="B1151" s="2"/>
      <c r="C1151" s="224"/>
    </row>
    <row r="1152" spans="1:3" ht="13.2">
      <c r="A1152" s="2"/>
      <c r="B1152" s="2"/>
      <c r="C1152" s="224"/>
    </row>
    <row r="1153" spans="1:3" ht="13.2">
      <c r="A1153" s="2"/>
      <c r="B1153" s="2"/>
      <c r="C1153" s="224"/>
    </row>
    <row r="1154" spans="1:3" ht="13.2">
      <c r="A1154" s="2"/>
      <c r="B1154" s="2"/>
      <c r="C1154" s="224"/>
    </row>
    <row r="1155" spans="1:3" ht="13.2">
      <c r="A1155" s="2"/>
      <c r="B1155" s="2"/>
      <c r="C1155" s="224"/>
    </row>
    <row r="1156" spans="1:3" ht="13.2">
      <c r="A1156" s="2"/>
      <c r="B1156" s="2"/>
      <c r="C1156" s="224"/>
    </row>
    <row r="1157" spans="1:3" ht="13.2">
      <c r="A1157" s="2"/>
      <c r="B1157" s="2"/>
      <c r="C1157" s="224"/>
    </row>
    <row r="1158" spans="1:3" ht="13.2">
      <c r="A1158" s="2"/>
      <c r="B1158" s="2"/>
      <c r="C1158" s="224"/>
    </row>
    <row r="1159" spans="1:3" ht="13.2">
      <c r="A1159" s="2"/>
      <c r="B1159" s="2"/>
      <c r="C1159" s="224"/>
    </row>
    <row r="1160" spans="1:3" ht="13.2">
      <c r="A1160" s="2"/>
      <c r="B1160" s="2"/>
      <c r="C1160" s="224"/>
    </row>
    <row r="1161" spans="1:3" ht="13.2">
      <c r="A1161" s="2"/>
      <c r="B1161" s="2"/>
      <c r="C1161" s="224"/>
    </row>
    <row r="1162" spans="1:3" ht="13.2">
      <c r="A1162" s="2"/>
      <c r="B1162" s="2"/>
      <c r="C1162" s="224"/>
    </row>
    <row r="1163" spans="1:3" ht="13.2">
      <c r="A1163" s="2"/>
      <c r="B1163" s="2"/>
      <c r="C1163" s="224"/>
    </row>
    <row r="1164" spans="1:3" ht="13.2">
      <c r="A1164" s="2"/>
      <c r="B1164" s="2"/>
      <c r="C1164" s="224"/>
    </row>
    <row r="1165" spans="1:3" ht="13.2">
      <c r="A1165" s="2"/>
      <c r="B1165" s="2"/>
      <c r="C1165" s="224"/>
    </row>
    <row r="1166" spans="1:3" ht="13.2">
      <c r="A1166" s="2"/>
      <c r="B1166" s="2"/>
      <c r="C1166" s="224"/>
    </row>
    <row r="1167" spans="1:3" ht="13.2">
      <c r="A1167" s="2"/>
      <c r="B1167" s="2"/>
      <c r="C1167" s="224"/>
    </row>
    <row r="1168" spans="1:3" ht="13.2">
      <c r="A1168" s="2"/>
      <c r="B1168" s="2"/>
      <c r="C1168" s="224"/>
    </row>
    <row r="1169" spans="1:3" ht="13.2">
      <c r="A1169" s="2"/>
      <c r="B1169" s="2"/>
      <c r="C1169" s="224"/>
    </row>
    <row r="1170" spans="1:3" ht="13.2">
      <c r="A1170" s="2"/>
      <c r="B1170" s="2"/>
      <c r="C1170" s="224"/>
    </row>
    <row r="1171" spans="1:3" ht="13.2">
      <c r="A1171" s="2"/>
      <c r="B1171" s="2"/>
      <c r="C1171" s="224"/>
    </row>
    <row r="1172" spans="1:3" ht="13.2">
      <c r="A1172" s="2"/>
      <c r="B1172" s="2"/>
      <c r="C1172" s="224"/>
    </row>
    <row r="1173" spans="1:3" ht="13.2">
      <c r="A1173" s="2"/>
      <c r="B1173" s="2"/>
      <c r="C1173" s="224"/>
    </row>
    <row r="1174" spans="1:3" ht="13.2">
      <c r="A1174" s="2"/>
      <c r="B1174" s="2"/>
      <c r="C1174" s="224"/>
    </row>
    <row r="1175" spans="1:3" ht="13.2">
      <c r="A1175" s="2"/>
      <c r="B1175" s="2"/>
      <c r="C1175" s="224"/>
    </row>
    <row r="1176" spans="1:3" ht="13.2">
      <c r="A1176" s="2"/>
      <c r="B1176" s="2"/>
      <c r="C1176" s="224"/>
    </row>
    <row r="1177" spans="1:3" ht="13.2">
      <c r="A1177" s="2"/>
      <c r="B1177" s="2"/>
      <c r="C1177" s="224"/>
    </row>
    <row r="1178" spans="1:3" ht="13.2">
      <c r="A1178" s="2"/>
      <c r="B1178" s="2"/>
      <c r="C1178" s="224"/>
    </row>
    <row r="1179" spans="1:3" ht="13.2">
      <c r="A1179" s="2"/>
      <c r="B1179" s="2"/>
      <c r="C1179" s="224"/>
    </row>
    <row r="1180" spans="1:3" ht="13.2">
      <c r="A1180" s="2"/>
      <c r="B1180" s="2"/>
      <c r="C1180" s="224"/>
    </row>
    <row r="1181" spans="1:3" ht="13.2">
      <c r="A1181" s="2"/>
      <c r="B1181" s="2"/>
      <c r="C1181" s="224"/>
    </row>
    <row r="1182" spans="1:3" ht="13.2">
      <c r="A1182" s="2"/>
      <c r="B1182" s="2"/>
      <c r="C1182" s="224"/>
    </row>
  </sheetData>
  <autoFilter ref="A2:AK171" xr:uid="{00000000-0009-0000-0000-000005000000}">
    <sortState xmlns:xlrd2="http://schemas.microsoft.com/office/spreadsheetml/2017/richdata2" ref="A2:AK171">
      <sortCondition ref="A2:A171"/>
      <sortCondition ref="B2:B171"/>
      <sortCondition ref="C2:C171"/>
    </sortState>
  </autoFilter>
  <mergeCells count="7">
    <mergeCell ref="AE2:AG2"/>
    <mergeCell ref="AI2:AK2"/>
    <mergeCell ref="H2:J2"/>
    <mergeCell ref="K2:M2"/>
    <mergeCell ref="S2:U2"/>
    <mergeCell ref="W2:Y2"/>
    <mergeCell ref="AA2:AC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182"/>
  <sheetViews>
    <sheetView workbookViewId="0"/>
  </sheetViews>
  <sheetFormatPr defaultColWidth="12.6640625" defaultRowHeight="15.75" customHeight="1"/>
  <cols>
    <col min="1" max="1" width="11.21875" customWidth="1"/>
    <col min="2" max="2" width="13.6640625" customWidth="1"/>
    <col min="3" max="29" width="7.6640625" customWidth="1"/>
    <col min="30" max="30" width="9.44140625" customWidth="1"/>
    <col min="31" max="56" width="7.6640625" customWidth="1"/>
    <col min="57" max="57" width="7.33203125" customWidth="1"/>
    <col min="58" max="68" width="7.6640625" customWidth="1"/>
  </cols>
  <sheetData>
    <row r="1" spans="1:68" ht="13.2">
      <c r="A1" s="1"/>
      <c r="B1" s="2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 t="s">
        <v>777</v>
      </c>
    </row>
    <row r="2" spans="1:68" ht="40.5" customHeight="1">
      <c r="A2" s="140" t="s">
        <v>778</v>
      </c>
      <c r="B2" s="141" t="s">
        <v>4</v>
      </c>
      <c r="C2" s="415" t="s">
        <v>829</v>
      </c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10"/>
      <c r="O2" s="425" t="s">
        <v>830</v>
      </c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7"/>
      <c r="AA2" s="420" t="s">
        <v>831</v>
      </c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7"/>
      <c r="AM2" s="423" t="s">
        <v>832</v>
      </c>
      <c r="AN2" s="409"/>
      <c r="AO2" s="409"/>
      <c r="AP2" s="409"/>
      <c r="AQ2" s="409"/>
      <c r="AR2" s="409"/>
      <c r="AS2" s="409"/>
      <c r="AT2" s="409"/>
      <c r="AU2" s="409"/>
      <c r="AV2" s="409"/>
      <c r="AW2" s="409"/>
      <c r="AX2" s="410"/>
      <c r="AY2" s="421"/>
      <c r="AZ2" s="409"/>
      <c r="BA2" s="410"/>
      <c r="BB2" s="422"/>
      <c r="BC2" s="406"/>
      <c r="BD2" s="407"/>
      <c r="BE2" s="426"/>
      <c r="BF2" s="409"/>
      <c r="BG2" s="410"/>
      <c r="BH2" s="427"/>
      <c r="BI2" s="406"/>
      <c r="BJ2" s="407"/>
      <c r="BK2" s="239"/>
      <c r="BL2" s="239"/>
      <c r="BM2" s="239"/>
      <c r="BN2" s="239"/>
      <c r="BO2" s="239"/>
      <c r="BP2" s="240"/>
    </row>
    <row r="3" spans="1:68" ht="14.4">
      <c r="A3" s="250"/>
      <c r="B3" s="251"/>
      <c r="C3" s="428" t="s">
        <v>833</v>
      </c>
      <c r="D3" s="409"/>
      <c r="E3" s="410"/>
      <c r="F3" s="429" t="s">
        <v>834</v>
      </c>
      <c r="G3" s="409"/>
      <c r="H3" s="409"/>
      <c r="I3" s="428" t="s">
        <v>835</v>
      </c>
      <c r="J3" s="409"/>
      <c r="K3" s="410"/>
      <c r="L3" s="429" t="s">
        <v>836</v>
      </c>
      <c r="M3" s="409"/>
      <c r="N3" s="410"/>
      <c r="O3" s="428" t="s">
        <v>833</v>
      </c>
      <c r="P3" s="409"/>
      <c r="Q3" s="410"/>
      <c r="R3" s="429" t="s">
        <v>834</v>
      </c>
      <c r="S3" s="409"/>
      <c r="T3" s="409"/>
      <c r="U3" s="428" t="s">
        <v>835</v>
      </c>
      <c r="V3" s="409"/>
      <c r="W3" s="410"/>
      <c r="X3" s="429" t="s">
        <v>836</v>
      </c>
      <c r="Y3" s="409"/>
      <c r="Z3" s="410"/>
      <c r="AA3" s="428" t="s">
        <v>833</v>
      </c>
      <c r="AB3" s="409"/>
      <c r="AC3" s="410"/>
      <c r="AD3" s="429" t="s">
        <v>834</v>
      </c>
      <c r="AE3" s="409"/>
      <c r="AF3" s="409"/>
      <c r="AG3" s="428" t="s">
        <v>835</v>
      </c>
      <c r="AH3" s="409"/>
      <c r="AI3" s="410"/>
      <c r="AJ3" s="429" t="s">
        <v>836</v>
      </c>
      <c r="AK3" s="409"/>
      <c r="AL3" s="410"/>
      <c r="AM3" s="428" t="s">
        <v>833</v>
      </c>
      <c r="AN3" s="409"/>
      <c r="AO3" s="410"/>
      <c r="AP3" s="429" t="s">
        <v>834</v>
      </c>
      <c r="AQ3" s="409"/>
      <c r="AR3" s="409"/>
      <c r="AS3" s="428" t="s">
        <v>835</v>
      </c>
      <c r="AT3" s="409"/>
      <c r="AU3" s="410"/>
      <c r="AV3" s="429" t="s">
        <v>836</v>
      </c>
      <c r="AW3" s="409"/>
      <c r="AX3" s="410"/>
      <c r="AY3" s="196"/>
      <c r="BE3" s="196"/>
      <c r="BG3" s="192"/>
      <c r="BH3" s="196"/>
      <c r="BJ3" s="192"/>
    </row>
    <row r="4" spans="1:68" ht="14.4">
      <c r="A4" s="2" t="s">
        <v>21</v>
      </c>
      <c r="B4" s="2" t="s">
        <v>21</v>
      </c>
      <c r="C4" s="200"/>
      <c r="D4" s="200"/>
      <c r="E4" s="200"/>
      <c r="F4" s="200"/>
      <c r="G4" s="200"/>
      <c r="H4" s="200"/>
      <c r="I4" s="199"/>
      <c r="J4" s="200"/>
      <c r="K4" s="203"/>
      <c r="L4" s="200"/>
      <c r="M4" s="200"/>
      <c r="N4" s="200"/>
      <c r="O4" s="199"/>
      <c r="P4" s="200"/>
      <c r="Q4" s="203"/>
      <c r="R4" s="199"/>
      <c r="S4" s="200"/>
      <c r="T4" s="203"/>
      <c r="U4" s="199"/>
      <c r="V4" s="200"/>
      <c r="W4" s="203"/>
      <c r="X4" s="199"/>
      <c r="Y4" s="200"/>
      <c r="Z4" s="203"/>
      <c r="AA4" s="200"/>
      <c r="AB4" s="200"/>
      <c r="AC4" s="200"/>
      <c r="AD4" s="196"/>
      <c r="AF4" s="192"/>
      <c r="AG4" s="196"/>
      <c r="AI4" s="192"/>
      <c r="AJ4" s="196"/>
      <c r="AL4" s="192"/>
      <c r="AM4" s="196"/>
      <c r="AO4" s="192"/>
      <c r="AS4" s="196"/>
      <c r="AU4" s="192"/>
      <c r="AY4" s="196"/>
      <c r="BE4" s="196"/>
      <c r="BG4" s="192"/>
      <c r="BH4" s="196"/>
      <c r="BJ4" s="192"/>
    </row>
    <row r="5" spans="1:68" ht="13.2">
      <c r="A5" s="16" t="s">
        <v>34</v>
      </c>
      <c r="B5" s="16" t="s">
        <v>34</v>
      </c>
      <c r="C5" s="196"/>
      <c r="E5" s="192"/>
      <c r="I5" s="196"/>
      <c r="K5" s="192"/>
      <c r="O5" s="196"/>
      <c r="Q5" s="192"/>
      <c r="R5" s="196"/>
      <c r="T5" s="192"/>
      <c r="U5" s="196"/>
      <c r="W5" s="192"/>
      <c r="X5" s="196"/>
      <c r="Z5" s="192"/>
      <c r="AD5" s="196"/>
      <c r="AF5" s="192"/>
      <c r="AG5" s="196"/>
      <c r="AI5" s="192"/>
      <c r="AJ5" s="196"/>
      <c r="AL5" s="192"/>
      <c r="AM5" s="196"/>
      <c r="AO5" s="192"/>
      <c r="AS5" s="196"/>
      <c r="AU5" s="192"/>
      <c r="AY5" s="196"/>
      <c r="BA5" s="192"/>
      <c r="BB5" s="196"/>
      <c r="BD5" s="192"/>
      <c r="BE5" s="196"/>
      <c r="BG5" s="192"/>
      <c r="BH5" s="196"/>
      <c r="BJ5" s="192"/>
    </row>
    <row r="6" spans="1:68" ht="26.4">
      <c r="A6" s="2" t="s">
        <v>43</v>
      </c>
      <c r="B6" s="2" t="s">
        <v>43</v>
      </c>
      <c r="C6" s="196"/>
      <c r="E6" s="192"/>
      <c r="I6" s="196"/>
      <c r="K6" s="192"/>
      <c r="O6" s="196"/>
      <c r="Q6" s="192"/>
      <c r="R6" s="196"/>
      <c r="T6" s="192"/>
      <c r="U6" s="196"/>
      <c r="W6" s="192"/>
      <c r="X6" s="196"/>
      <c r="Z6" s="192"/>
      <c r="AD6" s="196"/>
      <c r="AF6" s="192"/>
      <c r="AG6" s="196"/>
      <c r="AI6" s="192"/>
      <c r="AJ6" s="196"/>
      <c r="AL6" s="192"/>
      <c r="AM6" s="196"/>
      <c r="AO6" s="192"/>
      <c r="AS6" s="196"/>
      <c r="AU6" s="192"/>
      <c r="AY6" s="196"/>
      <c r="BA6" s="192"/>
      <c r="BB6" s="196"/>
      <c r="BD6" s="192"/>
      <c r="BE6" s="196"/>
      <c r="BG6" s="192"/>
      <c r="BH6" s="196"/>
      <c r="BJ6" s="192"/>
    </row>
    <row r="7" spans="1:68" ht="13.2">
      <c r="A7" s="2" t="s">
        <v>52</v>
      </c>
      <c r="B7" s="2" t="s">
        <v>52</v>
      </c>
      <c r="C7" s="196"/>
      <c r="E7" s="192"/>
      <c r="I7" s="196"/>
      <c r="K7" s="192"/>
      <c r="O7" s="196"/>
      <c r="Q7" s="192"/>
      <c r="R7" s="196"/>
      <c r="T7" s="192"/>
      <c r="U7" s="196"/>
      <c r="W7" s="192"/>
      <c r="X7" s="196"/>
      <c r="Z7" s="192"/>
      <c r="AD7" s="196"/>
      <c r="AF7" s="192"/>
      <c r="AG7" s="196"/>
      <c r="AI7" s="192"/>
      <c r="AJ7" s="196"/>
      <c r="AL7" s="192"/>
      <c r="AM7" s="196"/>
      <c r="AO7" s="192"/>
      <c r="AS7" s="196"/>
      <c r="AU7" s="192"/>
      <c r="AY7" s="196"/>
      <c r="BA7" s="192"/>
      <c r="BB7" s="196"/>
      <c r="BD7" s="192"/>
      <c r="BE7" s="196"/>
      <c r="BG7" s="192"/>
      <c r="BH7" s="196"/>
      <c r="BJ7" s="192"/>
    </row>
    <row r="8" spans="1:68" ht="13.2">
      <c r="A8" s="18" t="s">
        <v>57</v>
      </c>
      <c r="B8" s="18" t="s">
        <v>57</v>
      </c>
      <c r="C8" s="196"/>
      <c r="E8" s="192"/>
      <c r="I8" s="196"/>
      <c r="K8" s="192"/>
      <c r="O8" s="196"/>
      <c r="Q8" s="192"/>
      <c r="R8" s="196"/>
      <c r="T8" s="192"/>
      <c r="U8" s="196"/>
      <c r="W8" s="192"/>
      <c r="X8" s="196"/>
      <c r="Z8" s="192"/>
      <c r="AD8" s="196"/>
      <c r="AF8" s="192"/>
      <c r="AG8" s="196"/>
      <c r="AI8" s="192"/>
      <c r="AJ8" s="196"/>
      <c r="AL8" s="192"/>
      <c r="AM8" s="196"/>
      <c r="AO8" s="192"/>
      <c r="AS8" s="196"/>
      <c r="AU8" s="192"/>
      <c r="AY8" s="196"/>
      <c r="BA8" s="192"/>
      <c r="BB8" s="196"/>
      <c r="BD8" s="192"/>
      <c r="BE8" s="196"/>
      <c r="BG8" s="192"/>
      <c r="BH8" s="196"/>
      <c r="BJ8" s="192"/>
    </row>
    <row r="9" spans="1:68" ht="13.2">
      <c r="A9" s="2" t="s">
        <v>61</v>
      </c>
      <c r="B9" s="2" t="s">
        <v>62</v>
      </c>
      <c r="C9" s="196"/>
      <c r="E9" s="192"/>
      <c r="I9" s="196"/>
      <c r="K9" s="192"/>
      <c r="O9" s="196"/>
      <c r="Q9" s="192"/>
      <c r="R9" s="196"/>
      <c r="T9" s="192"/>
      <c r="U9" s="196"/>
      <c r="W9" s="192"/>
      <c r="X9" s="196"/>
      <c r="Z9" s="192"/>
      <c r="AD9" s="196"/>
      <c r="AF9" s="192"/>
      <c r="AG9" s="196"/>
      <c r="AI9" s="192"/>
      <c r="AJ9" s="196"/>
      <c r="AL9" s="192"/>
      <c r="AM9" s="196"/>
      <c r="AO9" s="192"/>
      <c r="AS9" s="196"/>
      <c r="AU9" s="192"/>
      <c r="AY9" s="196"/>
      <c r="BA9" s="192"/>
      <c r="BB9" s="196"/>
      <c r="BD9" s="192"/>
      <c r="BE9" s="196"/>
      <c r="BG9" s="192"/>
      <c r="BH9" s="196"/>
      <c r="BJ9" s="192"/>
    </row>
    <row r="10" spans="1:68" ht="13.2">
      <c r="A10" s="2" t="s">
        <v>67</v>
      </c>
      <c r="B10" s="16" t="s">
        <v>68</v>
      </c>
      <c r="C10" s="196"/>
      <c r="E10" s="192"/>
      <c r="I10" s="196"/>
      <c r="K10" s="192"/>
      <c r="O10" s="196"/>
      <c r="Q10" s="192"/>
      <c r="R10" s="196"/>
      <c r="T10" s="192"/>
      <c r="U10" s="196"/>
      <c r="W10" s="192"/>
      <c r="X10" s="196"/>
      <c r="Z10" s="192"/>
      <c r="AD10" s="196"/>
      <c r="AF10" s="192"/>
      <c r="AG10" s="196"/>
      <c r="AI10" s="192"/>
      <c r="AJ10" s="196"/>
      <c r="AL10" s="192"/>
      <c r="AM10" s="196"/>
      <c r="AO10" s="192"/>
      <c r="AS10" s="196"/>
      <c r="AU10" s="192"/>
      <c r="AY10" s="196"/>
      <c r="BA10" s="192"/>
      <c r="BB10" s="196"/>
      <c r="BD10" s="192"/>
      <c r="BE10" s="196"/>
      <c r="BG10" s="192"/>
      <c r="BH10" s="196"/>
      <c r="BJ10" s="192"/>
    </row>
    <row r="11" spans="1:68" ht="13.2">
      <c r="A11" s="2" t="s">
        <v>73</v>
      </c>
      <c r="B11" s="16" t="s">
        <v>74</v>
      </c>
      <c r="C11" s="196"/>
      <c r="E11" s="192"/>
      <c r="I11" s="196"/>
      <c r="K11" s="192"/>
      <c r="O11" s="196"/>
      <c r="Q11" s="192"/>
      <c r="R11" s="196"/>
      <c r="T11" s="192"/>
      <c r="U11" s="196"/>
      <c r="W11" s="192"/>
      <c r="X11" s="196"/>
      <c r="Z11" s="192"/>
      <c r="AD11" s="196"/>
      <c r="AF11" s="192"/>
      <c r="AG11" s="196"/>
      <c r="AI11" s="192"/>
      <c r="AJ11" s="196"/>
      <c r="AL11" s="192"/>
      <c r="AM11" s="196"/>
      <c r="AO11" s="192"/>
      <c r="AS11" s="196"/>
      <c r="AU11" s="192"/>
      <c r="AY11" s="196"/>
      <c r="BA11" s="192"/>
      <c r="BB11" s="196"/>
      <c r="BD11" s="192"/>
      <c r="BE11" s="196"/>
      <c r="BG11" s="192"/>
      <c r="BH11" s="196"/>
      <c r="BJ11" s="192"/>
    </row>
    <row r="12" spans="1:68" ht="13.2">
      <c r="A12" s="2" t="s">
        <v>81</v>
      </c>
      <c r="B12" s="2" t="s">
        <v>82</v>
      </c>
      <c r="C12" s="196"/>
      <c r="E12" s="192"/>
      <c r="I12" s="196"/>
      <c r="K12" s="192"/>
      <c r="O12" s="196"/>
      <c r="Q12" s="192"/>
      <c r="R12" s="196"/>
      <c r="T12" s="192"/>
      <c r="U12" s="196"/>
      <c r="W12" s="192"/>
      <c r="X12" s="196"/>
      <c r="Z12" s="192"/>
      <c r="AD12" s="196"/>
      <c r="AF12" s="192"/>
      <c r="AG12" s="196"/>
      <c r="AI12" s="192"/>
      <c r="AJ12" s="196"/>
      <c r="AL12" s="192"/>
      <c r="AM12" s="196"/>
      <c r="AO12" s="192"/>
      <c r="AS12" s="196"/>
      <c r="AU12" s="192"/>
      <c r="AY12" s="196"/>
      <c r="BA12" s="192"/>
      <c r="BB12" s="196"/>
      <c r="BD12" s="192"/>
      <c r="BE12" s="196"/>
      <c r="BG12" s="192"/>
      <c r="BH12" s="196"/>
      <c r="BJ12" s="192"/>
    </row>
    <row r="13" spans="1:68" ht="13.2">
      <c r="A13" s="2" t="s">
        <v>83</v>
      </c>
      <c r="B13" s="16" t="s">
        <v>84</v>
      </c>
      <c r="C13" s="196"/>
      <c r="E13" s="192"/>
      <c r="I13" s="196"/>
      <c r="K13" s="192"/>
      <c r="O13" s="196"/>
      <c r="Q13" s="192"/>
      <c r="R13" s="196"/>
      <c r="T13" s="192"/>
      <c r="U13" s="196"/>
      <c r="W13" s="192"/>
      <c r="X13" s="196"/>
      <c r="Z13" s="192"/>
      <c r="AD13" s="196"/>
      <c r="AF13" s="192"/>
      <c r="AG13" s="196"/>
      <c r="AI13" s="192"/>
      <c r="AJ13" s="196"/>
      <c r="AL13" s="192"/>
      <c r="AM13" s="196"/>
      <c r="AO13" s="192"/>
      <c r="AS13" s="196"/>
      <c r="AU13" s="192"/>
      <c r="AY13" s="196"/>
      <c r="BA13" s="192"/>
      <c r="BB13" s="196"/>
      <c r="BD13" s="192"/>
      <c r="BE13" s="196"/>
      <c r="BG13" s="192"/>
      <c r="BH13" s="196"/>
      <c r="BJ13" s="192"/>
    </row>
    <row r="14" spans="1:68" ht="13.2">
      <c r="A14" s="2" t="s">
        <v>89</v>
      </c>
      <c r="B14" s="16" t="s">
        <v>90</v>
      </c>
      <c r="C14" s="196"/>
      <c r="E14" s="192"/>
      <c r="I14" s="196"/>
      <c r="K14" s="192"/>
      <c r="O14" s="196"/>
      <c r="Q14" s="192"/>
      <c r="R14" s="196"/>
      <c r="T14" s="192"/>
      <c r="U14" s="196"/>
      <c r="W14" s="192"/>
      <c r="X14" s="196"/>
      <c r="Z14" s="192"/>
      <c r="AD14" s="196"/>
      <c r="AF14" s="192"/>
      <c r="AG14" s="196"/>
      <c r="AI14" s="192"/>
      <c r="AJ14" s="196"/>
      <c r="AL14" s="192"/>
      <c r="AM14" s="196"/>
      <c r="AO14" s="192"/>
      <c r="AS14" s="196"/>
      <c r="AU14" s="192"/>
      <c r="AY14" s="196"/>
      <c r="BA14" s="192"/>
      <c r="BB14" s="196"/>
      <c r="BD14" s="192"/>
      <c r="BE14" s="196"/>
      <c r="BG14" s="192"/>
      <c r="BH14" s="196"/>
      <c r="BJ14" s="192"/>
    </row>
    <row r="15" spans="1:68" ht="13.2">
      <c r="A15" s="2" t="s">
        <v>93</v>
      </c>
      <c r="B15" s="16" t="s">
        <v>94</v>
      </c>
      <c r="C15" s="196"/>
      <c r="E15" s="192"/>
      <c r="I15" s="196"/>
      <c r="K15" s="192"/>
      <c r="O15" s="196"/>
      <c r="Q15" s="192"/>
      <c r="R15" s="196"/>
      <c r="T15" s="192"/>
      <c r="U15" s="196"/>
      <c r="W15" s="192"/>
      <c r="X15" s="196"/>
      <c r="Z15" s="192"/>
      <c r="AD15" s="196"/>
      <c r="AF15" s="192"/>
      <c r="AG15" s="196"/>
      <c r="AI15" s="192"/>
      <c r="AJ15" s="196"/>
      <c r="AL15" s="192"/>
      <c r="AM15" s="196"/>
      <c r="AO15" s="192"/>
      <c r="AS15" s="196"/>
      <c r="AU15" s="192"/>
      <c r="AY15" s="196"/>
      <c r="BA15" s="192"/>
      <c r="BB15" s="196"/>
      <c r="BD15" s="192"/>
      <c r="BE15" s="196"/>
      <c r="BG15" s="192"/>
      <c r="BH15" s="196"/>
      <c r="BJ15" s="192"/>
    </row>
    <row r="16" spans="1:68" ht="13.2">
      <c r="A16" s="2" t="s">
        <v>95</v>
      </c>
      <c r="B16" s="16" t="s">
        <v>96</v>
      </c>
      <c r="C16" s="196"/>
      <c r="E16" s="192"/>
      <c r="I16" s="196"/>
      <c r="K16" s="192"/>
      <c r="O16" s="196"/>
      <c r="Q16" s="192"/>
      <c r="R16" s="196"/>
      <c r="T16" s="192"/>
      <c r="U16" s="196"/>
      <c r="W16" s="192"/>
      <c r="X16" s="196"/>
      <c r="Z16" s="192"/>
      <c r="AD16" s="196"/>
      <c r="AF16" s="192"/>
      <c r="AG16" s="196"/>
      <c r="AI16" s="192"/>
      <c r="AJ16" s="196"/>
      <c r="AL16" s="192"/>
      <c r="AM16" s="196"/>
      <c r="AO16" s="192"/>
      <c r="AS16" s="196"/>
      <c r="AU16" s="192"/>
      <c r="AY16" s="196"/>
      <c r="BA16" s="192"/>
      <c r="BB16" s="196"/>
      <c r="BD16" s="192"/>
      <c r="BE16" s="196"/>
      <c r="BG16" s="192"/>
      <c r="BH16" s="196"/>
      <c r="BJ16" s="192"/>
    </row>
    <row r="17" spans="1:62" ht="13.2">
      <c r="A17" s="2" t="s">
        <v>102</v>
      </c>
      <c r="B17" s="16" t="s">
        <v>103</v>
      </c>
      <c r="C17" s="196"/>
      <c r="E17" s="192"/>
      <c r="I17" s="196"/>
      <c r="K17" s="192"/>
      <c r="O17" s="196"/>
      <c r="Q17" s="192"/>
      <c r="R17" s="196"/>
      <c r="T17" s="192"/>
      <c r="U17" s="196"/>
      <c r="W17" s="192"/>
      <c r="X17" s="196"/>
      <c r="Z17" s="192"/>
      <c r="AD17" s="196"/>
      <c r="AF17" s="192"/>
      <c r="AG17" s="196"/>
      <c r="AI17" s="192"/>
      <c r="AJ17" s="196"/>
      <c r="AL17" s="192"/>
      <c r="AM17" s="196"/>
      <c r="AO17" s="192"/>
      <c r="AS17" s="196"/>
      <c r="AU17" s="192"/>
      <c r="AY17" s="196"/>
      <c r="BA17" s="192"/>
      <c r="BB17" s="196"/>
      <c r="BD17" s="192"/>
      <c r="BE17" s="196"/>
      <c r="BG17" s="192"/>
      <c r="BH17" s="196"/>
      <c r="BJ17" s="192"/>
    </row>
    <row r="18" spans="1:62" ht="13.2">
      <c r="A18" s="2" t="s">
        <v>106</v>
      </c>
      <c r="B18" s="16" t="s">
        <v>107</v>
      </c>
      <c r="C18" s="196"/>
      <c r="E18" s="192"/>
      <c r="I18" s="196"/>
      <c r="K18" s="192"/>
      <c r="O18" s="196"/>
      <c r="Q18" s="192"/>
      <c r="R18" s="196"/>
      <c r="T18" s="192"/>
      <c r="U18" s="196"/>
      <c r="W18" s="192"/>
      <c r="X18" s="196"/>
      <c r="Z18" s="192"/>
      <c r="AD18" s="196"/>
      <c r="AF18" s="192"/>
      <c r="AG18" s="196"/>
      <c r="AI18" s="192"/>
      <c r="AJ18" s="196"/>
      <c r="AL18" s="192"/>
      <c r="AM18" s="196"/>
      <c r="AO18" s="192"/>
      <c r="AS18" s="196"/>
      <c r="AU18" s="192"/>
      <c r="AY18" s="196"/>
      <c r="BA18" s="192"/>
      <c r="BB18" s="196"/>
      <c r="BD18" s="192"/>
      <c r="BE18" s="196"/>
      <c r="BG18" s="192"/>
      <c r="BH18" s="196"/>
      <c r="BJ18" s="192"/>
    </row>
    <row r="19" spans="1:62" ht="13.2">
      <c r="A19" s="2" t="s">
        <v>108</v>
      </c>
      <c r="B19" s="16" t="s">
        <v>109</v>
      </c>
      <c r="C19" s="196"/>
      <c r="E19" s="192"/>
      <c r="I19" s="196"/>
      <c r="K19" s="192"/>
      <c r="O19" s="196"/>
      <c r="Q19" s="192"/>
      <c r="R19" s="196"/>
      <c r="T19" s="192"/>
      <c r="U19" s="196"/>
      <c r="W19" s="192"/>
      <c r="X19" s="196"/>
      <c r="Z19" s="192"/>
      <c r="AD19" s="196"/>
      <c r="AF19" s="192"/>
      <c r="AG19" s="196"/>
      <c r="AI19" s="192"/>
      <c r="AJ19" s="196"/>
      <c r="AL19" s="192"/>
      <c r="AM19" s="196"/>
      <c r="AO19" s="192"/>
      <c r="AS19" s="196"/>
      <c r="AU19" s="192"/>
      <c r="AY19" s="196"/>
      <c r="BA19" s="192"/>
      <c r="BB19" s="196"/>
      <c r="BD19" s="192"/>
      <c r="BE19" s="196"/>
      <c r="BG19" s="192"/>
      <c r="BH19" s="196"/>
      <c r="BJ19" s="192"/>
    </row>
    <row r="20" spans="1:62" ht="13.2">
      <c r="A20" s="2" t="s">
        <v>110</v>
      </c>
      <c r="B20" s="16" t="s">
        <v>111</v>
      </c>
      <c r="C20" s="196"/>
      <c r="E20" s="192"/>
      <c r="I20" s="196"/>
      <c r="K20" s="192"/>
      <c r="O20" s="196"/>
      <c r="Q20" s="192"/>
      <c r="R20" s="196"/>
      <c r="T20" s="192"/>
      <c r="U20" s="196"/>
      <c r="W20" s="192"/>
      <c r="X20" s="196"/>
      <c r="Z20" s="192"/>
      <c r="AD20" s="196"/>
      <c r="AF20" s="192"/>
      <c r="AG20" s="196"/>
      <c r="AI20" s="192"/>
      <c r="AJ20" s="196"/>
      <c r="AL20" s="192"/>
      <c r="AM20" s="196"/>
      <c r="AO20" s="192"/>
      <c r="AS20" s="196"/>
      <c r="AU20" s="192"/>
      <c r="AY20" s="196"/>
      <c r="BA20" s="192"/>
      <c r="BB20" s="196"/>
      <c r="BD20" s="192"/>
      <c r="BE20" s="196"/>
      <c r="BG20" s="192"/>
      <c r="BH20" s="196"/>
      <c r="BJ20" s="192"/>
    </row>
    <row r="21" spans="1:62" ht="13.2">
      <c r="A21" s="2" t="s">
        <v>113</v>
      </c>
      <c r="B21" s="16" t="s">
        <v>114</v>
      </c>
      <c r="C21" s="196"/>
      <c r="E21" s="192"/>
      <c r="I21" s="196"/>
      <c r="K21" s="192"/>
      <c r="O21" s="196"/>
      <c r="Q21" s="192"/>
      <c r="R21" s="196"/>
      <c r="T21" s="192"/>
      <c r="U21" s="196"/>
      <c r="W21" s="192"/>
      <c r="X21" s="196"/>
      <c r="Z21" s="192"/>
      <c r="AD21" s="196"/>
      <c r="AF21" s="192"/>
      <c r="AG21" s="196"/>
      <c r="AI21" s="192"/>
      <c r="AJ21" s="196"/>
      <c r="AL21" s="192"/>
      <c r="AM21" s="196"/>
      <c r="AO21" s="192"/>
      <c r="AS21" s="196"/>
      <c r="AU21" s="192"/>
      <c r="AY21" s="196"/>
      <c r="BA21" s="192"/>
      <c r="BB21" s="196"/>
      <c r="BD21" s="192"/>
      <c r="BE21" s="196"/>
      <c r="BG21" s="192"/>
      <c r="BH21" s="196"/>
      <c r="BJ21" s="192"/>
    </row>
    <row r="22" spans="1:62" ht="13.2">
      <c r="A22" s="2" t="s">
        <v>116</v>
      </c>
      <c r="B22" s="16" t="s">
        <v>117</v>
      </c>
      <c r="C22" s="196"/>
      <c r="E22" s="192"/>
      <c r="I22" s="196"/>
      <c r="K22" s="192"/>
      <c r="O22" s="196"/>
      <c r="Q22" s="192"/>
      <c r="R22" s="196"/>
      <c r="T22" s="192"/>
      <c r="U22" s="196"/>
      <c r="W22" s="192"/>
      <c r="X22" s="196"/>
      <c r="Z22" s="192"/>
      <c r="AD22" s="196"/>
      <c r="AF22" s="192"/>
      <c r="AG22" s="196"/>
      <c r="AI22" s="192"/>
      <c r="AJ22" s="196"/>
      <c r="AL22" s="192"/>
      <c r="AM22" s="196"/>
      <c r="AO22" s="192"/>
      <c r="AS22" s="196"/>
      <c r="AU22" s="192"/>
      <c r="AY22" s="196"/>
      <c r="BA22" s="192"/>
      <c r="BB22" s="196"/>
      <c r="BD22" s="192"/>
      <c r="BE22" s="196"/>
      <c r="BG22" s="192"/>
      <c r="BH22" s="196"/>
      <c r="BJ22" s="192"/>
    </row>
    <row r="23" spans="1:62" ht="13.2">
      <c r="A23" s="2" t="s">
        <v>119</v>
      </c>
      <c r="B23" s="16" t="s">
        <v>120</v>
      </c>
      <c r="C23" s="196"/>
      <c r="E23" s="192"/>
      <c r="I23" s="196"/>
      <c r="K23" s="192"/>
      <c r="O23" s="196"/>
      <c r="Q23" s="192"/>
      <c r="R23" s="196"/>
      <c r="T23" s="192"/>
      <c r="U23" s="196"/>
      <c r="W23" s="192"/>
      <c r="X23" s="196"/>
      <c r="Z23" s="192"/>
      <c r="AD23" s="196"/>
      <c r="AF23" s="192"/>
      <c r="AG23" s="196"/>
      <c r="AI23" s="192"/>
      <c r="AJ23" s="196"/>
      <c r="AL23" s="192"/>
      <c r="AM23" s="196"/>
      <c r="AO23" s="192"/>
      <c r="AS23" s="196"/>
      <c r="AU23" s="192"/>
      <c r="AY23" s="196"/>
      <c r="BA23" s="192"/>
      <c r="BB23" s="196"/>
      <c r="BD23" s="192"/>
      <c r="BE23" s="196"/>
      <c r="BG23" s="192"/>
      <c r="BH23" s="196"/>
      <c r="BJ23" s="192"/>
    </row>
    <row r="24" spans="1:62" ht="13.2">
      <c r="A24" s="2" t="s">
        <v>122</v>
      </c>
      <c r="B24" s="16" t="s">
        <v>123</v>
      </c>
      <c r="C24" s="196"/>
      <c r="E24" s="192"/>
      <c r="I24" s="196"/>
      <c r="K24" s="192"/>
      <c r="O24" s="196"/>
      <c r="Q24" s="192"/>
      <c r="R24" s="196"/>
      <c r="T24" s="192"/>
      <c r="U24" s="196"/>
      <c r="W24" s="192"/>
      <c r="X24" s="196"/>
      <c r="Z24" s="192"/>
      <c r="AD24" s="196"/>
      <c r="AF24" s="192"/>
      <c r="AG24" s="196"/>
      <c r="AI24" s="192"/>
      <c r="AJ24" s="196"/>
      <c r="AL24" s="192"/>
      <c r="AM24" s="196"/>
      <c r="AO24" s="192"/>
      <c r="AS24" s="196"/>
      <c r="AU24" s="192"/>
      <c r="AY24" s="196"/>
      <c r="BA24" s="192"/>
      <c r="BB24" s="196"/>
      <c r="BD24" s="192"/>
      <c r="BE24" s="196"/>
      <c r="BG24" s="192"/>
      <c r="BH24" s="196"/>
      <c r="BJ24" s="192"/>
    </row>
    <row r="25" spans="1:62" ht="13.2">
      <c r="A25" s="2" t="s">
        <v>124</v>
      </c>
      <c r="B25" s="16" t="s">
        <v>125</v>
      </c>
      <c r="C25" s="196"/>
      <c r="E25" s="192"/>
      <c r="I25" s="196"/>
      <c r="K25" s="192"/>
      <c r="O25" s="196"/>
      <c r="Q25" s="192"/>
      <c r="R25" s="196"/>
      <c r="T25" s="192"/>
      <c r="U25" s="196"/>
      <c r="W25" s="192"/>
      <c r="X25" s="196"/>
      <c r="Z25" s="192"/>
      <c r="AD25" s="196"/>
      <c r="AF25" s="192"/>
      <c r="AG25" s="196"/>
      <c r="AI25" s="192"/>
      <c r="AJ25" s="196"/>
      <c r="AL25" s="192"/>
      <c r="AM25" s="196"/>
      <c r="AO25" s="192"/>
      <c r="AS25" s="196"/>
      <c r="AU25" s="192"/>
      <c r="AY25" s="196"/>
      <c r="BA25" s="192"/>
      <c r="BB25" s="196"/>
      <c r="BD25" s="192"/>
      <c r="BE25" s="196"/>
      <c r="BG25" s="192"/>
      <c r="BH25" s="196"/>
      <c r="BJ25" s="192"/>
    </row>
    <row r="26" spans="1:62" ht="13.2">
      <c r="A26" s="2" t="s">
        <v>127</v>
      </c>
      <c r="B26" s="16" t="s">
        <v>128</v>
      </c>
      <c r="C26" s="196"/>
      <c r="E26" s="192"/>
      <c r="I26" s="196"/>
      <c r="K26" s="192"/>
      <c r="O26" s="196"/>
      <c r="Q26" s="192"/>
      <c r="R26" s="196"/>
      <c r="T26" s="192"/>
      <c r="U26" s="196"/>
      <c r="W26" s="192"/>
      <c r="X26" s="196"/>
      <c r="Z26" s="192"/>
      <c r="AD26" s="196"/>
      <c r="AF26" s="192"/>
      <c r="AG26" s="196"/>
      <c r="AI26" s="192"/>
      <c r="AJ26" s="196"/>
      <c r="AL26" s="192"/>
      <c r="AM26" s="196"/>
      <c r="AO26" s="192"/>
      <c r="AS26" s="196"/>
      <c r="AU26" s="192"/>
      <c r="AY26" s="196"/>
      <c r="BA26" s="192"/>
      <c r="BB26" s="196"/>
      <c r="BD26" s="192"/>
      <c r="BE26" s="196"/>
      <c r="BG26" s="192"/>
      <c r="BH26" s="196"/>
      <c r="BJ26" s="192"/>
    </row>
    <row r="27" spans="1:62" ht="13.2">
      <c r="A27" s="2" t="s">
        <v>132</v>
      </c>
      <c r="B27" s="16" t="s">
        <v>133</v>
      </c>
      <c r="C27" s="196"/>
      <c r="E27" s="192"/>
      <c r="I27" s="196"/>
      <c r="K27" s="192"/>
      <c r="O27" s="196"/>
      <c r="Q27" s="192"/>
      <c r="R27" s="196"/>
      <c r="T27" s="192"/>
      <c r="U27" s="196"/>
      <c r="W27" s="192"/>
      <c r="X27" s="196"/>
      <c r="Z27" s="192"/>
      <c r="AD27" s="196"/>
      <c r="AF27" s="192"/>
      <c r="AG27" s="196"/>
      <c r="AI27" s="192"/>
      <c r="AJ27" s="196"/>
      <c r="AL27" s="192"/>
      <c r="AM27" s="196"/>
      <c r="AO27" s="192"/>
      <c r="AS27" s="196"/>
      <c r="AU27" s="192"/>
      <c r="AY27" s="196"/>
      <c r="BA27" s="192"/>
      <c r="BB27" s="196"/>
      <c r="BD27" s="192"/>
      <c r="BE27" s="196"/>
      <c r="BG27" s="192"/>
      <c r="BH27" s="196"/>
      <c r="BJ27" s="192"/>
    </row>
    <row r="28" spans="1:62" ht="13.2">
      <c r="A28" s="2" t="s">
        <v>134</v>
      </c>
      <c r="B28" s="16" t="s">
        <v>135</v>
      </c>
      <c r="C28" s="196"/>
      <c r="E28" s="192"/>
      <c r="I28" s="196"/>
      <c r="K28" s="192"/>
      <c r="O28" s="196"/>
      <c r="Q28" s="192"/>
      <c r="R28" s="196"/>
      <c r="T28" s="192"/>
      <c r="U28" s="196"/>
      <c r="W28" s="192"/>
      <c r="X28" s="196"/>
      <c r="Z28" s="192"/>
      <c r="AD28" s="196"/>
      <c r="AF28" s="192"/>
      <c r="AG28" s="196"/>
      <c r="AI28" s="192"/>
      <c r="AJ28" s="196"/>
      <c r="AL28" s="192"/>
      <c r="AM28" s="196"/>
      <c r="AO28" s="192"/>
      <c r="AS28" s="196"/>
      <c r="AU28" s="192"/>
      <c r="AY28" s="196"/>
      <c r="BA28" s="192"/>
      <c r="BB28" s="196"/>
      <c r="BD28" s="192"/>
      <c r="BE28" s="196"/>
      <c r="BG28" s="192"/>
      <c r="BH28" s="196"/>
      <c r="BJ28" s="192"/>
    </row>
    <row r="29" spans="1:62" ht="13.2">
      <c r="A29" s="2" t="s">
        <v>137</v>
      </c>
      <c r="B29" s="16" t="s">
        <v>138</v>
      </c>
      <c r="C29" s="196"/>
      <c r="E29" s="192"/>
      <c r="I29" s="196"/>
      <c r="K29" s="192"/>
      <c r="O29" s="196"/>
      <c r="Q29" s="192"/>
      <c r="R29" s="196"/>
      <c r="T29" s="192"/>
      <c r="U29" s="196"/>
      <c r="W29" s="192"/>
      <c r="X29" s="196"/>
      <c r="Z29" s="192"/>
      <c r="AD29" s="196"/>
      <c r="AF29" s="192"/>
      <c r="AG29" s="196"/>
      <c r="AI29" s="192"/>
      <c r="AJ29" s="196"/>
      <c r="AL29" s="192"/>
      <c r="AM29" s="196"/>
      <c r="AO29" s="192"/>
      <c r="AS29" s="196"/>
      <c r="AU29" s="192"/>
      <c r="AY29" s="196"/>
      <c r="BA29" s="192"/>
      <c r="BB29" s="196"/>
      <c r="BD29" s="192"/>
      <c r="BE29" s="196"/>
      <c r="BG29" s="192"/>
      <c r="BH29" s="196"/>
      <c r="BJ29" s="192"/>
    </row>
    <row r="30" spans="1:62" ht="13.2">
      <c r="A30" s="2" t="s">
        <v>142</v>
      </c>
      <c r="B30" s="16" t="s">
        <v>143</v>
      </c>
      <c r="C30" s="196"/>
      <c r="E30" s="192"/>
      <c r="I30" s="196"/>
      <c r="K30" s="192"/>
      <c r="O30" s="196"/>
      <c r="Q30" s="192"/>
      <c r="R30" s="196"/>
      <c r="T30" s="192"/>
      <c r="U30" s="196"/>
      <c r="W30" s="192"/>
      <c r="X30" s="196"/>
      <c r="Z30" s="192"/>
      <c r="AD30" s="196"/>
      <c r="AF30" s="192"/>
      <c r="AG30" s="196"/>
      <c r="AI30" s="192"/>
      <c r="AJ30" s="196"/>
      <c r="AL30" s="192"/>
      <c r="AM30" s="196"/>
      <c r="AO30" s="192"/>
      <c r="AS30" s="196"/>
      <c r="AU30" s="192"/>
      <c r="AY30" s="196"/>
      <c r="BA30" s="192"/>
      <c r="BB30" s="196"/>
      <c r="BD30" s="192"/>
      <c r="BE30" s="196"/>
      <c r="BG30" s="192"/>
      <c r="BH30" s="196"/>
      <c r="BJ30" s="192"/>
    </row>
    <row r="31" spans="1:62" ht="13.2">
      <c r="A31" s="2" t="s">
        <v>145</v>
      </c>
      <c r="B31" s="16" t="s">
        <v>146</v>
      </c>
      <c r="C31" s="196"/>
      <c r="E31" s="192"/>
      <c r="I31" s="196"/>
      <c r="K31" s="192"/>
      <c r="O31" s="196"/>
      <c r="Q31" s="192"/>
      <c r="R31" s="196"/>
      <c r="T31" s="192"/>
      <c r="U31" s="196"/>
      <c r="W31" s="192"/>
      <c r="X31" s="196"/>
      <c r="Z31" s="192"/>
      <c r="AD31" s="196"/>
      <c r="AF31" s="192"/>
      <c r="AG31" s="196"/>
      <c r="AI31" s="192"/>
      <c r="AJ31" s="196"/>
      <c r="AL31" s="192"/>
      <c r="AM31" s="196"/>
      <c r="AO31" s="192"/>
      <c r="AS31" s="196"/>
      <c r="AU31" s="192"/>
      <c r="AY31" s="196"/>
      <c r="BA31" s="192"/>
      <c r="BB31" s="196"/>
      <c r="BD31" s="192"/>
      <c r="BE31" s="196"/>
      <c r="BG31" s="192"/>
      <c r="BH31" s="196"/>
      <c r="BJ31" s="192"/>
    </row>
    <row r="32" spans="1:62" ht="13.2">
      <c r="A32" s="2" t="s">
        <v>149</v>
      </c>
      <c r="B32" s="16" t="s">
        <v>150</v>
      </c>
      <c r="C32" s="196"/>
      <c r="E32" s="192"/>
      <c r="I32" s="196"/>
      <c r="K32" s="192"/>
      <c r="O32" s="196"/>
      <c r="Q32" s="192"/>
      <c r="R32" s="196"/>
      <c r="T32" s="192"/>
      <c r="U32" s="196"/>
      <c r="W32" s="192"/>
      <c r="X32" s="196"/>
      <c r="Z32" s="192"/>
      <c r="AD32" s="196"/>
      <c r="AF32" s="192"/>
      <c r="AG32" s="196"/>
      <c r="AI32" s="192"/>
      <c r="AJ32" s="196"/>
      <c r="AL32" s="192"/>
      <c r="AM32" s="196"/>
      <c r="AO32" s="192"/>
      <c r="AS32" s="196"/>
      <c r="AU32" s="192"/>
      <c r="AY32" s="196"/>
      <c r="BA32" s="192"/>
      <c r="BB32" s="196"/>
      <c r="BD32" s="192"/>
      <c r="BE32" s="196"/>
      <c r="BG32" s="192"/>
      <c r="BH32" s="196"/>
      <c r="BJ32" s="192"/>
    </row>
    <row r="33" spans="1:62" ht="13.2">
      <c r="A33" s="2" t="s">
        <v>152</v>
      </c>
      <c r="B33" s="16" t="s">
        <v>153</v>
      </c>
      <c r="C33" s="196"/>
      <c r="E33" s="192"/>
      <c r="I33" s="196"/>
      <c r="K33" s="192"/>
      <c r="O33" s="196"/>
      <c r="Q33" s="192"/>
      <c r="R33" s="196"/>
      <c r="T33" s="192"/>
      <c r="U33" s="196"/>
      <c r="W33" s="192"/>
      <c r="X33" s="196"/>
      <c r="Z33" s="192"/>
      <c r="AD33" s="196"/>
      <c r="AF33" s="192"/>
      <c r="AG33" s="196"/>
      <c r="AI33" s="192"/>
      <c r="AJ33" s="196"/>
      <c r="AL33" s="192"/>
      <c r="AM33" s="196"/>
      <c r="AO33" s="192"/>
      <c r="AS33" s="196"/>
      <c r="AU33" s="192"/>
      <c r="AY33" s="196"/>
      <c r="BA33" s="192"/>
      <c r="BB33" s="196"/>
      <c r="BD33" s="192"/>
      <c r="BE33" s="196"/>
      <c r="BG33" s="192"/>
      <c r="BH33" s="196"/>
      <c r="BJ33" s="192"/>
    </row>
    <row r="34" spans="1:62" ht="13.2">
      <c r="A34" s="2" t="s">
        <v>160</v>
      </c>
      <c r="B34" s="22" t="s">
        <v>161</v>
      </c>
      <c r="C34" s="196"/>
      <c r="E34" s="192"/>
      <c r="I34" s="196"/>
      <c r="K34" s="192"/>
      <c r="O34" s="196"/>
      <c r="Q34" s="192"/>
      <c r="R34" s="196"/>
      <c r="T34" s="192"/>
      <c r="U34" s="196"/>
      <c r="W34" s="192"/>
      <c r="X34" s="196"/>
      <c r="Z34" s="192"/>
      <c r="AD34" s="196"/>
      <c r="AF34" s="192"/>
      <c r="AG34" s="196"/>
      <c r="AI34" s="192"/>
      <c r="AJ34" s="196"/>
      <c r="AL34" s="192"/>
      <c r="AM34" s="196"/>
      <c r="AO34" s="192"/>
      <c r="AS34" s="196"/>
      <c r="AU34" s="192"/>
      <c r="AY34" s="196"/>
      <c r="BA34" s="192"/>
      <c r="BB34" s="196"/>
      <c r="BD34" s="192"/>
      <c r="BE34" s="196"/>
      <c r="BG34" s="192"/>
      <c r="BH34" s="196"/>
      <c r="BJ34" s="192"/>
    </row>
    <row r="35" spans="1:62" ht="13.2">
      <c r="A35" s="2" t="s">
        <v>163</v>
      </c>
      <c r="B35" s="22" t="s">
        <v>164</v>
      </c>
      <c r="C35" s="196"/>
      <c r="E35" s="192"/>
      <c r="I35" s="196"/>
      <c r="K35" s="192"/>
      <c r="O35" s="196"/>
      <c r="Q35" s="192"/>
      <c r="R35" s="196"/>
      <c r="T35" s="192"/>
      <c r="U35" s="196"/>
      <c r="W35" s="192"/>
      <c r="X35" s="196"/>
      <c r="Z35" s="192"/>
      <c r="AD35" s="196"/>
      <c r="AF35" s="192"/>
      <c r="AG35" s="196"/>
      <c r="AI35" s="192"/>
      <c r="AJ35" s="196"/>
      <c r="AL35" s="192"/>
      <c r="AM35" s="196"/>
      <c r="AO35" s="192"/>
      <c r="AS35" s="196"/>
      <c r="AU35" s="192"/>
      <c r="AY35" s="196"/>
      <c r="BA35" s="192"/>
      <c r="BB35" s="196"/>
      <c r="BD35" s="192"/>
      <c r="BE35" s="196"/>
      <c r="BG35" s="192"/>
      <c r="BH35" s="196"/>
      <c r="BJ35" s="192"/>
    </row>
    <row r="36" spans="1:62" ht="13.2">
      <c r="A36" s="2" t="s">
        <v>165</v>
      </c>
      <c r="B36" s="22" t="s">
        <v>166</v>
      </c>
      <c r="C36" s="196"/>
      <c r="E36" s="192"/>
      <c r="I36" s="196"/>
      <c r="K36" s="192"/>
      <c r="O36" s="196"/>
      <c r="Q36" s="192"/>
      <c r="R36" s="196"/>
      <c r="T36" s="192"/>
      <c r="U36" s="196"/>
      <c r="W36" s="192"/>
      <c r="X36" s="196"/>
      <c r="Z36" s="192"/>
      <c r="AD36" s="196"/>
      <c r="AF36" s="192"/>
      <c r="AG36" s="196"/>
      <c r="AI36" s="192"/>
      <c r="AJ36" s="196"/>
      <c r="AL36" s="192"/>
      <c r="AM36" s="196"/>
      <c r="AO36" s="192"/>
      <c r="AS36" s="196"/>
      <c r="AU36" s="192"/>
      <c r="AY36" s="196"/>
      <c r="BA36" s="192"/>
      <c r="BB36" s="196"/>
      <c r="BD36" s="192"/>
      <c r="BE36" s="196"/>
      <c r="BG36" s="192"/>
      <c r="BH36" s="196"/>
      <c r="BJ36" s="192"/>
    </row>
    <row r="37" spans="1:62" ht="13.2">
      <c r="A37" s="2" t="s">
        <v>168</v>
      </c>
      <c r="B37" s="22" t="s">
        <v>169</v>
      </c>
      <c r="C37" s="196"/>
      <c r="E37" s="192"/>
      <c r="I37" s="196"/>
      <c r="K37" s="192"/>
      <c r="O37" s="196"/>
      <c r="Q37" s="192"/>
      <c r="R37" s="196"/>
      <c r="T37" s="192"/>
      <c r="U37" s="196"/>
      <c r="W37" s="192"/>
      <c r="X37" s="196"/>
      <c r="Z37" s="192"/>
      <c r="AD37" s="196"/>
      <c r="AF37" s="192"/>
      <c r="AG37" s="196"/>
      <c r="AI37" s="192"/>
      <c r="AJ37" s="196"/>
      <c r="AL37" s="192"/>
      <c r="AM37" s="196"/>
      <c r="AO37" s="192"/>
      <c r="AS37" s="196"/>
      <c r="AU37" s="192"/>
      <c r="AY37" s="196"/>
      <c r="BA37" s="192"/>
      <c r="BB37" s="196"/>
      <c r="BD37" s="192"/>
      <c r="BE37" s="196"/>
      <c r="BG37" s="192"/>
      <c r="BH37" s="196"/>
      <c r="BJ37" s="192"/>
    </row>
    <row r="38" spans="1:62" ht="13.2">
      <c r="A38" s="2" t="s">
        <v>171</v>
      </c>
      <c r="B38" s="22" t="s">
        <v>172</v>
      </c>
      <c r="C38" s="196"/>
      <c r="E38" s="192"/>
      <c r="I38" s="196"/>
      <c r="K38" s="192"/>
      <c r="O38" s="196"/>
      <c r="Q38" s="192"/>
      <c r="R38" s="196"/>
      <c r="T38" s="192"/>
      <c r="U38" s="196"/>
      <c r="W38" s="192"/>
      <c r="X38" s="196"/>
      <c r="Z38" s="192"/>
      <c r="AD38" s="196"/>
      <c r="AF38" s="192"/>
      <c r="AG38" s="196"/>
      <c r="AI38" s="192"/>
      <c r="AJ38" s="196"/>
      <c r="AL38" s="192"/>
      <c r="AM38" s="196"/>
      <c r="AO38" s="192"/>
      <c r="AS38" s="196"/>
      <c r="AU38" s="192"/>
      <c r="AY38" s="196"/>
      <c r="BA38" s="192"/>
      <c r="BB38" s="196"/>
      <c r="BD38" s="192"/>
      <c r="BE38" s="196"/>
      <c r="BG38" s="192"/>
      <c r="BH38" s="196"/>
      <c r="BJ38" s="192"/>
    </row>
    <row r="39" spans="1:62" ht="13.2">
      <c r="A39" s="2" t="s">
        <v>173</v>
      </c>
      <c r="B39" s="22" t="s">
        <v>174</v>
      </c>
      <c r="C39" s="196"/>
      <c r="E39" s="192"/>
      <c r="I39" s="196"/>
      <c r="K39" s="192"/>
      <c r="O39" s="196"/>
      <c r="Q39" s="192"/>
      <c r="R39" s="196"/>
      <c r="T39" s="192"/>
      <c r="U39" s="196"/>
      <c r="W39" s="192"/>
      <c r="X39" s="196"/>
      <c r="Z39" s="192"/>
      <c r="AD39" s="196"/>
      <c r="AF39" s="192"/>
      <c r="AG39" s="196"/>
      <c r="AI39" s="192"/>
      <c r="AJ39" s="196"/>
      <c r="AL39" s="192"/>
      <c r="AM39" s="196"/>
      <c r="AO39" s="192"/>
      <c r="AS39" s="196"/>
      <c r="AU39" s="192"/>
      <c r="AY39" s="196"/>
      <c r="BA39" s="192"/>
      <c r="BB39" s="196"/>
      <c r="BD39" s="192"/>
      <c r="BE39" s="196"/>
      <c r="BG39" s="192"/>
      <c r="BH39" s="196"/>
      <c r="BJ39" s="192"/>
    </row>
    <row r="40" spans="1:62" ht="13.2">
      <c r="A40" s="2" t="s">
        <v>176</v>
      </c>
      <c r="B40" s="22" t="s">
        <v>177</v>
      </c>
      <c r="C40" s="196"/>
      <c r="E40" s="192"/>
      <c r="I40" s="196"/>
      <c r="K40" s="192"/>
      <c r="O40" s="196"/>
      <c r="Q40" s="192"/>
      <c r="R40" s="196"/>
      <c r="T40" s="192"/>
      <c r="U40" s="196"/>
      <c r="W40" s="192"/>
      <c r="X40" s="196"/>
      <c r="Z40" s="192"/>
      <c r="AD40" s="196"/>
      <c r="AF40" s="192"/>
      <c r="AG40" s="196"/>
      <c r="AI40" s="192"/>
      <c r="AJ40" s="196"/>
      <c r="AL40" s="192"/>
      <c r="AM40" s="196"/>
      <c r="AO40" s="192"/>
      <c r="AS40" s="196"/>
      <c r="AU40" s="192"/>
      <c r="AY40" s="196"/>
      <c r="BA40" s="192"/>
      <c r="BB40" s="196"/>
      <c r="BD40" s="192"/>
      <c r="BE40" s="196"/>
      <c r="BG40" s="192"/>
      <c r="BH40" s="196"/>
      <c r="BJ40" s="192"/>
    </row>
    <row r="41" spans="1:62" ht="13.2">
      <c r="A41" s="2" t="s">
        <v>178</v>
      </c>
      <c r="B41" s="16" t="s">
        <v>179</v>
      </c>
      <c r="C41" s="196"/>
      <c r="E41" s="192"/>
      <c r="I41" s="196"/>
      <c r="K41" s="192"/>
      <c r="O41" s="196"/>
      <c r="Q41" s="192"/>
      <c r="R41" s="196"/>
      <c r="T41" s="192"/>
      <c r="U41" s="196"/>
      <c r="W41" s="192"/>
      <c r="X41" s="196"/>
      <c r="Z41" s="192"/>
      <c r="AD41" s="196"/>
      <c r="AF41" s="192"/>
      <c r="AG41" s="196"/>
      <c r="AI41" s="192"/>
      <c r="AJ41" s="196"/>
      <c r="AL41" s="192"/>
      <c r="AM41" s="196"/>
      <c r="AO41" s="192"/>
      <c r="AS41" s="196"/>
      <c r="AU41" s="192"/>
      <c r="AY41" s="196"/>
      <c r="BA41" s="192"/>
      <c r="BB41" s="196"/>
      <c r="BD41" s="192"/>
      <c r="BE41" s="196"/>
      <c r="BG41" s="192"/>
      <c r="BH41" s="196"/>
      <c r="BJ41" s="192"/>
    </row>
    <row r="42" spans="1:62" ht="13.2">
      <c r="A42" s="2" t="s">
        <v>180</v>
      </c>
      <c r="B42" s="22" t="s">
        <v>181</v>
      </c>
      <c r="C42" s="196"/>
      <c r="E42" s="192"/>
      <c r="I42" s="196"/>
      <c r="K42" s="192"/>
      <c r="O42" s="196"/>
      <c r="Q42" s="192"/>
      <c r="R42" s="196"/>
      <c r="T42" s="192"/>
      <c r="U42" s="196"/>
      <c r="W42" s="192"/>
      <c r="X42" s="196"/>
      <c r="Z42" s="192"/>
      <c r="AD42" s="196"/>
      <c r="AF42" s="192"/>
      <c r="AG42" s="196"/>
      <c r="AI42" s="192"/>
      <c r="AJ42" s="196"/>
      <c r="AL42" s="192"/>
      <c r="AM42" s="196"/>
      <c r="AO42" s="192"/>
      <c r="AS42" s="196"/>
      <c r="AU42" s="192"/>
      <c r="AY42" s="196"/>
      <c r="BA42" s="192"/>
      <c r="BB42" s="196"/>
      <c r="BD42" s="192"/>
      <c r="BE42" s="196"/>
      <c r="BG42" s="192"/>
      <c r="BH42" s="196"/>
      <c r="BJ42" s="192"/>
    </row>
    <row r="43" spans="1:62" ht="13.2">
      <c r="A43" s="2" t="s">
        <v>184</v>
      </c>
      <c r="B43" s="16" t="s">
        <v>185</v>
      </c>
      <c r="C43" s="196"/>
      <c r="E43" s="192"/>
      <c r="I43" s="196"/>
      <c r="K43" s="192"/>
      <c r="O43" s="196"/>
      <c r="Q43" s="192"/>
      <c r="R43" s="196"/>
      <c r="T43" s="192"/>
      <c r="U43" s="196"/>
      <c r="W43" s="192"/>
      <c r="X43" s="196"/>
      <c r="Z43" s="192"/>
      <c r="AD43" s="196"/>
      <c r="AF43" s="192"/>
      <c r="AG43" s="196"/>
      <c r="AI43" s="192"/>
      <c r="AJ43" s="196"/>
      <c r="AL43" s="192"/>
      <c r="AM43" s="196"/>
      <c r="AO43" s="192"/>
      <c r="AS43" s="196"/>
      <c r="AU43" s="192"/>
      <c r="AY43" s="196"/>
      <c r="BA43" s="192"/>
      <c r="BB43" s="196"/>
      <c r="BD43" s="192"/>
      <c r="BE43" s="196"/>
      <c r="BG43" s="192"/>
      <c r="BH43" s="196"/>
      <c r="BJ43" s="192"/>
    </row>
    <row r="44" spans="1:62" ht="13.2">
      <c r="A44" s="2" t="s">
        <v>186</v>
      </c>
      <c r="B44" s="16" t="s">
        <v>187</v>
      </c>
      <c r="C44" s="196"/>
      <c r="E44" s="192"/>
      <c r="I44" s="196"/>
      <c r="K44" s="192"/>
      <c r="O44" s="196"/>
      <c r="Q44" s="192"/>
      <c r="R44" s="196"/>
      <c r="T44" s="192"/>
      <c r="U44" s="196"/>
      <c r="W44" s="192"/>
      <c r="X44" s="196"/>
      <c r="Z44" s="192"/>
      <c r="AD44" s="196"/>
      <c r="AF44" s="192"/>
      <c r="AG44" s="196"/>
      <c r="AI44" s="192"/>
      <c r="AJ44" s="196"/>
      <c r="AL44" s="192"/>
      <c r="AM44" s="196"/>
      <c r="AO44" s="192"/>
      <c r="AS44" s="196"/>
      <c r="AU44" s="192"/>
      <c r="AY44" s="196"/>
      <c r="BA44" s="192"/>
      <c r="BB44" s="196"/>
      <c r="BD44" s="192"/>
      <c r="BE44" s="196"/>
      <c r="BG44" s="192"/>
      <c r="BH44" s="196"/>
      <c r="BJ44" s="192"/>
    </row>
    <row r="45" spans="1:62" ht="13.2">
      <c r="A45" s="2" t="s">
        <v>191</v>
      </c>
      <c r="B45" s="16" t="s">
        <v>179</v>
      </c>
      <c r="C45" s="196"/>
      <c r="E45" s="192"/>
      <c r="I45" s="196"/>
      <c r="K45" s="192"/>
      <c r="O45" s="196"/>
      <c r="Q45" s="192"/>
      <c r="R45" s="196"/>
      <c r="T45" s="192"/>
      <c r="U45" s="196"/>
      <c r="W45" s="192"/>
      <c r="X45" s="196"/>
      <c r="Z45" s="192"/>
      <c r="AD45" s="196"/>
      <c r="AF45" s="192"/>
      <c r="AG45" s="196"/>
      <c r="AI45" s="192"/>
      <c r="AJ45" s="196"/>
      <c r="AL45" s="192"/>
      <c r="AM45" s="196"/>
      <c r="AO45" s="192"/>
      <c r="AS45" s="196"/>
      <c r="AU45" s="192"/>
      <c r="AY45" s="196"/>
      <c r="BA45" s="192"/>
      <c r="BB45" s="196"/>
      <c r="BD45" s="192"/>
      <c r="BE45" s="196"/>
      <c r="BG45" s="192"/>
      <c r="BH45" s="196"/>
      <c r="BJ45" s="192"/>
    </row>
    <row r="46" spans="1:62" ht="13.2">
      <c r="A46" s="2" t="s">
        <v>194</v>
      </c>
      <c r="B46" s="16" t="s">
        <v>195</v>
      </c>
      <c r="C46" s="196"/>
      <c r="E46" s="192"/>
      <c r="I46" s="196"/>
      <c r="K46" s="192"/>
      <c r="O46" s="196"/>
      <c r="Q46" s="192"/>
      <c r="R46" s="196"/>
      <c r="T46" s="192"/>
      <c r="U46" s="196"/>
      <c r="W46" s="192"/>
      <c r="X46" s="196"/>
      <c r="Z46" s="192"/>
      <c r="AD46" s="196"/>
      <c r="AF46" s="192"/>
      <c r="AG46" s="196"/>
      <c r="AI46" s="192"/>
      <c r="AJ46" s="196"/>
      <c r="AL46" s="192"/>
      <c r="AM46" s="196"/>
      <c r="AO46" s="192"/>
      <c r="AS46" s="196"/>
      <c r="AU46" s="192"/>
      <c r="AY46" s="196"/>
      <c r="BA46" s="192"/>
      <c r="BB46" s="196"/>
      <c r="BD46" s="192"/>
      <c r="BE46" s="196"/>
      <c r="BG46" s="192"/>
      <c r="BH46" s="196"/>
      <c r="BJ46" s="192"/>
    </row>
    <row r="47" spans="1:62" ht="13.2">
      <c r="A47" s="2" t="s">
        <v>198</v>
      </c>
      <c r="B47" s="16" t="s">
        <v>199</v>
      </c>
      <c r="C47" s="196"/>
      <c r="E47" s="192"/>
      <c r="I47" s="196"/>
      <c r="K47" s="192"/>
      <c r="O47" s="196"/>
      <c r="Q47" s="192"/>
      <c r="R47" s="196"/>
      <c r="T47" s="192"/>
      <c r="U47" s="196"/>
      <c r="W47" s="192"/>
      <c r="X47" s="196"/>
      <c r="Z47" s="192"/>
      <c r="AD47" s="196"/>
      <c r="AF47" s="192"/>
      <c r="AG47" s="196"/>
      <c r="AI47" s="192"/>
      <c r="AJ47" s="196"/>
      <c r="AL47" s="192"/>
      <c r="AM47" s="196"/>
      <c r="AO47" s="192"/>
      <c r="AS47" s="196"/>
      <c r="AU47" s="192"/>
      <c r="AY47" s="196"/>
      <c r="BA47" s="192"/>
      <c r="BB47" s="196"/>
      <c r="BD47" s="192"/>
      <c r="BE47" s="196"/>
      <c r="BG47" s="192"/>
      <c r="BH47" s="196"/>
      <c r="BJ47" s="192"/>
    </row>
    <row r="48" spans="1:62" ht="13.2">
      <c r="A48" s="2" t="s">
        <v>202</v>
      </c>
      <c r="B48" s="16" t="s">
        <v>203</v>
      </c>
      <c r="C48" s="196"/>
      <c r="E48" s="192"/>
      <c r="I48" s="196"/>
      <c r="K48" s="192"/>
      <c r="O48" s="196"/>
      <c r="Q48" s="192"/>
      <c r="R48" s="196"/>
      <c r="T48" s="192"/>
      <c r="U48" s="196"/>
      <c r="W48" s="192"/>
      <c r="X48" s="196"/>
      <c r="Z48" s="192"/>
      <c r="AD48" s="196"/>
      <c r="AF48" s="192"/>
      <c r="AG48" s="196"/>
      <c r="AI48" s="192"/>
      <c r="AJ48" s="196"/>
      <c r="AL48" s="192"/>
      <c r="AM48" s="196"/>
      <c r="AO48" s="192"/>
      <c r="AS48" s="196"/>
      <c r="AU48" s="192"/>
      <c r="AY48" s="196"/>
      <c r="BA48" s="192"/>
      <c r="BB48" s="196"/>
      <c r="BD48" s="192"/>
      <c r="BE48" s="196"/>
      <c r="BG48" s="192"/>
      <c r="BH48" s="196"/>
      <c r="BJ48" s="192"/>
    </row>
    <row r="49" spans="1:62" ht="13.2">
      <c r="A49" s="2" t="s">
        <v>204</v>
      </c>
      <c r="B49" s="2" t="s">
        <v>205</v>
      </c>
      <c r="C49" s="196"/>
      <c r="E49" s="192"/>
      <c r="I49" s="196"/>
      <c r="K49" s="192"/>
      <c r="O49" s="196"/>
      <c r="Q49" s="192"/>
      <c r="R49" s="196"/>
      <c r="T49" s="192"/>
      <c r="U49" s="196"/>
      <c r="W49" s="192"/>
      <c r="X49" s="196"/>
      <c r="Z49" s="192"/>
      <c r="AD49" s="196"/>
      <c r="AF49" s="192"/>
      <c r="AG49" s="196"/>
      <c r="AI49" s="192"/>
      <c r="AJ49" s="196"/>
      <c r="AL49" s="192"/>
      <c r="AM49" s="196"/>
      <c r="AO49" s="192"/>
      <c r="AS49" s="196"/>
      <c r="AU49" s="192"/>
      <c r="AY49" s="196"/>
      <c r="BA49" s="192"/>
      <c r="BB49" s="196"/>
      <c r="BD49" s="192"/>
      <c r="BE49" s="196"/>
      <c r="BG49" s="192"/>
      <c r="BH49" s="196"/>
      <c r="BJ49" s="192"/>
    </row>
    <row r="50" spans="1:62" ht="13.2">
      <c r="A50" s="2" t="s">
        <v>206</v>
      </c>
      <c r="B50" s="2" t="s">
        <v>207</v>
      </c>
      <c r="C50" s="196"/>
      <c r="E50" s="192"/>
      <c r="I50" s="196"/>
      <c r="K50" s="192"/>
      <c r="O50" s="196"/>
      <c r="Q50" s="192"/>
      <c r="R50" s="196"/>
      <c r="T50" s="192"/>
      <c r="U50" s="196"/>
      <c r="W50" s="192"/>
      <c r="X50" s="196"/>
      <c r="Z50" s="192"/>
      <c r="AD50" s="196"/>
      <c r="AF50" s="192"/>
      <c r="AG50" s="196"/>
      <c r="AI50" s="192"/>
      <c r="AJ50" s="196"/>
      <c r="AL50" s="192"/>
      <c r="AM50" s="196"/>
      <c r="AO50" s="192"/>
      <c r="AS50" s="196"/>
      <c r="AU50" s="192"/>
      <c r="AY50" s="196"/>
      <c r="BA50" s="192"/>
      <c r="BB50" s="196"/>
      <c r="BD50" s="192"/>
      <c r="BE50" s="196"/>
      <c r="BG50" s="192"/>
      <c r="BH50" s="196"/>
      <c r="BJ50" s="192"/>
    </row>
    <row r="51" spans="1:62" ht="13.2">
      <c r="A51" s="2" t="s">
        <v>210</v>
      </c>
      <c r="B51" s="2" t="s">
        <v>211</v>
      </c>
      <c r="C51" s="196"/>
      <c r="E51" s="192"/>
      <c r="I51" s="196"/>
      <c r="K51" s="192"/>
      <c r="O51" s="196"/>
      <c r="Q51" s="192"/>
      <c r="R51" s="196"/>
      <c r="T51" s="192"/>
      <c r="U51" s="196"/>
      <c r="W51" s="192"/>
      <c r="X51" s="196"/>
      <c r="Z51" s="192"/>
      <c r="AD51" s="196"/>
      <c r="AF51" s="192"/>
      <c r="AG51" s="196"/>
      <c r="AI51" s="192"/>
      <c r="AJ51" s="196"/>
      <c r="AL51" s="192"/>
      <c r="AM51" s="196"/>
      <c r="AO51" s="192"/>
      <c r="AS51" s="196"/>
      <c r="AU51" s="192"/>
      <c r="AY51" s="196"/>
      <c r="BA51" s="192"/>
      <c r="BB51" s="196"/>
      <c r="BD51" s="192"/>
      <c r="BE51" s="196"/>
      <c r="BG51" s="192"/>
      <c r="BH51" s="196"/>
      <c r="BJ51" s="192"/>
    </row>
    <row r="52" spans="1:62" ht="13.2">
      <c r="A52" s="2" t="s">
        <v>213</v>
      </c>
      <c r="B52" s="2" t="s">
        <v>214</v>
      </c>
      <c r="C52" s="196"/>
      <c r="E52" s="192"/>
      <c r="I52" s="196"/>
      <c r="K52" s="192"/>
      <c r="O52" s="196"/>
      <c r="Q52" s="192"/>
      <c r="R52" s="196"/>
      <c r="T52" s="192"/>
      <c r="U52" s="196"/>
      <c r="W52" s="192"/>
      <c r="X52" s="196"/>
      <c r="Z52" s="192"/>
      <c r="AD52" s="196"/>
      <c r="AF52" s="192"/>
      <c r="AG52" s="196"/>
      <c r="AI52" s="192"/>
      <c r="AJ52" s="196"/>
      <c r="AL52" s="192"/>
      <c r="AM52" s="196"/>
      <c r="AO52" s="192"/>
      <c r="AS52" s="196"/>
      <c r="AU52" s="192"/>
      <c r="AY52" s="196"/>
      <c r="BA52" s="192"/>
      <c r="BB52" s="196"/>
      <c r="BD52" s="192"/>
      <c r="BE52" s="196"/>
      <c r="BG52" s="192"/>
      <c r="BH52" s="196"/>
      <c r="BJ52" s="192"/>
    </row>
    <row r="53" spans="1:62" ht="13.2">
      <c r="A53" s="2" t="s">
        <v>217</v>
      </c>
      <c r="B53" s="2" t="s">
        <v>218</v>
      </c>
      <c r="C53" s="196"/>
      <c r="E53" s="192"/>
      <c r="I53" s="196"/>
      <c r="K53" s="192"/>
      <c r="O53" s="196"/>
      <c r="Q53" s="192"/>
      <c r="R53" s="196"/>
      <c r="T53" s="192"/>
      <c r="U53" s="196"/>
      <c r="W53" s="192"/>
      <c r="X53" s="196"/>
      <c r="Z53" s="192"/>
      <c r="AD53" s="196"/>
      <c r="AF53" s="192"/>
      <c r="AG53" s="196"/>
      <c r="AI53" s="192"/>
      <c r="AJ53" s="196"/>
      <c r="AL53" s="192"/>
      <c r="AM53" s="196"/>
      <c r="AO53" s="192"/>
      <c r="AS53" s="196"/>
      <c r="AU53" s="192"/>
      <c r="AY53" s="196"/>
      <c r="BA53" s="192"/>
      <c r="BB53" s="196"/>
      <c r="BD53" s="192"/>
      <c r="BE53" s="196"/>
      <c r="BG53" s="192"/>
      <c r="BH53" s="196"/>
      <c r="BJ53" s="192"/>
    </row>
    <row r="54" spans="1:62" ht="13.2">
      <c r="A54" s="2" t="s">
        <v>221</v>
      </c>
      <c r="B54" s="2" t="s">
        <v>222</v>
      </c>
      <c r="C54" s="196"/>
      <c r="E54" s="192"/>
      <c r="I54" s="196"/>
      <c r="K54" s="192"/>
      <c r="O54" s="196"/>
      <c r="Q54" s="192"/>
      <c r="R54" s="196"/>
      <c r="T54" s="192"/>
      <c r="U54" s="196"/>
      <c r="W54" s="192"/>
      <c r="X54" s="196"/>
      <c r="Z54" s="192"/>
      <c r="AD54" s="196"/>
      <c r="AF54" s="192"/>
      <c r="AG54" s="196"/>
      <c r="AI54" s="192"/>
      <c r="AJ54" s="196"/>
      <c r="AL54" s="192"/>
      <c r="AM54" s="196"/>
      <c r="AO54" s="192"/>
      <c r="AS54" s="196"/>
      <c r="AU54" s="192"/>
      <c r="AY54" s="196"/>
      <c r="BA54" s="192"/>
      <c r="BB54" s="196"/>
      <c r="BD54" s="192"/>
      <c r="BE54" s="196"/>
      <c r="BG54" s="192"/>
      <c r="BH54" s="196"/>
      <c r="BJ54" s="192"/>
    </row>
    <row r="55" spans="1:62" ht="13.2">
      <c r="A55" s="2" t="s">
        <v>226</v>
      </c>
      <c r="B55" s="2" t="s">
        <v>227</v>
      </c>
      <c r="C55" s="196"/>
      <c r="E55" s="192"/>
      <c r="I55" s="196"/>
      <c r="K55" s="192"/>
      <c r="O55" s="196"/>
      <c r="Q55" s="192"/>
      <c r="R55" s="196"/>
      <c r="T55" s="192"/>
      <c r="U55" s="196"/>
      <c r="W55" s="192"/>
      <c r="X55" s="196"/>
      <c r="Z55" s="192"/>
      <c r="AD55" s="196"/>
      <c r="AF55" s="192"/>
      <c r="AG55" s="196"/>
      <c r="AI55" s="192"/>
      <c r="AJ55" s="196"/>
      <c r="AL55" s="192"/>
      <c r="AM55" s="196"/>
      <c r="AO55" s="192"/>
      <c r="AS55" s="196"/>
      <c r="AU55" s="192"/>
      <c r="AY55" s="196"/>
      <c r="BA55" s="192"/>
      <c r="BB55" s="196"/>
      <c r="BD55" s="192"/>
      <c r="BE55" s="196"/>
      <c r="BG55" s="192"/>
      <c r="BH55" s="196"/>
      <c r="BJ55" s="192"/>
    </row>
    <row r="56" spans="1:62" ht="13.2">
      <c r="A56" s="2" t="s">
        <v>229</v>
      </c>
      <c r="B56" s="2" t="s">
        <v>230</v>
      </c>
      <c r="C56" s="196"/>
      <c r="E56" s="192"/>
      <c r="I56" s="196"/>
      <c r="K56" s="192"/>
      <c r="O56" s="196"/>
      <c r="Q56" s="192"/>
      <c r="R56" s="196"/>
      <c r="T56" s="192"/>
      <c r="U56" s="196"/>
      <c r="W56" s="192"/>
      <c r="X56" s="196"/>
      <c r="Z56" s="192"/>
      <c r="AD56" s="196"/>
      <c r="AF56" s="192"/>
      <c r="AG56" s="196"/>
      <c r="AI56" s="192"/>
      <c r="AJ56" s="196"/>
      <c r="AL56" s="192"/>
      <c r="AM56" s="196"/>
      <c r="AO56" s="192"/>
      <c r="AS56" s="196"/>
      <c r="AU56" s="192"/>
      <c r="AY56" s="196"/>
      <c r="BA56" s="192"/>
      <c r="BB56" s="196"/>
      <c r="BD56" s="192"/>
      <c r="BE56" s="196"/>
      <c r="BG56" s="192"/>
      <c r="BH56" s="196"/>
      <c r="BJ56" s="192"/>
    </row>
    <row r="57" spans="1:62" ht="13.2">
      <c r="A57" s="2" t="s">
        <v>231</v>
      </c>
      <c r="B57" s="2" t="s">
        <v>232</v>
      </c>
      <c r="C57" s="196"/>
      <c r="E57" s="192"/>
      <c r="I57" s="196"/>
      <c r="K57" s="192"/>
      <c r="O57" s="196"/>
      <c r="Q57" s="192"/>
      <c r="R57" s="196"/>
      <c r="T57" s="192"/>
      <c r="U57" s="196"/>
      <c r="W57" s="192"/>
      <c r="X57" s="196"/>
      <c r="Z57" s="192"/>
      <c r="AD57" s="196"/>
      <c r="AF57" s="192"/>
      <c r="AG57" s="196"/>
      <c r="AI57" s="192"/>
      <c r="AJ57" s="196"/>
      <c r="AL57" s="192"/>
      <c r="AM57" s="196"/>
      <c r="AO57" s="192"/>
      <c r="AS57" s="196"/>
      <c r="AU57" s="192"/>
      <c r="AY57" s="196"/>
      <c r="BA57" s="192"/>
      <c r="BB57" s="196"/>
      <c r="BD57" s="192"/>
      <c r="BE57" s="196"/>
      <c r="BG57" s="192"/>
      <c r="BH57" s="196"/>
      <c r="BJ57" s="192"/>
    </row>
    <row r="58" spans="1:62" ht="13.2">
      <c r="A58" s="2" t="s">
        <v>234</v>
      </c>
      <c r="B58" s="2" t="s">
        <v>235</v>
      </c>
      <c r="C58" s="196"/>
      <c r="E58" s="192"/>
      <c r="I58" s="196"/>
      <c r="K58" s="192"/>
      <c r="O58" s="196"/>
      <c r="Q58" s="192"/>
      <c r="R58" s="196"/>
      <c r="T58" s="192"/>
      <c r="U58" s="196"/>
      <c r="W58" s="192"/>
      <c r="X58" s="196"/>
      <c r="Z58" s="192"/>
      <c r="AD58" s="196"/>
      <c r="AF58" s="192"/>
      <c r="AG58" s="196"/>
      <c r="AI58" s="192"/>
      <c r="AJ58" s="196"/>
      <c r="AL58" s="192"/>
      <c r="AM58" s="196"/>
      <c r="AO58" s="192"/>
      <c r="AS58" s="196"/>
      <c r="AU58" s="192"/>
      <c r="AY58" s="196"/>
      <c r="BA58" s="192"/>
      <c r="BB58" s="196"/>
      <c r="BD58" s="192"/>
      <c r="BE58" s="196"/>
      <c r="BG58" s="192"/>
      <c r="BH58" s="196"/>
      <c r="BJ58" s="192"/>
    </row>
    <row r="59" spans="1:62" ht="13.2">
      <c r="A59" s="2" t="s">
        <v>236</v>
      </c>
      <c r="B59" s="2" t="s">
        <v>237</v>
      </c>
      <c r="C59" s="196"/>
      <c r="E59" s="192"/>
      <c r="I59" s="196"/>
      <c r="K59" s="192"/>
      <c r="O59" s="196"/>
      <c r="Q59" s="192"/>
      <c r="R59" s="196"/>
      <c r="T59" s="192"/>
      <c r="U59" s="196"/>
      <c r="W59" s="192"/>
      <c r="X59" s="196"/>
      <c r="Z59" s="192"/>
      <c r="AD59" s="196"/>
      <c r="AF59" s="192"/>
      <c r="AG59" s="196"/>
      <c r="AI59" s="192"/>
      <c r="AJ59" s="196"/>
      <c r="AL59" s="192"/>
      <c r="AM59" s="196"/>
      <c r="AO59" s="192"/>
      <c r="AS59" s="196"/>
      <c r="AU59" s="192"/>
      <c r="AY59" s="196"/>
      <c r="BA59" s="192"/>
      <c r="BB59" s="196"/>
      <c r="BD59" s="192"/>
      <c r="BE59" s="196"/>
      <c r="BG59" s="192"/>
      <c r="BH59" s="196"/>
      <c r="BJ59" s="192"/>
    </row>
    <row r="60" spans="1:62" ht="13.2">
      <c r="A60" s="2" t="s">
        <v>238</v>
      </c>
      <c r="B60" s="2" t="s">
        <v>239</v>
      </c>
      <c r="C60" s="196"/>
      <c r="E60" s="192"/>
      <c r="I60" s="196"/>
      <c r="K60" s="192"/>
      <c r="O60" s="196"/>
      <c r="Q60" s="192"/>
      <c r="R60" s="196"/>
      <c r="T60" s="192"/>
      <c r="U60" s="196"/>
      <c r="W60" s="192"/>
      <c r="X60" s="196"/>
      <c r="Z60" s="192"/>
      <c r="AD60" s="196"/>
      <c r="AF60" s="192"/>
      <c r="AG60" s="196"/>
      <c r="AI60" s="192"/>
      <c r="AJ60" s="196"/>
      <c r="AL60" s="192"/>
      <c r="AM60" s="196"/>
      <c r="AO60" s="192"/>
      <c r="AS60" s="196"/>
      <c r="AU60" s="192"/>
      <c r="AY60" s="196"/>
      <c r="BA60" s="192"/>
      <c r="BB60" s="196"/>
      <c r="BD60" s="192"/>
      <c r="BE60" s="196"/>
      <c r="BG60" s="192"/>
      <c r="BH60" s="196"/>
      <c r="BJ60" s="192"/>
    </row>
    <row r="61" spans="1:62" ht="13.2">
      <c r="A61" s="2" t="s">
        <v>242</v>
      </c>
      <c r="B61" s="2" t="s">
        <v>243</v>
      </c>
      <c r="C61" s="196"/>
      <c r="E61" s="192"/>
      <c r="I61" s="196"/>
      <c r="K61" s="192"/>
      <c r="O61" s="196"/>
      <c r="Q61" s="192"/>
      <c r="R61" s="196"/>
      <c r="S61" s="191"/>
      <c r="T61" s="192"/>
      <c r="U61" s="196"/>
      <c r="V61" s="191"/>
      <c r="W61" s="192"/>
      <c r="X61" s="196"/>
      <c r="Y61" s="191"/>
      <c r="Z61" s="192"/>
      <c r="AA61" s="191"/>
      <c r="AB61" s="191"/>
      <c r="AC61" s="191"/>
      <c r="AD61" s="196"/>
      <c r="AF61" s="192"/>
      <c r="AG61" s="196"/>
      <c r="AI61" s="192"/>
      <c r="AJ61" s="196"/>
      <c r="AL61" s="192"/>
      <c r="AM61" s="196"/>
      <c r="AO61" s="192"/>
      <c r="AS61" s="196"/>
      <c r="AU61" s="192"/>
      <c r="AY61" s="196"/>
      <c r="BA61" s="192"/>
      <c r="BB61" s="196"/>
      <c r="BD61" s="192"/>
      <c r="BE61" s="196"/>
      <c r="BG61" s="192"/>
      <c r="BH61" s="196"/>
      <c r="BJ61" s="192"/>
    </row>
    <row r="62" spans="1:62" ht="13.2">
      <c r="A62" s="2" t="s">
        <v>246</v>
      </c>
      <c r="B62" s="2" t="s">
        <v>247</v>
      </c>
      <c r="C62" s="196"/>
      <c r="E62" s="192"/>
      <c r="I62" s="196"/>
      <c r="K62" s="192"/>
      <c r="O62" s="196"/>
      <c r="Q62" s="192"/>
      <c r="R62" s="196"/>
      <c r="T62" s="192"/>
      <c r="U62" s="196"/>
      <c r="W62" s="192"/>
      <c r="X62" s="196"/>
      <c r="Z62" s="192"/>
      <c r="AD62" s="196"/>
      <c r="AF62" s="192"/>
      <c r="AG62" s="196"/>
      <c r="AI62" s="192"/>
      <c r="AJ62" s="196"/>
      <c r="AL62" s="192"/>
      <c r="AM62" s="196"/>
      <c r="AO62" s="192"/>
      <c r="AS62" s="196"/>
      <c r="AU62" s="192"/>
      <c r="AY62" s="196"/>
      <c r="BA62" s="192"/>
      <c r="BB62" s="196"/>
      <c r="BD62" s="192"/>
      <c r="BE62" s="196"/>
      <c r="BG62" s="192"/>
      <c r="BH62" s="196"/>
      <c r="BJ62" s="192"/>
    </row>
    <row r="63" spans="1:62" ht="13.2">
      <c r="A63" s="2" t="s">
        <v>249</v>
      </c>
      <c r="B63" s="2" t="s">
        <v>250</v>
      </c>
      <c r="C63" s="196"/>
      <c r="E63" s="192"/>
      <c r="I63" s="196"/>
      <c r="K63" s="192"/>
      <c r="O63" s="196"/>
      <c r="Q63" s="192"/>
      <c r="R63" s="196"/>
      <c r="S63" s="191"/>
      <c r="T63" s="192"/>
      <c r="U63" s="196"/>
      <c r="V63" s="191"/>
      <c r="W63" s="192"/>
      <c r="X63" s="196"/>
      <c r="Y63" s="191"/>
      <c r="Z63" s="192"/>
      <c r="AA63" s="191"/>
      <c r="AB63" s="191"/>
      <c r="AC63" s="191"/>
      <c r="AD63" s="196"/>
      <c r="AF63" s="192"/>
      <c r="AG63" s="196"/>
      <c r="AI63" s="192"/>
      <c r="AJ63" s="196"/>
      <c r="AL63" s="192"/>
      <c r="AM63" s="196"/>
      <c r="AO63" s="192"/>
      <c r="AS63" s="196"/>
      <c r="AU63" s="192"/>
      <c r="AY63" s="196"/>
      <c r="BA63" s="192"/>
      <c r="BB63" s="196"/>
      <c r="BD63" s="192"/>
      <c r="BE63" s="196"/>
      <c r="BG63" s="192"/>
      <c r="BH63" s="196"/>
      <c r="BJ63" s="192"/>
    </row>
    <row r="64" spans="1:62" ht="13.2">
      <c r="A64" s="2" t="s">
        <v>252</v>
      </c>
      <c r="B64" s="2" t="s">
        <v>253</v>
      </c>
      <c r="C64" s="196"/>
      <c r="E64" s="192"/>
      <c r="I64" s="196"/>
      <c r="K64" s="192"/>
      <c r="O64" s="196"/>
      <c r="Q64" s="192"/>
      <c r="R64" s="196"/>
      <c r="T64" s="192"/>
      <c r="U64" s="196"/>
      <c r="W64" s="192"/>
      <c r="X64" s="196"/>
      <c r="Z64" s="192"/>
      <c r="AD64" s="196"/>
      <c r="AF64" s="192"/>
      <c r="AG64" s="196"/>
      <c r="AI64" s="192"/>
      <c r="AJ64" s="196"/>
      <c r="AL64" s="192"/>
      <c r="AM64" s="196"/>
      <c r="AO64" s="192"/>
      <c r="AS64" s="196"/>
      <c r="AU64" s="192"/>
      <c r="AY64" s="196"/>
      <c r="BA64" s="192"/>
      <c r="BB64" s="196"/>
      <c r="BD64" s="192"/>
      <c r="BE64" s="196"/>
      <c r="BG64" s="192"/>
      <c r="BH64" s="196"/>
      <c r="BJ64" s="192"/>
    </row>
    <row r="65" spans="1:62" ht="13.2">
      <c r="A65" s="2" t="s">
        <v>254</v>
      </c>
      <c r="B65" s="2" t="s">
        <v>255</v>
      </c>
      <c r="C65" s="196"/>
      <c r="E65" s="192"/>
      <c r="I65" s="196"/>
      <c r="K65" s="192"/>
      <c r="O65" s="196"/>
      <c r="Q65" s="192"/>
      <c r="R65" s="196"/>
      <c r="T65" s="192"/>
      <c r="U65" s="196"/>
      <c r="W65" s="192"/>
      <c r="X65" s="196"/>
      <c r="Z65" s="192"/>
      <c r="AD65" s="196"/>
      <c r="AF65" s="192"/>
      <c r="AG65" s="196"/>
      <c r="AI65" s="192"/>
      <c r="AJ65" s="196"/>
      <c r="AL65" s="192"/>
      <c r="AM65" s="196"/>
      <c r="AO65" s="192"/>
      <c r="AS65" s="196"/>
      <c r="AU65" s="192"/>
      <c r="AY65" s="196"/>
      <c r="BA65" s="192"/>
      <c r="BB65" s="196"/>
      <c r="BD65" s="192"/>
      <c r="BE65" s="196"/>
      <c r="BG65" s="192"/>
      <c r="BH65" s="196"/>
      <c r="BJ65" s="192"/>
    </row>
    <row r="66" spans="1:62" ht="13.2">
      <c r="A66" s="2" t="s">
        <v>257</v>
      </c>
      <c r="B66" s="2" t="s">
        <v>258</v>
      </c>
      <c r="C66" s="196"/>
      <c r="E66" s="192"/>
      <c r="I66" s="196"/>
      <c r="K66" s="192"/>
      <c r="O66" s="196"/>
      <c r="Q66" s="192"/>
      <c r="R66" s="196"/>
      <c r="T66" s="192"/>
      <c r="U66" s="196"/>
      <c r="W66" s="192"/>
      <c r="X66" s="196"/>
      <c r="Z66" s="192"/>
      <c r="AD66" s="196"/>
      <c r="AF66" s="192"/>
      <c r="AG66" s="196"/>
      <c r="AI66" s="192"/>
      <c r="AJ66" s="196"/>
      <c r="AL66" s="192"/>
      <c r="AM66" s="196"/>
      <c r="AO66" s="192"/>
      <c r="AS66" s="196"/>
      <c r="AU66" s="192"/>
      <c r="AY66" s="196"/>
      <c r="BA66" s="192"/>
      <c r="BB66" s="196"/>
      <c r="BD66" s="192"/>
      <c r="BE66" s="196"/>
      <c r="BG66" s="192"/>
      <c r="BH66" s="196"/>
      <c r="BJ66" s="192"/>
    </row>
    <row r="67" spans="1:62" ht="13.2">
      <c r="A67" s="2" t="s">
        <v>259</v>
      </c>
      <c r="B67" s="2" t="s">
        <v>260</v>
      </c>
      <c r="C67" s="196"/>
      <c r="E67" s="192"/>
      <c r="I67" s="196"/>
      <c r="K67" s="192"/>
      <c r="O67" s="196"/>
      <c r="Q67" s="192"/>
      <c r="R67" s="196"/>
      <c r="T67" s="192"/>
      <c r="U67" s="196"/>
      <c r="W67" s="192"/>
      <c r="X67" s="196"/>
      <c r="Z67" s="192"/>
      <c r="AD67" s="196"/>
      <c r="AF67" s="192"/>
      <c r="AG67" s="196"/>
      <c r="AI67" s="192"/>
      <c r="AJ67" s="196"/>
      <c r="AL67" s="192"/>
      <c r="AM67" s="196"/>
      <c r="AO67" s="192"/>
      <c r="AS67" s="196"/>
      <c r="AU67" s="192"/>
      <c r="AY67" s="196"/>
      <c r="BA67" s="192"/>
      <c r="BB67" s="196"/>
      <c r="BD67" s="192"/>
      <c r="BE67" s="196"/>
      <c r="BG67" s="192"/>
      <c r="BH67" s="196"/>
      <c r="BJ67" s="192"/>
    </row>
    <row r="68" spans="1:62" ht="13.2">
      <c r="A68" s="2" t="s">
        <v>268</v>
      </c>
      <c r="B68" s="2" t="s">
        <v>269</v>
      </c>
      <c r="C68" s="196"/>
      <c r="E68" s="192"/>
      <c r="I68" s="196"/>
      <c r="K68" s="192"/>
      <c r="O68" s="196"/>
      <c r="Q68" s="192"/>
      <c r="R68" s="196"/>
      <c r="T68" s="192"/>
      <c r="U68" s="196"/>
      <c r="W68" s="192"/>
      <c r="X68" s="196"/>
      <c r="Z68" s="192"/>
      <c r="AD68" s="196"/>
      <c r="AF68" s="192"/>
      <c r="AG68" s="196"/>
      <c r="AI68" s="192"/>
      <c r="AJ68" s="196"/>
      <c r="AL68" s="192"/>
      <c r="AM68" s="196"/>
      <c r="AO68" s="192"/>
      <c r="AS68" s="196"/>
      <c r="AU68" s="192"/>
      <c r="AY68" s="196"/>
      <c r="BA68" s="192"/>
      <c r="BB68" s="196"/>
      <c r="BD68" s="192"/>
      <c r="BE68" s="196"/>
      <c r="BG68" s="192"/>
      <c r="BH68" s="196"/>
      <c r="BJ68" s="192"/>
    </row>
    <row r="69" spans="1:62" ht="13.2">
      <c r="A69" s="2" t="s">
        <v>273</v>
      </c>
      <c r="B69" s="2" t="s">
        <v>274</v>
      </c>
      <c r="C69" s="196"/>
      <c r="E69" s="192"/>
      <c r="I69" s="196"/>
      <c r="K69" s="192"/>
      <c r="O69" s="196"/>
      <c r="Q69" s="192"/>
      <c r="R69" s="196"/>
      <c r="T69" s="192"/>
      <c r="U69" s="196"/>
      <c r="W69" s="192"/>
      <c r="X69" s="196"/>
      <c r="Z69" s="192"/>
      <c r="AD69" s="196"/>
      <c r="AF69" s="192"/>
      <c r="AG69" s="196"/>
      <c r="AI69" s="192"/>
      <c r="AJ69" s="196"/>
      <c r="AL69" s="192"/>
      <c r="AM69" s="196"/>
      <c r="AO69" s="192"/>
      <c r="AS69" s="196"/>
      <c r="AU69" s="192"/>
      <c r="AY69" s="196"/>
      <c r="BA69" s="192"/>
      <c r="BB69" s="196"/>
      <c r="BD69" s="192"/>
      <c r="BE69" s="196"/>
      <c r="BG69" s="192"/>
      <c r="BH69" s="196"/>
      <c r="BJ69" s="192"/>
    </row>
    <row r="70" spans="1:62" ht="13.2">
      <c r="A70" s="2" t="s">
        <v>277</v>
      </c>
      <c r="B70" s="2" t="s">
        <v>278</v>
      </c>
      <c r="C70" s="196"/>
      <c r="E70" s="192"/>
      <c r="I70" s="196"/>
      <c r="K70" s="192"/>
      <c r="O70" s="196"/>
      <c r="Q70" s="192"/>
      <c r="R70" s="196"/>
      <c r="T70" s="192"/>
      <c r="U70" s="196"/>
      <c r="W70" s="192"/>
      <c r="X70" s="196"/>
      <c r="Z70" s="192"/>
      <c r="AD70" s="196"/>
      <c r="AF70" s="192"/>
      <c r="AG70" s="196"/>
      <c r="AI70" s="192"/>
      <c r="AJ70" s="196"/>
      <c r="AL70" s="192"/>
      <c r="AM70" s="196"/>
      <c r="AO70" s="192"/>
      <c r="AS70" s="196"/>
      <c r="AU70" s="192"/>
      <c r="AY70" s="196"/>
      <c r="BA70" s="192"/>
      <c r="BB70" s="196"/>
      <c r="BD70" s="192"/>
      <c r="BE70" s="196"/>
      <c r="BG70" s="192"/>
      <c r="BH70" s="196"/>
      <c r="BJ70" s="192"/>
    </row>
    <row r="71" spans="1:62" ht="13.2">
      <c r="A71" s="2" t="s">
        <v>282</v>
      </c>
      <c r="B71" s="2">
        <v>16.100000000000001</v>
      </c>
      <c r="C71" s="196"/>
      <c r="E71" s="192"/>
      <c r="I71" s="196"/>
      <c r="K71" s="192"/>
      <c r="O71" s="196"/>
      <c r="Q71" s="192"/>
      <c r="R71" s="196"/>
      <c r="T71" s="192"/>
      <c r="U71" s="196"/>
      <c r="W71" s="192"/>
      <c r="X71" s="196"/>
      <c r="Z71" s="192"/>
      <c r="AD71" s="196"/>
      <c r="AF71" s="192"/>
      <c r="AG71" s="196"/>
      <c r="AI71" s="192"/>
      <c r="AJ71" s="196"/>
      <c r="AL71" s="192"/>
      <c r="AM71" s="196"/>
      <c r="AO71" s="192"/>
      <c r="AS71" s="196"/>
      <c r="AU71" s="192"/>
      <c r="AY71" s="196"/>
      <c r="BA71" s="192"/>
      <c r="BB71" s="196"/>
      <c r="BD71" s="192"/>
      <c r="BE71" s="196"/>
      <c r="BG71" s="192"/>
      <c r="BH71" s="196"/>
      <c r="BJ71" s="192"/>
    </row>
    <row r="72" spans="1:62" ht="13.2">
      <c r="A72" s="2" t="s">
        <v>286</v>
      </c>
      <c r="B72" s="2" t="s">
        <v>287</v>
      </c>
      <c r="C72" s="196"/>
      <c r="E72" s="192"/>
      <c r="I72" s="196"/>
      <c r="K72" s="192"/>
      <c r="O72" s="196"/>
      <c r="Q72" s="192"/>
      <c r="R72" s="196"/>
      <c r="T72" s="192"/>
      <c r="U72" s="196"/>
      <c r="W72" s="192"/>
      <c r="X72" s="196"/>
      <c r="Z72" s="192"/>
      <c r="AD72" s="196"/>
      <c r="AF72" s="192"/>
      <c r="AG72" s="196"/>
      <c r="AI72" s="192"/>
      <c r="AJ72" s="196"/>
      <c r="AL72" s="192"/>
      <c r="AM72" s="196"/>
      <c r="AO72" s="192"/>
      <c r="AS72" s="196"/>
      <c r="AU72" s="192"/>
      <c r="AY72" s="196"/>
      <c r="BA72" s="192"/>
      <c r="BB72" s="196"/>
      <c r="BD72" s="192"/>
      <c r="BE72" s="196"/>
      <c r="BG72" s="192"/>
      <c r="BH72" s="196"/>
      <c r="BJ72" s="192"/>
    </row>
    <row r="73" spans="1:62" ht="13.2">
      <c r="A73" s="2" t="s">
        <v>289</v>
      </c>
      <c r="B73" s="18" t="s">
        <v>290</v>
      </c>
      <c r="C73" s="196"/>
      <c r="E73" s="192"/>
      <c r="I73" s="196"/>
      <c r="K73" s="192"/>
      <c r="O73" s="196"/>
      <c r="Q73" s="192"/>
      <c r="R73" s="196"/>
      <c r="T73" s="192"/>
      <c r="U73" s="196"/>
      <c r="W73" s="192"/>
      <c r="X73" s="196"/>
      <c r="Z73" s="192"/>
      <c r="AD73" s="196"/>
      <c r="AF73" s="192"/>
      <c r="AG73" s="196"/>
      <c r="AI73" s="192"/>
      <c r="AJ73" s="196"/>
      <c r="AL73" s="192"/>
      <c r="AM73" s="196"/>
      <c r="AO73" s="192"/>
      <c r="AS73" s="196"/>
      <c r="AU73" s="192"/>
      <c r="AY73" s="196"/>
      <c r="BA73" s="192"/>
      <c r="BB73" s="196"/>
      <c r="BD73" s="192"/>
      <c r="BE73" s="196"/>
      <c r="BG73" s="192"/>
      <c r="BH73" s="196"/>
      <c r="BJ73" s="192"/>
    </row>
    <row r="74" spans="1:62" ht="13.2">
      <c r="A74" s="2" t="s">
        <v>292</v>
      </c>
      <c r="B74" s="18" t="s">
        <v>293</v>
      </c>
      <c r="C74" s="196"/>
      <c r="E74" s="192"/>
      <c r="I74" s="196"/>
      <c r="K74" s="192"/>
      <c r="O74" s="196"/>
      <c r="Q74" s="192"/>
      <c r="R74" s="196"/>
      <c r="T74" s="192"/>
      <c r="U74" s="196"/>
      <c r="W74" s="192"/>
      <c r="X74" s="196"/>
      <c r="Z74" s="192"/>
      <c r="AD74" s="196"/>
      <c r="AF74" s="192"/>
      <c r="AG74" s="196"/>
      <c r="AI74" s="192"/>
      <c r="AJ74" s="196"/>
      <c r="AL74" s="192"/>
      <c r="AM74" s="196"/>
      <c r="AO74" s="192"/>
      <c r="AS74" s="196"/>
      <c r="AU74" s="192"/>
      <c r="AY74" s="196"/>
      <c r="BA74" s="192"/>
      <c r="BB74" s="196"/>
      <c r="BD74" s="192"/>
      <c r="BE74" s="196"/>
      <c r="BG74" s="192"/>
      <c r="BH74" s="196"/>
      <c r="BJ74" s="192"/>
    </row>
    <row r="75" spans="1:62" ht="13.2">
      <c r="A75" s="2" t="s">
        <v>296</v>
      </c>
      <c r="B75" s="18" t="s">
        <v>297</v>
      </c>
      <c r="C75" s="196"/>
      <c r="E75" s="192"/>
      <c r="I75" s="196"/>
      <c r="K75" s="192"/>
      <c r="O75" s="196"/>
      <c r="Q75" s="192"/>
      <c r="R75" s="196"/>
      <c r="T75" s="192"/>
      <c r="U75" s="196"/>
      <c r="W75" s="192"/>
      <c r="X75" s="196"/>
      <c r="Z75" s="192"/>
      <c r="AD75" s="196"/>
      <c r="AF75" s="192"/>
      <c r="AG75" s="196"/>
      <c r="AI75" s="192"/>
      <c r="AJ75" s="196"/>
      <c r="AL75" s="192"/>
      <c r="AM75" s="196"/>
      <c r="AO75" s="192"/>
      <c r="AS75" s="196"/>
      <c r="AU75" s="192"/>
      <c r="AY75" s="196"/>
      <c r="BA75" s="192"/>
      <c r="BB75" s="196"/>
      <c r="BD75" s="192"/>
      <c r="BE75" s="196"/>
      <c r="BG75" s="192"/>
      <c r="BH75" s="196"/>
      <c r="BJ75" s="192"/>
    </row>
    <row r="76" spans="1:62" ht="13.2">
      <c r="A76" s="2" t="s">
        <v>301</v>
      </c>
      <c r="B76" s="18" t="s">
        <v>302</v>
      </c>
      <c r="C76" s="196"/>
      <c r="E76" s="192"/>
      <c r="I76" s="196"/>
      <c r="K76" s="192"/>
      <c r="O76" s="196"/>
      <c r="Q76" s="192"/>
      <c r="R76" s="196"/>
      <c r="T76" s="192"/>
      <c r="U76" s="196"/>
      <c r="W76" s="192"/>
      <c r="X76" s="196"/>
      <c r="Z76" s="192"/>
      <c r="AD76" s="196"/>
      <c r="AF76" s="192"/>
      <c r="AG76" s="196"/>
      <c r="AI76" s="192"/>
      <c r="AJ76" s="196"/>
      <c r="AL76" s="192"/>
      <c r="AM76" s="196"/>
      <c r="AO76" s="192"/>
      <c r="AS76" s="196"/>
      <c r="AU76" s="192"/>
      <c r="AY76" s="196"/>
      <c r="BA76" s="192"/>
      <c r="BB76" s="196"/>
      <c r="BD76" s="192"/>
      <c r="BE76" s="196"/>
      <c r="BG76" s="192"/>
      <c r="BH76" s="196"/>
      <c r="BJ76" s="192"/>
    </row>
    <row r="77" spans="1:62" ht="13.2">
      <c r="A77" s="2" t="s">
        <v>303</v>
      </c>
      <c r="B77" s="18" t="s">
        <v>304</v>
      </c>
      <c r="C77" s="196"/>
      <c r="E77" s="192"/>
      <c r="I77" s="196"/>
      <c r="K77" s="192"/>
      <c r="O77" s="196"/>
      <c r="Q77" s="192"/>
      <c r="R77" s="196"/>
      <c r="T77" s="192"/>
      <c r="U77" s="196"/>
      <c r="W77" s="192"/>
      <c r="X77" s="196"/>
      <c r="Z77" s="192"/>
      <c r="AD77" s="196"/>
      <c r="AF77" s="192"/>
      <c r="AG77" s="196"/>
      <c r="AI77" s="192"/>
      <c r="AJ77" s="196"/>
      <c r="AL77" s="192"/>
      <c r="AM77" s="196"/>
      <c r="AO77" s="192"/>
      <c r="AS77" s="196"/>
      <c r="AU77" s="192"/>
      <c r="AY77" s="196"/>
      <c r="BA77" s="192"/>
      <c r="BB77" s="196"/>
      <c r="BD77" s="192"/>
      <c r="BE77" s="196"/>
      <c r="BG77" s="192"/>
      <c r="BH77" s="196"/>
      <c r="BJ77" s="192"/>
    </row>
    <row r="78" spans="1:62" ht="13.2">
      <c r="A78" s="2" t="s">
        <v>307</v>
      </c>
      <c r="B78" s="18" t="s">
        <v>308</v>
      </c>
      <c r="C78" s="196"/>
      <c r="E78" s="192"/>
      <c r="I78" s="196"/>
      <c r="K78" s="192"/>
      <c r="O78" s="196"/>
      <c r="Q78" s="192"/>
      <c r="R78" s="196"/>
      <c r="T78" s="192"/>
      <c r="U78" s="196"/>
      <c r="W78" s="192"/>
      <c r="X78" s="196"/>
      <c r="Z78" s="192"/>
      <c r="AD78" s="196"/>
      <c r="AF78" s="192"/>
      <c r="AG78" s="196"/>
      <c r="AI78" s="192"/>
      <c r="AJ78" s="196"/>
      <c r="AL78" s="192"/>
      <c r="AM78" s="196"/>
      <c r="AO78" s="192"/>
      <c r="AS78" s="196"/>
      <c r="AU78" s="192"/>
      <c r="AY78" s="196"/>
      <c r="BA78" s="192"/>
      <c r="BB78" s="196"/>
      <c r="BD78" s="192"/>
      <c r="BE78" s="196"/>
      <c r="BG78" s="192"/>
      <c r="BH78" s="196"/>
      <c r="BJ78" s="192"/>
    </row>
    <row r="79" spans="1:62" ht="13.2">
      <c r="A79" s="2" t="s">
        <v>310</v>
      </c>
      <c r="B79" s="51" t="s">
        <v>311</v>
      </c>
      <c r="C79" s="196"/>
      <c r="E79" s="192"/>
      <c r="I79" s="196"/>
      <c r="K79" s="192"/>
      <c r="O79" s="196"/>
      <c r="Q79" s="192"/>
      <c r="R79" s="196"/>
      <c r="T79" s="192"/>
      <c r="U79" s="196"/>
      <c r="W79" s="192"/>
      <c r="X79" s="196"/>
      <c r="Z79" s="192"/>
      <c r="AD79" s="196"/>
      <c r="AF79" s="192"/>
      <c r="AG79" s="196"/>
      <c r="AI79" s="192"/>
      <c r="AJ79" s="196"/>
      <c r="AL79" s="192"/>
      <c r="AM79" s="196"/>
      <c r="AO79" s="192"/>
      <c r="AS79" s="196"/>
      <c r="AU79" s="192"/>
      <c r="AY79" s="196"/>
      <c r="BA79" s="192"/>
      <c r="BB79" s="196"/>
      <c r="BD79" s="192"/>
      <c r="BE79" s="196"/>
      <c r="BG79" s="192"/>
      <c r="BH79" s="196"/>
      <c r="BJ79" s="192"/>
    </row>
    <row r="80" spans="1:62" ht="13.2">
      <c r="A80" s="2" t="s">
        <v>317</v>
      </c>
      <c r="B80" s="51" t="s">
        <v>318</v>
      </c>
      <c r="C80" s="196"/>
      <c r="E80" s="192"/>
      <c r="I80" s="196"/>
      <c r="K80" s="192"/>
      <c r="O80" s="196"/>
      <c r="Q80" s="192"/>
      <c r="R80" s="196"/>
      <c r="T80" s="192"/>
      <c r="U80" s="196"/>
      <c r="W80" s="192"/>
      <c r="X80" s="196"/>
      <c r="Z80" s="192"/>
      <c r="AD80" s="196"/>
      <c r="AF80" s="192"/>
      <c r="AG80" s="196"/>
      <c r="AI80" s="192"/>
      <c r="AJ80" s="196"/>
      <c r="AL80" s="192"/>
      <c r="AM80" s="196"/>
      <c r="AO80" s="192"/>
      <c r="AS80" s="196"/>
      <c r="AU80" s="192"/>
      <c r="AY80" s="196"/>
      <c r="BA80" s="192"/>
      <c r="BB80" s="196"/>
      <c r="BD80" s="192"/>
      <c r="BE80" s="196"/>
      <c r="BG80" s="192"/>
      <c r="BH80" s="196"/>
      <c r="BJ80" s="192"/>
    </row>
    <row r="81" spans="1:62" ht="13.2">
      <c r="A81" s="2" t="s">
        <v>319</v>
      </c>
      <c r="B81" s="51" t="s">
        <v>320</v>
      </c>
      <c r="C81" s="196"/>
      <c r="E81" s="192"/>
      <c r="I81" s="196"/>
      <c r="K81" s="192"/>
      <c r="O81" s="196"/>
      <c r="Q81" s="192"/>
      <c r="R81" s="196"/>
      <c r="T81" s="192"/>
      <c r="U81" s="196"/>
      <c r="W81" s="192"/>
      <c r="X81" s="196"/>
      <c r="Z81" s="192"/>
      <c r="AD81" s="196"/>
      <c r="AF81" s="192"/>
      <c r="AG81" s="196"/>
      <c r="AI81" s="192"/>
      <c r="AJ81" s="196"/>
      <c r="AL81" s="192"/>
      <c r="AM81" s="196"/>
      <c r="AO81" s="192"/>
      <c r="AS81" s="196"/>
      <c r="AU81" s="192"/>
      <c r="AY81" s="196"/>
      <c r="BA81" s="192"/>
      <c r="BB81" s="196"/>
      <c r="BD81" s="192"/>
      <c r="BE81" s="196"/>
      <c r="BG81" s="192"/>
      <c r="BH81" s="196"/>
      <c r="BJ81" s="192"/>
    </row>
    <row r="82" spans="1:62" ht="13.2">
      <c r="A82" s="2" t="s">
        <v>322</v>
      </c>
      <c r="B82" s="51" t="s">
        <v>323</v>
      </c>
      <c r="C82" s="196"/>
      <c r="E82" s="192"/>
      <c r="I82" s="196"/>
      <c r="K82" s="192"/>
      <c r="O82" s="196"/>
      <c r="Q82" s="192"/>
      <c r="R82" s="196"/>
      <c r="T82" s="192"/>
      <c r="U82" s="196"/>
      <c r="W82" s="192"/>
      <c r="X82" s="196"/>
      <c r="Z82" s="192"/>
      <c r="AD82" s="196"/>
      <c r="AF82" s="192"/>
      <c r="AG82" s="196"/>
      <c r="AI82" s="192"/>
      <c r="AJ82" s="196"/>
      <c r="AL82" s="192"/>
      <c r="AM82" s="196"/>
      <c r="AO82" s="192"/>
      <c r="AS82" s="196"/>
      <c r="AU82" s="192"/>
      <c r="AY82" s="196"/>
      <c r="BA82" s="192"/>
      <c r="BB82" s="196"/>
      <c r="BD82" s="192"/>
      <c r="BE82" s="196"/>
      <c r="BG82" s="192"/>
      <c r="BH82" s="196"/>
      <c r="BJ82" s="192"/>
    </row>
    <row r="83" spans="1:62" ht="13.2">
      <c r="A83" s="2" t="s">
        <v>326</v>
      </c>
      <c r="B83" s="51" t="s">
        <v>327</v>
      </c>
      <c r="C83" s="196"/>
      <c r="E83" s="192"/>
      <c r="I83" s="196"/>
      <c r="K83" s="192"/>
      <c r="O83" s="196"/>
      <c r="Q83" s="192"/>
      <c r="R83" s="196"/>
      <c r="T83" s="192"/>
      <c r="U83" s="196"/>
      <c r="W83" s="192"/>
      <c r="X83" s="196"/>
      <c r="Z83" s="192"/>
      <c r="AD83" s="196"/>
      <c r="AF83" s="192"/>
      <c r="AG83" s="196"/>
      <c r="AI83" s="192"/>
      <c r="AJ83" s="196"/>
      <c r="AL83" s="192"/>
      <c r="AM83" s="196"/>
      <c r="AO83" s="192"/>
      <c r="AS83" s="196"/>
      <c r="AU83" s="192"/>
      <c r="AY83" s="196"/>
      <c r="BA83" s="192"/>
      <c r="BB83" s="196"/>
      <c r="BD83" s="192"/>
      <c r="BE83" s="196"/>
      <c r="BG83" s="192"/>
      <c r="BH83" s="196"/>
      <c r="BJ83" s="192"/>
    </row>
    <row r="84" spans="1:62" ht="13.2">
      <c r="A84" s="2" t="s">
        <v>330</v>
      </c>
      <c r="B84" s="51" t="s">
        <v>331</v>
      </c>
      <c r="C84" s="196"/>
      <c r="E84" s="192"/>
      <c r="I84" s="196"/>
      <c r="K84" s="192"/>
      <c r="O84" s="196"/>
      <c r="Q84" s="192"/>
      <c r="R84" s="196"/>
      <c r="T84" s="192"/>
      <c r="U84" s="196"/>
      <c r="W84" s="192"/>
      <c r="X84" s="196"/>
      <c r="Z84" s="192"/>
      <c r="AD84" s="196"/>
      <c r="AF84" s="192"/>
      <c r="AG84" s="196"/>
      <c r="AI84" s="192"/>
      <c r="AJ84" s="196"/>
      <c r="AL84" s="192"/>
      <c r="AM84" s="196"/>
      <c r="AO84" s="192"/>
      <c r="AS84" s="196"/>
      <c r="AU84" s="192"/>
      <c r="AY84" s="196"/>
      <c r="BA84" s="192"/>
      <c r="BB84" s="196"/>
      <c r="BD84" s="192"/>
      <c r="BE84" s="196"/>
      <c r="BG84" s="192"/>
      <c r="BH84" s="196"/>
      <c r="BJ84" s="192"/>
    </row>
    <row r="85" spans="1:62" ht="13.2">
      <c r="A85" s="2" t="s">
        <v>332</v>
      </c>
      <c r="B85" s="51" t="s">
        <v>333</v>
      </c>
      <c r="C85" s="196"/>
      <c r="E85" s="192"/>
      <c r="I85" s="196"/>
      <c r="K85" s="192"/>
      <c r="O85" s="196"/>
      <c r="Q85" s="192"/>
      <c r="R85" s="196"/>
      <c r="T85" s="192"/>
      <c r="U85" s="196"/>
      <c r="W85" s="192"/>
      <c r="X85" s="196"/>
      <c r="Z85" s="192"/>
      <c r="AD85" s="196"/>
      <c r="AF85" s="192"/>
      <c r="AG85" s="196"/>
      <c r="AI85" s="192"/>
      <c r="AJ85" s="196"/>
      <c r="AL85" s="192"/>
      <c r="AM85" s="196"/>
      <c r="AO85" s="192"/>
      <c r="AS85" s="196"/>
      <c r="AU85" s="192"/>
      <c r="AY85" s="196"/>
      <c r="BA85" s="192"/>
      <c r="BB85" s="196"/>
      <c r="BD85" s="192"/>
      <c r="BE85" s="196"/>
      <c r="BG85" s="192"/>
      <c r="BH85" s="196"/>
      <c r="BJ85" s="192"/>
    </row>
    <row r="86" spans="1:62" ht="13.2">
      <c r="A86" s="2" t="s">
        <v>334</v>
      </c>
      <c r="B86" s="51" t="s">
        <v>335</v>
      </c>
      <c r="C86" s="196"/>
      <c r="E86" s="192"/>
      <c r="I86" s="196"/>
      <c r="K86" s="192"/>
      <c r="O86" s="196"/>
      <c r="Q86" s="192"/>
      <c r="R86" s="196"/>
      <c r="T86" s="192"/>
      <c r="U86" s="196"/>
      <c r="W86" s="192"/>
      <c r="X86" s="196"/>
      <c r="Z86" s="192"/>
      <c r="AD86" s="196"/>
      <c r="AF86" s="192"/>
      <c r="AG86" s="196"/>
      <c r="AI86" s="192"/>
      <c r="AJ86" s="196"/>
      <c r="AL86" s="192"/>
      <c r="AM86" s="196"/>
      <c r="AO86" s="192"/>
      <c r="AS86" s="196"/>
      <c r="AU86" s="192"/>
      <c r="AY86" s="196"/>
      <c r="BA86" s="192"/>
      <c r="BB86" s="196"/>
      <c r="BD86" s="192"/>
      <c r="BE86" s="196"/>
      <c r="BG86" s="192"/>
      <c r="BH86" s="196"/>
      <c r="BJ86" s="192"/>
    </row>
    <row r="87" spans="1:62" ht="13.2">
      <c r="A87" s="2" t="s">
        <v>337</v>
      </c>
      <c r="B87" s="51" t="s">
        <v>338</v>
      </c>
      <c r="C87" s="196"/>
      <c r="E87" s="192"/>
      <c r="I87" s="196"/>
      <c r="K87" s="192"/>
      <c r="O87" s="196"/>
      <c r="Q87" s="192"/>
      <c r="R87" s="196"/>
      <c r="T87" s="192"/>
      <c r="U87" s="196"/>
      <c r="W87" s="192"/>
      <c r="X87" s="196"/>
      <c r="Z87" s="192"/>
      <c r="AD87" s="196"/>
      <c r="AF87" s="192"/>
      <c r="AG87" s="196"/>
      <c r="AI87" s="192"/>
      <c r="AJ87" s="196"/>
      <c r="AL87" s="192"/>
      <c r="AM87" s="196"/>
      <c r="AO87" s="192"/>
      <c r="AS87" s="196"/>
      <c r="AU87" s="192"/>
      <c r="AY87" s="196"/>
      <c r="BA87" s="192"/>
      <c r="BB87" s="196"/>
      <c r="BD87" s="192"/>
      <c r="BE87" s="196"/>
      <c r="BG87" s="192"/>
      <c r="BH87" s="196"/>
      <c r="BJ87" s="192"/>
    </row>
    <row r="88" spans="1:62" ht="13.2">
      <c r="A88" s="2" t="s">
        <v>341</v>
      </c>
      <c r="B88" s="51" t="s">
        <v>342</v>
      </c>
      <c r="C88" s="196"/>
      <c r="E88" s="192"/>
      <c r="I88" s="196"/>
      <c r="K88" s="192"/>
      <c r="O88" s="196"/>
      <c r="Q88" s="192"/>
      <c r="R88" s="196"/>
      <c r="T88" s="192"/>
      <c r="U88" s="196"/>
      <c r="W88" s="192"/>
      <c r="X88" s="196"/>
      <c r="Z88" s="192"/>
      <c r="AD88" s="196"/>
      <c r="AF88" s="192"/>
      <c r="AG88" s="196"/>
      <c r="AI88" s="192"/>
      <c r="AJ88" s="196"/>
      <c r="AL88" s="192"/>
      <c r="AM88" s="196"/>
      <c r="AO88" s="192"/>
      <c r="AS88" s="196"/>
      <c r="AU88" s="192"/>
      <c r="AY88" s="196"/>
      <c r="BA88" s="192"/>
      <c r="BB88" s="196"/>
      <c r="BD88" s="192"/>
      <c r="BE88" s="196"/>
      <c r="BG88" s="192"/>
      <c r="BH88" s="196"/>
      <c r="BJ88" s="192"/>
    </row>
    <row r="89" spans="1:62" ht="13.2">
      <c r="A89" s="2" t="s">
        <v>345</v>
      </c>
      <c r="B89" s="51" t="s">
        <v>346</v>
      </c>
      <c r="C89" s="196"/>
      <c r="E89" s="192"/>
      <c r="I89" s="196"/>
      <c r="K89" s="192"/>
      <c r="O89" s="196"/>
      <c r="Q89" s="192"/>
      <c r="R89" s="196"/>
      <c r="T89" s="192"/>
      <c r="U89" s="196"/>
      <c r="W89" s="192"/>
      <c r="X89" s="196"/>
      <c r="Z89" s="192"/>
      <c r="AD89" s="196"/>
      <c r="AF89" s="192"/>
      <c r="AG89" s="196"/>
      <c r="AI89" s="192"/>
      <c r="AJ89" s="196"/>
      <c r="AL89" s="192"/>
      <c r="AM89" s="196"/>
      <c r="AO89" s="192"/>
      <c r="AS89" s="196"/>
      <c r="AU89" s="192"/>
      <c r="AY89" s="196"/>
      <c r="BA89" s="192"/>
      <c r="BB89" s="196"/>
      <c r="BD89" s="192"/>
      <c r="BE89" s="196"/>
      <c r="BG89" s="192"/>
      <c r="BH89" s="196"/>
      <c r="BJ89" s="192"/>
    </row>
    <row r="90" spans="1:62" ht="13.2">
      <c r="A90" s="2" t="s">
        <v>347</v>
      </c>
      <c r="B90" s="51" t="s">
        <v>348</v>
      </c>
      <c r="C90" s="196"/>
      <c r="E90" s="192"/>
      <c r="I90" s="196"/>
      <c r="K90" s="192"/>
      <c r="O90" s="196"/>
      <c r="Q90" s="192"/>
      <c r="R90" s="196"/>
      <c r="T90" s="192"/>
      <c r="U90" s="196"/>
      <c r="W90" s="192"/>
      <c r="X90" s="196"/>
      <c r="Z90" s="192"/>
      <c r="AD90" s="196"/>
      <c r="AF90" s="192"/>
      <c r="AG90" s="196"/>
      <c r="AI90" s="192"/>
      <c r="AJ90" s="196"/>
      <c r="AL90" s="192"/>
      <c r="AM90" s="196"/>
      <c r="AO90" s="192"/>
      <c r="AS90" s="196"/>
      <c r="AU90" s="192"/>
      <c r="AY90" s="196"/>
      <c r="BA90" s="192"/>
      <c r="BB90" s="196"/>
      <c r="BD90" s="192"/>
      <c r="BE90" s="196"/>
      <c r="BG90" s="192"/>
      <c r="BH90" s="196"/>
      <c r="BJ90" s="192"/>
    </row>
    <row r="91" spans="1:62" ht="13.2">
      <c r="A91" s="2" t="s">
        <v>349</v>
      </c>
      <c r="B91" s="51" t="s">
        <v>350</v>
      </c>
      <c r="C91" s="196"/>
      <c r="E91" s="192"/>
      <c r="I91" s="196"/>
      <c r="K91" s="192"/>
      <c r="O91" s="196"/>
      <c r="Q91" s="192"/>
      <c r="R91" s="196"/>
      <c r="T91" s="192"/>
      <c r="U91" s="196"/>
      <c r="W91" s="192"/>
      <c r="X91" s="196"/>
      <c r="Z91" s="192"/>
      <c r="AD91" s="196"/>
      <c r="AF91" s="192"/>
      <c r="AG91" s="196"/>
      <c r="AI91" s="192"/>
      <c r="AJ91" s="196"/>
      <c r="AL91" s="192"/>
      <c r="AM91" s="196"/>
      <c r="AO91" s="192"/>
      <c r="AS91" s="196"/>
      <c r="AU91" s="192"/>
      <c r="AY91" s="196"/>
      <c r="BA91" s="192"/>
      <c r="BB91" s="196"/>
      <c r="BD91" s="192"/>
      <c r="BE91" s="196"/>
      <c r="BG91" s="192"/>
      <c r="BH91" s="196"/>
      <c r="BJ91" s="192"/>
    </row>
    <row r="92" spans="1:62" ht="13.2">
      <c r="A92" s="2" t="s">
        <v>352</v>
      </c>
      <c r="B92" s="51" t="s">
        <v>353</v>
      </c>
      <c r="C92" s="196"/>
      <c r="E92" s="192"/>
      <c r="I92" s="196"/>
      <c r="K92" s="192"/>
      <c r="O92" s="196"/>
      <c r="Q92" s="192"/>
      <c r="R92" s="196"/>
      <c r="T92" s="192"/>
      <c r="U92" s="196"/>
      <c r="W92" s="192"/>
      <c r="X92" s="196"/>
      <c r="Z92" s="192"/>
      <c r="AD92" s="196"/>
      <c r="AF92" s="192"/>
      <c r="AG92" s="196"/>
      <c r="AI92" s="192"/>
      <c r="AJ92" s="196"/>
      <c r="AL92" s="192"/>
      <c r="AM92" s="196"/>
      <c r="AO92" s="192"/>
      <c r="AS92" s="196"/>
      <c r="AU92" s="192"/>
      <c r="AY92" s="196"/>
      <c r="BA92" s="192"/>
      <c r="BB92" s="196"/>
      <c r="BD92" s="192"/>
      <c r="BE92" s="196"/>
      <c r="BG92" s="192"/>
      <c r="BH92" s="196"/>
      <c r="BJ92" s="192"/>
    </row>
    <row r="93" spans="1:62" ht="13.2">
      <c r="A93" s="2" t="s">
        <v>355</v>
      </c>
      <c r="B93" s="51" t="s">
        <v>356</v>
      </c>
      <c r="C93" s="196"/>
      <c r="E93" s="192"/>
      <c r="I93" s="196"/>
      <c r="K93" s="192"/>
      <c r="O93" s="196"/>
      <c r="Q93" s="192"/>
      <c r="R93" s="196"/>
      <c r="T93" s="192"/>
      <c r="U93" s="196"/>
      <c r="W93" s="192"/>
      <c r="X93" s="196"/>
      <c r="Z93" s="192"/>
      <c r="AD93" s="196"/>
      <c r="AF93" s="192"/>
      <c r="AG93" s="196"/>
      <c r="AI93" s="192"/>
      <c r="AJ93" s="196"/>
      <c r="AL93" s="192"/>
      <c r="AM93" s="196"/>
      <c r="AO93" s="192"/>
      <c r="AS93" s="196"/>
      <c r="AU93" s="192"/>
      <c r="AY93" s="196"/>
      <c r="BA93" s="192"/>
      <c r="BB93" s="196"/>
      <c r="BD93" s="192"/>
      <c r="BE93" s="196"/>
      <c r="BG93" s="192"/>
      <c r="BH93" s="196"/>
      <c r="BJ93" s="192"/>
    </row>
    <row r="94" spans="1:62" ht="13.2">
      <c r="A94" s="2" t="s">
        <v>358</v>
      </c>
      <c r="B94" s="51" t="s">
        <v>359</v>
      </c>
      <c r="C94" s="196"/>
      <c r="E94" s="192"/>
      <c r="I94" s="196"/>
      <c r="K94" s="192"/>
      <c r="O94" s="196"/>
      <c r="Q94" s="192"/>
      <c r="R94" s="196"/>
      <c r="T94" s="192"/>
      <c r="U94" s="196"/>
      <c r="W94" s="192"/>
      <c r="X94" s="196"/>
      <c r="Z94" s="192"/>
      <c r="AD94" s="196"/>
      <c r="AF94" s="192"/>
      <c r="AG94" s="196"/>
      <c r="AI94" s="192"/>
      <c r="AJ94" s="196"/>
      <c r="AL94" s="192"/>
      <c r="AM94" s="196"/>
      <c r="AO94" s="192"/>
      <c r="AS94" s="196"/>
      <c r="AU94" s="192"/>
      <c r="AY94" s="196"/>
      <c r="BA94" s="192"/>
      <c r="BB94" s="196"/>
      <c r="BD94" s="192"/>
      <c r="BE94" s="196"/>
      <c r="BG94" s="192"/>
      <c r="BH94" s="196"/>
      <c r="BJ94" s="192"/>
    </row>
    <row r="95" spans="1:62" ht="13.2">
      <c r="A95" s="2" t="s">
        <v>361</v>
      </c>
      <c r="B95" s="51" t="s">
        <v>362</v>
      </c>
      <c r="C95" s="196"/>
      <c r="E95" s="192"/>
      <c r="I95" s="196"/>
      <c r="K95" s="192"/>
      <c r="O95" s="196"/>
      <c r="Q95" s="192"/>
      <c r="R95" s="196"/>
      <c r="T95" s="192"/>
      <c r="U95" s="196"/>
      <c r="W95" s="192"/>
      <c r="X95" s="196"/>
      <c r="Z95" s="192"/>
      <c r="AD95" s="196"/>
      <c r="AF95" s="192"/>
      <c r="AG95" s="196"/>
      <c r="AI95" s="192"/>
      <c r="AJ95" s="196"/>
      <c r="AL95" s="192"/>
      <c r="AM95" s="196"/>
      <c r="AO95" s="192"/>
      <c r="AS95" s="196"/>
      <c r="AU95" s="192"/>
      <c r="AY95" s="196"/>
      <c r="BA95" s="192"/>
      <c r="BB95" s="196"/>
      <c r="BD95" s="192"/>
      <c r="BE95" s="196"/>
      <c r="BG95" s="192"/>
      <c r="BH95" s="196"/>
      <c r="BJ95" s="192"/>
    </row>
    <row r="96" spans="1:62" ht="13.2">
      <c r="A96" s="2" t="s">
        <v>363</v>
      </c>
      <c r="B96" s="51" t="s">
        <v>364</v>
      </c>
      <c r="C96" s="196"/>
      <c r="E96" s="192"/>
      <c r="I96" s="196"/>
      <c r="K96" s="192"/>
      <c r="O96" s="196"/>
      <c r="Q96" s="192"/>
      <c r="R96" s="196"/>
      <c r="T96" s="192"/>
      <c r="U96" s="196"/>
      <c r="W96" s="192"/>
      <c r="X96" s="196"/>
      <c r="Z96" s="192"/>
      <c r="AD96" s="196"/>
      <c r="AF96" s="192"/>
      <c r="AG96" s="196"/>
      <c r="AI96" s="192"/>
      <c r="AJ96" s="196"/>
      <c r="AL96" s="192"/>
      <c r="AM96" s="196"/>
      <c r="AO96" s="192"/>
      <c r="AS96" s="196"/>
      <c r="AU96" s="192"/>
      <c r="AY96" s="196"/>
      <c r="BA96" s="192"/>
      <c r="BB96" s="196"/>
      <c r="BD96" s="192"/>
      <c r="BE96" s="196"/>
      <c r="BG96" s="192"/>
      <c r="BH96" s="196"/>
      <c r="BJ96" s="192"/>
    </row>
    <row r="97" spans="1:62" ht="13.2">
      <c r="A97" s="2" t="s">
        <v>365</v>
      </c>
      <c r="B97" s="51" t="s">
        <v>366</v>
      </c>
      <c r="C97" s="196"/>
      <c r="E97" s="192"/>
      <c r="I97" s="196"/>
      <c r="K97" s="192"/>
      <c r="O97" s="196"/>
      <c r="Q97" s="192"/>
      <c r="R97" s="196"/>
      <c r="T97" s="192"/>
      <c r="U97" s="196"/>
      <c r="W97" s="192"/>
      <c r="X97" s="196"/>
      <c r="Z97" s="192"/>
      <c r="AD97" s="196"/>
      <c r="AF97" s="192"/>
      <c r="AG97" s="196"/>
      <c r="AI97" s="192"/>
      <c r="AJ97" s="196"/>
      <c r="AL97" s="192"/>
      <c r="AM97" s="196"/>
      <c r="AO97" s="192"/>
      <c r="AS97" s="196"/>
      <c r="AU97" s="192"/>
      <c r="AY97" s="196"/>
      <c r="BA97" s="192"/>
      <c r="BB97" s="196"/>
      <c r="BD97" s="192"/>
      <c r="BE97" s="196"/>
      <c r="BG97" s="192"/>
      <c r="BH97" s="196"/>
      <c r="BJ97" s="192"/>
    </row>
    <row r="98" spans="1:62" ht="13.2">
      <c r="A98" s="2" t="s">
        <v>367</v>
      </c>
      <c r="B98" s="51" t="s">
        <v>368</v>
      </c>
      <c r="C98" s="196"/>
      <c r="E98" s="192"/>
      <c r="I98" s="196"/>
      <c r="K98" s="192"/>
      <c r="O98" s="196"/>
      <c r="Q98" s="192"/>
      <c r="R98" s="196"/>
      <c r="T98" s="192"/>
      <c r="U98" s="196"/>
      <c r="W98" s="192"/>
      <c r="X98" s="196"/>
      <c r="Z98" s="192"/>
      <c r="AD98" s="196"/>
      <c r="AF98" s="192"/>
      <c r="AG98" s="196"/>
      <c r="AI98" s="192"/>
      <c r="AJ98" s="196"/>
      <c r="AL98" s="192"/>
      <c r="AM98" s="196"/>
      <c r="AO98" s="192"/>
      <c r="AS98" s="196"/>
      <c r="AU98" s="192"/>
      <c r="AY98" s="196"/>
      <c r="BA98" s="192"/>
      <c r="BB98" s="196"/>
      <c r="BD98" s="192"/>
      <c r="BE98" s="196"/>
      <c r="BG98" s="192"/>
      <c r="BH98" s="196"/>
      <c r="BJ98" s="192"/>
    </row>
    <row r="99" spans="1:62" ht="13.2">
      <c r="A99" s="2" t="s">
        <v>369</v>
      </c>
      <c r="B99" s="18" t="s">
        <v>370</v>
      </c>
      <c r="C99" s="196"/>
      <c r="E99" s="192"/>
      <c r="I99" s="196"/>
      <c r="K99" s="192"/>
      <c r="O99" s="196"/>
      <c r="Q99" s="192"/>
      <c r="R99" s="196"/>
      <c r="T99" s="192"/>
      <c r="U99" s="196"/>
      <c r="W99" s="192"/>
      <c r="X99" s="196"/>
      <c r="Z99" s="192"/>
      <c r="AD99" s="196"/>
      <c r="AF99" s="192"/>
      <c r="AG99" s="196"/>
      <c r="AI99" s="192"/>
      <c r="AJ99" s="196"/>
      <c r="AL99" s="192"/>
      <c r="AM99" s="196"/>
      <c r="AO99" s="192"/>
      <c r="AS99" s="196"/>
      <c r="AU99" s="192"/>
      <c r="AY99" s="196"/>
      <c r="BA99" s="192"/>
      <c r="BB99" s="196"/>
      <c r="BD99" s="192"/>
      <c r="BE99" s="196"/>
      <c r="BG99" s="192"/>
      <c r="BH99" s="196"/>
      <c r="BJ99" s="192"/>
    </row>
    <row r="100" spans="1:62" ht="13.2">
      <c r="A100" s="2" t="s">
        <v>371</v>
      </c>
      <c r="B100" s="18" t="s">
        <v>372</v>
      </c>
      <c r="C100" s="196"/>
      <c r="E100" s="192"/>
      <c r="I100" s="196"/>
      <c r="K100" s="192"/>
      <c r="O100" s="196"/>
      <c r="Q100" s="192"/>
      <c r="R100" s="196"/>
      <c r="T100" s="192"/>
      <c r="U100" s="196"/>
      <c r="W100" s="192"/>
      <c r="X100" s="196"/>
      <c r="Z100" s="192"/>
      <c r="AD100" s="196"/>
      <c r="AF100" s="192"/>
      <c r="AG100" s="196"/>
      <c r="AI100" s="192"/>
      <c r="AJ100" s="196"/>
      <c r="AL100" s="192"/>
      <c r="AM100" s="196"/>
      <c r="AO100" s="192"/>
      <c r="AS100" s="196"/>
      <c r="AU100" s="192"/>
      <c r="AY100" s="196"/>
      <c r="BA100" s="192"/>
      <c r="BB100" s="196"/>
      <c r="BD100" s="192"/>
      <c r="BE100" s="196"/>
      <c r="BG100" s="192"/>
      <c r="BH100" s="196"/>
      <c r="BJ100" s="192"/>
    </row>
    <row r="101" spans="1:62" ht="13.2">
      <c r="A101" s="2" t="s">
        <v>374</v>
      </c>
      <c r="B101" s="18" t="s">
        <v>375</v>
      </c>
      <c r="C101" s="196"/>
      <c r="E101" s="192"/>
      <c r="I101" s="196"/>
      <c r="K101" s="192"/>
      <c r="O101" s="196"/>
      <c r="Q101" s="192"/>
      <c r="R101" s="196"/>
      <c r="T101" s="192"/>
      <c r="U101" s="196"/>
      <c r="W101" s="192"/>
      <c r="X101" s="196"/>
      <c r="Z101" s="192"/>
      <c r="AD101" s="196"/>
      <c r="AF101" s="192"/>
      <c r="AG101" s="196"/>
      <c r="AI101" s="192"/>
      <c r="AJ101" s="196"/>
      <c r="AL101" s="192"/>
      <c r="AM101" s="196"/>
      <c r="AO101" s="192"/>
      <c r="AS101" s="196"/>
      <c r="AU101" s="192"/>
      <c r="AY101" s="196"/>
      <c r="BA101" s="192"/>
      <c r="BB101" s="196"/>
      <c r="BD101" s="192"/>
      <c r="BE101" s="196"/>
      <c r="BG101" s="192"/>
      <c r="BH101" s="196"/>
      <c r="BJ101" s="192"/>
    </row>
    <row r="102" spans="1:62" ht="13.2">
      <c r="A102" s="2" t="s">
        <v>376</v>
      </c>
      <c r="B102" s="18" t="s">
        <v>377</v>
      </c>
      <c r="C102" s="196"/>
      <c r="E102" s="192"/>
      <c r="I102" s="196"/>
      <c r="K102" s="192"/>
      <c r="O102" s="196"/>
      <c r="Q102" s="192"/>
      <c r="R102" s="196"/>
      <c r="T102" s="192"/>
      <c r="U102" s="196"/>
      <c r="W102" s="192"/>
      <c r="X102" s="196"/>
      <c r="Z102" s="192"/>
      <c r="AD102" s="196"/>
      <c r="AF102" s="192"/>
      <c r="AG102" s="196"/>
      <c r="AI102" s="192"/>
      <c r="AJ102" s="196"/>
      <c r="AL102" s="192"/>
      <c r="AM102" s="196"/>
      <c r="AO102" s="192"/>
      <c r="AS102" s="196"/>
      <c r="AU102" s="192"/>
      <c r="AY102" s="196"/>
      <c r="BA102" s="192"/>
      <c r="BB102" s="196"/>
      <c r="BD102" s="192"/>
      <c r="BE102" s="196"/>
      <c r="BG102" s="192"/>
      <c r="BH102" s="196"/>
      <c r="BJ102" s="192"/>
    </row>
    <row r="103" spans="1:62" ht="13.2">
      <c r="A103" s="2" t="s">
        <v>378</v>
      </c>
      <c r="B103" s="18" t="s">
        <v>379</v>
      </c>
      <c r="C103" s="196"/>
      <c r="E103" s="192"/>
      <c r="I103" s="196"/>
      <c r="K103" s="192"/>
      <c r="O103" s="196"/>
      <c r="Q103" s="192"/>
      <c r="R103" s="196"/>
      <c r="T103" s="192"/>
      <c r="U103" s="196"/>
      <c r="W103" s="192"/>
      <c r="X103" s="196"/>
      <c r="Z103" s="192"/>
      <c r="AD103" s="196"/>
      <c r="AF103" s="192"/>
      <c r="AG103" s="196"/>
      <c r="AI103" s="192"/>
      <c r="AJ103" s="196"/>
      <c r="AL103" s="192"/>
      <c r="AM103" s="196"/>
      <c r="AO103" s="192"/>
      <c r="AS103" s="196"/>
      <c r="AU103" s="192"/>
      <c r="AY103" s="196"/>
      <c r="BA103" s="192"/>
      <c r="BB103" s="196"/>
      <c r="BD103" s="192"/>
      <c r="BE103" s="196"/>
      <c r="BG103" s="192"/>
      <c r="BH103" s="196"/>
      <c r="BJ103" s="192"/>
    </row>
    <row r="104" spans="1:62" ht="13.2">
      <c r="A104" s="2" t="s">
        <v>380</v>
      </c>
      <c r="B104" s="18" t="s">
        <v>805</v>
      </c>
      <c r="C104" s="196"/>
      <c r="E104" s="192"/>
      <c r="I104" s="196"/>
      <c r="K104" s="192"/>
      <c r="O104" s="196"/>
      <c r="Q104" s="192"/>
      <c r="R104" s="196"/>
      <c r="T104" s="192"/>
      <c r="U104" s="196"/>
      <c r="W104" s="192"/>
      <c r="X104" s="196"/>
      <c r="Z104" s="192"/>
      <c r="AD104" s="196"/>
      <c r="AF104" s="192"/>
      <c r="AG104" s="196"/>
      <c r="AI104" s="192"/>
      <c r="AJ104" s="196"/>
      <c r="AL104" s="192"/>
      <c r="AM104" s="196"/>
      <c r="AO104" s="192"/>
      <c r="AS104" s="196"/>
      <c r="AU104" s="192"/>
      <c r="AY104" s="196"/>
      <c r="BA104" s="192"/>
      <c r="BB104" s="196"/>
      <c r="BD104" s="192"/>
      <c r="BE104" s="196"/>
      <c r="BG104" s="192"/>
      <c r="BH104" s="196"/>
      <c r="BJ104" s="192"/>
    </row>
    <row r="105" spans="1:62" ht="13.2">
      <c r="A105" s="2" t="s">
        <v>382</v>
      </c>
      <c r="B105" s="18" t="s">
        <v>383</v>
      </c>
      <c r="C105" s="196"/>
      <c r="E105" s="192"/>
      <c r="I105" s="196"/>
      <c r="K105" s="192"/>
      <c r="O105" s="196"/>
      <c r="Q105" s="192"/>
      <c r="R105" s="196"/>
      <c r="T105" s="192"/>
      <c r="U105" s="196"/>
      <c r="W105" s="192"/>
      <c r="X105" s="196"/>
      <c r="Z105" s="192"/>
      <c r="AD105" s="196"/>
      <c r="AF105" s="192"/>
      <c r="AG105" s="196"/>
      <c r="AI105" s="192"/>
      <c r="AJ105" s="196"/>
      <c r="AL105" s="192"/>
      <c r="AM105" s="196"/>
      <c r="AO105" s="192"/>
      <c r="AS105" s="196"/>
      <c r="AU105" s="192"/>
      <c r="AY105" s="196"/>
      <c r="BA105" s="192"/>
      <c r="BB105" s="196"/>
      <c r="BD105" s="192"/>
      <c r="BE105" s="196"/>
      <c r="BG105" s="192"/>
      <c r="BH105" s="196"/>
      <c r="BJ105" s="192"/>
    </row>
    <row r="106" spans="1:62" ht="13.2">
      <c r="A106" s="2" t="s">
        <v>384</v>
      </c>
      <c r="B106" s="18" t="s">
        <v>385</v>
      </c>
      <c r="C106" s="196"/>
      <c r="E106" s="192"/>
      <c r="I106" s="196"/>
      <c r="K106" s="192"/>
      <c r="O106" s="196"/>
      <c r="Q106" s="192"/>
      <c r="R106" s="196"/>
      <c r="T106" s="192"/>
      <c r="U106" s="196"/>
      <c r="W106" s="192"/>
      <c r="X106" s="196"/>
      <c r="Z106" s="192"/>
      <c r="AD106" s="196"/>
      <c r="AF106" s="192"/>
      <c r="AG106" s="196"/>
      <c r="AI106" s="192"/>
      <c r="AJ106" s="196"/>
      <c r="AL106" s="192"/>
      <c r="AM106" s="196"/>
      <c r="AO106" s="192"/>
      <c r="AS106" s="196"/>
      <c r="AU106" s="192"/>
      <c r="AY106" s="196"/>
      <c r="BA106" s="192"/>
      <c r="BB106" s="196"/>
      <c r="BD106" s="192"/>
      <c r="BE106" s="196"/>
      <c r="BG106" s="192"/>
      <c r="BH106" s="196"/>
      <c r="BJ106" s="192"/>
    </row>
    <row r="107" spans="1:62" ht="13.2">
      <c r="A107" s="2" t="s">
        <v>387</v>
      </c>
      <c r="B107" s="18" t="s">
        <v>388</v>
      </c>
      <c r="C107" s="196"/>
      <c r="E107" s="192"/>
      <c r="I107" s="196"/>
      <c r="K107" s="192"/>
      <c r="O107" s="196"/>
      <c r="Q107" s="192"/>
      <c r="R107" s="196"/>
      <c r="T107" s="192"/>
      <c r="U107" s="196"/>
      <c r="W107" s="192"/>
      <c r="X107" s="196"/>
      <c r="Z107" s="192"/>
      <c r="AD107" s="196"/>
      <c r="AF107" s="192"/>
      <c r="AG107" s="196"/>
      <c r="AI107" s="192"/>
      <c r="AJ107" s="196"/>
      <c r="AL107" s="192"/>
      <c r="AM107" s="196"/>
      <c r="AO107" s="192"/>
      <c r="AS107" s="196"/>
      <c r="AU107" s="192"/>
      <c r="AY107" s="196"/>
      <c r="BA107" s="192"/>
      <c r="BB107" s="196"/>
      <c r="BD107" s="192"/>
      <c r="BE107" s="196"/>
      <c r="BG107" s="192"/>
      <c r="BH107" s="196"/>
      <c r="BJ107" s="192"/>
    </row>
    <row r="108" spans="1:62" ht="13.2">
      <c r="A108" s="2" t="s">
        <v>389</v>
      </c>
      <c r="B108" s="18" t="s">
        <v>390</v>
      </c>
      <c r="C108" s="196"/>
      <c r="E108" s="192"/>
      <c r="I108" s="196"/>
      <c r="K108" s="192"/>
      <c r="O108" s="196"/>
      <c r="Q108" s="192"/>
      <c r="R108" s="196"/>
      <c r="T108" s="192"/>
      <c r="U108" s="196"/>
      <c r="W108" s="192"/>
      <c r="X108" s="196"/>
      <c r="Z108" s="192"/>
      <c r="AD108" s="196"/>
      <c r="AF108" s="192"/>
      <c r="AG108" s="196"/>
      <c r="AI108" s="192"/>
      <c r="AJ108" s="196"/>
      <c r="AL108" s="192"/>
      <c r="AM108" s="196"/>
      <c r="AO108" s="192"/>
      <c r="AS108" s="196"/>
      <c r="AU108" s="192"/>
      <c r="AY108" s="196"/>
      <c r="BA108" s="192"/>
      <c r="BB108" s="196"/>
      <c r="BD108" s="192"/>
      <c r="BE108" s="196"/>
      <c r="BG108" s="192"/>
      <c r="BH108" s="196"/>
      <c r="BJ108" s="192"/>
    </row>
    <row r="109" spans="1:62" ht="13.2">
      <c r="A109" s="2" t="s">
        <v>391</v>
      </c>
      <c r="B109" s="18" t="s">
        <v>392</v>
      </c>
      <c r="C109" s="196"/>
      <c r="E109" s="192"/>
      <c r="I109" s="196"/>
      <c r="K109" s="192"/>
      <c r="O109" s="196"/>
      <c r="Q109" s="192"/>
      <c r="R109" s="196"/>
      <c r="T109" s="192"/>
      <c r="U109" s="196"/>
      <c r="W109" s="192"/>
      <c r="X109" s="196"/>
      <c r="Z109" s="192"/>
      <c r="AD109" s="196"/>
      <c r="AF109" s="192"/>
      <c r="AG109" s="196"/>
      <c r="AI109" s="192"/>
      <c r="AJ109" s="196"/>
      <c r="AL109" s="192"/>
      <c r="AM109" s="196"/>
      <c r="AO109" s="192"/>
      <c r="AS109" s="196"/>
      <c r="AU109" s="192"/>
      <c r="AY109" s="196"/>
      <c r="BA109" s="192"/>
      <c r="BB109" s="196"/>
      <c r="BD109" s="192"/>
      <c r="BE109" s="196"/>
      <c r="BG109" s="192"/>
      <c r="BH109" s="196"/>
      <c r="BJ109" s="192"/>
    </row>
    <row r="110" spans="1:62" ht="13.2">
      <c r="A110" s="2" t="s">
        <v>396</v>
      </c>
      <c r="B110" s="18" t="s">
        <v>397</v>
      </c>
      <c r="C110" s="196"/>
      <c r="E110" s="192"/>
      <c r="I110" s="196"/>
      <c r="K110" s="192"/>
      <c r="O110" s="196"/>
      <c r="Q110" s="192"/>
      <c r="R110" s="196"/>
      <c r="T110" s="192"/>
      <c r="U110" s="196"/>
      <c r="V110" s="191"/>
      <c r="W110" s="192"/>
      <c r="X110" s="196"/>
      <c r="Y110" s="191"/>
      <c r="Z110" s="192"/>
      <c r="AA110" s="191"/>
      <c r="AB110" s="191"/>
      <c r="AC110" s="191"/>
      <c r="AD110" s="196"/>
      <c r="AF110" s="192"/>
      <c r="AG110" s="196"/>
      <c r="AI110" s="192"/>
      <c r="AJ110" s="196"/>
      <c r="AL110" s="192"/>
      <c r="AM110" s="196"/>
      <c r="AO110" s="192"/>
      <c r="AS110" s="196"/>
      <c r="AU110" s="192"/>
      <c r="AY110" s="196"/>
      <c r="BA110" s="192"/>
      <c r="BB110" s="196"/>
      <c r="BD110" s="192"/>
      <c r="BE110" s="196"/>
      <c r="BG110" s="192"/>
      <c r="BH110" s="196"/>
      <c r="BJ110" s="192"/>
    </row>
    <row r="111" spans="1:62" ht="13.2">
      <c r="A111" s="2" t="s">
        <v>404</v>
      </c>
      <c r="B111" s="18" t="s">
        <v>405</v>
      </c>
      <c r="C111" s="196"/>
      <c r="E111" s="192"/>
      <c r="I111" s="196"/>
      <c r="K111" s="192"/>
      <c r="O111" s="196"/>
      <c r="Q111" s="192"/>
      <c r="R111" s="196"/>
      <c r="T111" s="192"/>
      <c r="U111" s="196"/>
      <c r="W111" s="192"/>
      <c r="X111" s="196"/>
      <c r="Z111" s="192"/>
      <c r="AD111" s="196"/>
      <c r="AF111" s="192"/>
      <c r="AG111" s="196"/>
      <c r="AI111" s="192"/>
      <c r="AJ111" s="196"/>
      <c r="AL111" s="192"/>
      <c r="AM111" s="196"/>
      <c r="AO111" s="192"/>
      <c r="AS111" s="196"/>
      <c r="AU111" s="192"/>
      <c r="AY111" s="196"/>
      <c r="BA111" s="192"/>
      <c r="BB111" s="196"/>
      <c r="BD111" s="192"/>
      <c r="BE111" s="196"/>
      <c r="BG111" s="192"/>
      <c r="BH111" s="196"/>
      <c r="BJ111" s="192"/>
    </row>
    <row r="112" spans="1:62" ht="13.2">
      <c r="A112" s="2" t="s">
        <v>409</v>
      </c>
      <c r="B112" s="18" t="s">
        <v>410</v>
      </c>
      <c r="C112" s="196"/>
      <c r="E112" s="192"/>
      <c r="I112" s="196"/>
      <c r="K112" s="192"/>
      <c r="O112" s="196"/>
      <c r="Q112" s="192"/>
      <c r="R112" s="196"/>
      <c r="T112" s="192"/>
      <c r="U112" s="196"/>
      <c r="V112" s="191"/>
      <c r="W112" s="192"/>
      <c r="X112" s="196"/>
      <c r="Y112" s="191"/>
      <c r="Z112" s="192"/>
      <c r="AA112" s="191"/>
      <c r="AB112" s="191"/>
      <c r="AC112" s="191"/>
      <c r="AD112" s="196"/>
      <c r="AF112" s="192"/>
      <c r="AG112" s="196"/>
      <c r="AI112" s="192"/>
      <c r="AJ112" s="196"/>
      <c r="AL112" s="192"/>
      <c r="AM112" s="196"/>
      <c r="AO112" s="192"/>
      <c r="AS112" s="196"/>
      <c r="AU112" s="192"/>
      <c r="AY112" s="196"/>
      <c r="BA112" s="192"/>
      <c r="BB112" s="196"/>
      <c r="BD112" s="192"/>
      <c r="BE112" s="196"/>
      <c r="BG112" s="192"/>
      <c r="BH112" s="196"/>
      <c r="BJ112" s="192"/>
    </row>
    <row r="113" spans="1:62" ht="13.2">
      <c r="A113" s="2" t="s">
        <v>415</v>
      </c>
      <c r="B113" s="18" t="s">
        <v>416</v>
      </c>
      <c r="C113" s="196"/>
      <c r="E113" s="192"/>
      <c r="I113" s="196"/>
      <c r="K113" s="192"/>
      <c r="O113" s="196"/>
      <c r="Q113" s="192"/>
      <c r="R113" s="196"/>
      <c r="T113" s="192"/>
      <c r="U113" s="196"/>
      <c r="W113" s="192"/>
      <c r="X113" s="196"/>
      <c r="Z113" s="192"/>
      <c r="AD113" s="196"/>
      <c r="AF113" s="192"/>
      <c r="AG113" s="196"/>
      <c r="AI113" s="192"/>
      <c r="AJ113" s="196"/>
      <c r="AL113" s="192"/>
      <c r="AM113" s="196"/>
      <c r="AO113" s="192"/>
      <c r="AS113" s="196"/>
      <c r="AU113" s="192"/>
      <c r="AY113" s="196"/>
      <c r="BA113" s="192"/>
      <c r="BB113" s="196"/>
      <c r="BD113" s="192"/>
      <c r="BE113" s="196"/>
      <c r="BG113" s="192"/>
      <c r="BH113" s="196"/>
      <c r="BJ113" s="192"/>
    </row>
    <row r="114" spans="1:62" ht="13.2">
      <c r="A114" s="2" t="s">
        <v>420</v>
      </c>
      <c r="B114" s="3" t="s">
        <v>421</v>
      </c>
      <c r="C114" s="196"/>
      <c r="E114" s="192"/>
      <c r="I114" s="196"/>
      <c r="K114" s="192"/>
      <c r="O114" s="196"/>
      <c r="Q114" s="192"/>
      <c r="R114" s="196"/>
      <c r="T114" s="192"/>
      <c r="U114" s="196"/>
      <c r="W114" s="192"/>
      <c r="X114" s="196"/>
      <c r="Z114" s="192"/>
      <c r="AD114" s="196"/>
      <c r="AF114" s="192"/>
      <c r="AG114" s="196"/>
      <c r="AI114" s="192"/>
      <c r="AJ114" s="196"/>
      <c r="AL114" s="192"/>
      <c r="AM114" s="196"/>
      <c r="AO114" s="192"/>
      <c r="AS114" s="196"/>
      <c r="AU114" s="192"/>
      <c r="AY114" s="196"/>
      <c r="BA114" s="192"/>
      <c r="BB114" s="196"/>
      <c r="BD114" s="192"/>
      <c r="BE114" s="196"/>
      <c r="BG114" s="192"/>
      <c r="BH114" s="196"/>
      <c r="BJ114" s="192"/>
    </row>
    <row r="115" spans="1:62" ht="13.2">
      <c r="A115" s="2" t="s">
        <v>427</v>
      </c>
      <c r="B115" s="3" t="s">
        <v>428</v>
      </c>
      <c r="C115" s="196"/>
      <c r="E115" s="192"/>
      <c r="I115" s="196"/>
      <c r="K115" s="192"/>
      <c r="O115" s="196"/>
      <c r="Q115" s="192"/>
      <c r="R115" s="196"/>
      <c r="T115" s="192"/>
      <c r="U115" s="196"/>
      <c r="W115" s="192"/>
      <c r="X115" s="196"/>
      <c r="Z115" s="192"/>
      <c r="AD115" s="196"/>
      <c r="AF115" s="192"/>
      <c r="AG115" s="196"/>
      <c r="AI115" s="192"/>
      <c r="AJ115" s="196"/>
      <c r="AL115" s="192"/>
      <c r="AM115" s="196"/>
      <c r="AO115" s="192"/>
      <c r="AS115" s="196"/>
      <c r="AU115" s="192"/>
      <c r="AY115" s="196"/>
      <c r="BA115" s="192"/>
      <c r="BB115" s="196"/>
      <c r="BD115" s="192"/>
      <c r="BE115" s="196"/>
      <c r="BG115" s="192"/>
      <c r="BH115" s="196"/>
      <c r="BJ115" s="192"/>
    </row>
    <row r="116" spans="1:62" ht="13.2">
      <c r="A116" s="2" t="s">
        <v>434</v>
      </c>
      <c r="B116" s="3" t="s">
        <v>435</v>
      </c>
      <c r="C116" s="196"/>
      <c r="E116" s="192"/>
      <c r="I116" s="196"/>
      <c r="K116" s="192"/>
      <c r="O116" s="196"/>
      <c r="Q116" s="192"/>
      <c r="R116" s="196"/>
      <c r="T116" s="192"/>
      <c r="U116" s="196"/>
      <c r="W116" s="192"/>
      <c r="X116" s="196"/>
      <c r="Z116" s="192"/>
      <c r="AD116" s="196"/>
      <c r="AF116" s="192"/>
      <c r="AG116" s="196"/>
      <c r="AI116" s="192"/>
      <c r="AJ116" s="196"/>
      <c r="AL116" s="192"/>
      <c r="AM116" s="196"/>
      <c r="AO116" s="192"/>
      <c r="AS116" s="196"/>
      <c r="AU116" s="192"/>
      <c r="AY116" s="196"/>
      <c r="BA116" s="192"/>
      <c r="BB116" s="196"/>
      <c r="BD116" s="192"/>
      <c r="BE116" s="196"/>
      <c r="BG116" s="192"/>
      <c r="BH116" s="196"/>
      <c r="BJ116" s="192"/>
    </row>
    <row r="117" spans="1:62" ht="13.2">
      <c r="A117" s="2" t="s">
        <v>440</v>
      </c>
      <c r="B117" s="3" t="s">
        <v>441</v>
      </c>
      <c r="C117" s="196"/>
      <c r="E117" s="192"/>
      <c r="I117" s="196"/>
      <c r="K117" s="192"/>
      <c r="O117" s="196"/>
      <c r="Q117" s="192"/>
      <c r="R117" s="196"/>
      <c r="T117" s="192"/>
      <c r="U117" s="196"/>
      <c r="W117" s="192"/>
      <c r="X117" s="196"/>
      <c r="Z117" s="192"/>
      <c r="AD117" s="196"/>
      <c r="AF117" s="192"/>
      <c r="AG117" s="196"/>
      <c r="AI117" s="192"/>
      <c r="AJ117" s="196"/>
      <c r="AL117" s="192"/>
      <c r="AM117" s="196"/>
      <c r="AO117" s="192"/>
      <c r="AS117" s="196"/>
      <c r="AU117" s="192"/>
      <c r="AY117" s="196"/>
      <c r="BA117" s="192"/>
      <c r="BB117" s="196"/>
      <c r="BD117" s="192"/>
      <c r="BE117" s="196"/>
      <c r="BG117" s="192"/>
      <c r="BH117" s="196"/>
      <c r="BJ117" s="192"/>
    </row>
    <row r="118" spans="1:62" ht="13.2">
      <c r="A118" s="2" t="s">
        <v>445</v>
      </c>
      <c r="B118" s="3" t="s">
        <v>446</v>
      </c>
      <c r="C118" s="196"/>
      <c r="E118" s="192"/>
      <c r="I118" s="196"/>
      <c r="K118" s="192"/>
      <c r="O118" s="196"/>
      <c r="Q118" s="192"/>
      <c r="R118" s="196"/>
      <c r="T118" s="192"/>
      <c r="U118" s="196"/>
      <c r="W118" s="192"/>
      <c r="X118" s="196"/>
      <c r="Z118" s="192"/>
      <c r="AD118" s="196"/>
      <c r="AF118" s="192"/>
      <c r="AG118" s="196"/>
      <c r="AI118" s="192"/>
      <c r="AJ118" s="196"/>
      <c r="AL118" s="192"/>
      <c r="AM118" s="196"/>
      <c r="AO118" s="192"/>
      <c r="AS118" s="196"/>
      <c r="AU118" s="192"/>
      <c r="AY118" s="196"/>
      <c r="BA118" s="192"/>
      <c r="BB118" s="196"/>
      <c r="BD118" s="192"/>
      <c r="BE118" s="196"/>
      <c r="BG118" s="192"/>
      <c r="BH118" s="196"/>
      <c r="BJ118" s="192"/>
    </row>
    <row r="119" spans="1:62" ht="13.2">
      <c r="A119" s="2" t="s">
        <v>451</v>
      </c>
      <c r="B119" s="3" t="s">
        <v>452</v>
      </c>
      <c r="C119" s="196"/>
      <c r="E119" s="192"/>
      <c r="I119" s="196"/>
      <c r="K119" s="192"/>
      <c r="O119" s="196"/>
      <c r="Q119" s="192"/>
      <c r="R119" s="196"/>
      <c r="T119" s="192"/>
      <c r="U119" s="196"/>
      <c r="W119" s="192"/>
      <c r="X119" s="196"/>
      <c r="Z119" s="192"/>
      <c r="AD119" s="196"/>
      <c r="AF119" s="192"/>
      <c r="AG119" s="196"/>
      <c r="AI119" s="192"/>
      <c r="AJ119" s="196"/>
      <c r="AL119" s="192"/>
      <c r="AM119" s="196"/>
      <c r="AO119" s="192"/>
      <c r="AS119" s="196"/>
      <c r="AU119" s="192"/>
      <c r="AY119" s="196"/>
      <c r="BA119" s="192"/>
      <c r="BB119" s="196"/>
      <c r="BD119" s="192"/>
      <c r="BE119" s="196"/>
      <c r="BG119" s="192"/>
      <c r="BH119" s="196"/>
      <c r="BJ119" s="192"/>
    </row>
    <row r="120" spans="1:62" ht="13.2">
      <c r="A120" s="2" t="s">
        <v>455</v>
      </c>
      <c r="B120" s="3" t="s">
        <v>456</v>
      </c>
      <c r="C120" s="196"/>
      <c r="E120" s="192"/>
      <c r="I120" s="196"/>
      <c r="K120" s="192"/>
      <c r="O120" s="196"/>
      <c r="Q120" s="192"/>
      <c r="R120" s="196"/>
      <c r="T120" s="192"/>
      <c r="U120" s="196"/>
      <c r="W120" s="192"/>
      <c r="X120" s="196"/>
      <c r="Z120" s="192"/>
      <c r="AD120" s="196"/>
      <c r="AF120" s="192"/>
      <c r="AG120" s="196"/>
      <c r="AI120" s="192"/>
      <c r="AJ120" s="196"/>
      <c r="AL120" s="192"/>
      <c r="AM120" s="196"/>
      <c r="AO120" s="192"/>
      <c r="AS120" s="196"/>
      <c r="AU120" s="192"/>
      <c r="AY120" s="196"/>
      <c r="BA120" s="192"/>
      <c r="BB120" s="196"/>
      <c r="BD120" s="192"/>
      <c r="BE120" s="196"/>
      <c r="BG120" s="192"/>
      <c r="BH120" s="196"/>
      <c r="BJ120" s="192"/>
    </row>
    <row r="121" spans="1:62" ht="13.2">
      <c r="A121" s="2" t="s">
        <v>460</v>
      </c>
      <c r="B121" s="3" t="s">
        <v>461</v>
      </c>
      <c r="C121" s="196"/>
      <c r="E121" s="192"/>
      <c r="I121" s="196"/>
      <c r="K121" s="192"/>
      <c r="O121" s="196"/>
      <c r="Q121" s="192"/>
      <c r="R121" s="196"/>
      <c r="T121" s="192"/>
      <c r="U121" s="196"/>
      <c r="W121" s="192"/>
      <c r="X121" s="196"/>
      <c r="Z121" s="192"/>
      <c r="AD121" s="196"/>
      <c r="AF121" s="192"/>
      <c r="AG121" s="196"/>
      <c r="AI121" s="192"/>
      <c r="AJ121" s="196"/>
      <c r="AL121" s="192"/>
      <c r="AM121" s="196"/>
      <c r="AO121" s="192"/>
      <c r="AS121" s="196"/>
      <c r="AU121" s="192"/>
      <c r="AY121" s="196"/>
      <c r="BA121" s="192"/>
      <c r="BB121" s="196"/>
      <c r="BD121" s="192"/>
      <c r="BE121" s="196"/>
      <c r="BG121" s="192"/>
      <c r="BH121" s="196"/>
      <c r="BJ121" s="192"/>
    </row>
    <row r="122" spans="1:62" ht="13.2">
      <c r="A122" s="2" t="s">
        <v>466</v>
      </c>
      <c r="B122" s="3" t="s">
        <v>467</v>
      </c>
      <c r="C122" s="196"/>
      <c r="E122" s="192"/>
      <c r="I122" s="196"/>
      <c r="K122" s="192"/>
      <c r="O122" s="196"/>
      <c r="Q122" s="192"/>
      <c r="R122" s="196"/>
      <c r="T122" s="192"/>
      <c r="U122" s="196"/>
      <c r="W122" s="192"/>
      <c r="X122" s="196"/>
      <c r="Z122" s="192"/>
      <c r="AD122" s="196"/>
      <c r="AF122" s="192"/>
      <c r="AG122" s="196"/>
      <c r="AI122" s="192"/>
      <c r="AJ122" s="196"/>
      <c r="AL122" s="192"/>
      <c r="AM122" s="196"/>
      <c r="AO122" s="192"/>
      <c r="AS122" s="196"/>
      <c r="AU122" s="192"/>
      <c r="AY122" s="196"/>
      <c r="BA122" s="192"/>
      <c r="BB122" s="196"/>
      <c r="BD122" s="192"/>
      <c r="BE122" s="196"/>
      <c r="BG122" s="192"/>
      <c r="BH122" s="196"/>
      <c r="BJ122" s="192"/>
    </row>
    <row r="123" spans="1:62" ht="13.2">
      <c r="A123" s="2" t="s">
        <v>469</v>
      </c>
      <c r="B123" s="3" t="s">
        <v>470</v>
      </c>
      <c r="C123" s="196"/>
      <c r="E123" s="192"/>
      <c r="I123" s="196"/>
      <c r="K123" s="192"/>
      <c r="O123" s="196"/>
      <c r="Q123" s="192"/>
      <c r="R123" s="196"/>
      <c r="T123" s="192"/>
      <c r="U123" s="196"/>
      <c r="W123" s="192"/>
      <c r="X123" s="196"/>
      <c r="Z123" s="192"/>
      <c r="AD123" s="196"/>
      <c r="AF123" s="192"/>
      <c r="AG123" s="196"/>
      <c r="AI123" s="192"/>
      <c r="AJ123" s="196"/>
      <c r="AL123" s="192"/>
      <c r="AM123" s="196"/>
      <c r="AO123" s="192"/>
      <c r="AS123" s="196"/>
      <c r="AU123" s="192"/>
      <c r="AY123" s="196"/>
      <c r="BA123" s="192"/>
      <c r="BB123" s="196"/>
      <c r="BD123" s="192"/>
      <c r="BE123" s="196"/>
      <c r="BG123" s="192"/>
      <c r="BH123" s="196"/>
      <c r="BJ123" s="192"/>
    </row>
    <row r="124" spans="1:62" ht="13.2">
      <c r="A124" s="2" t="s">
        <v>472</v>
      </c>
      <c r="B124" s="3" t="s">
        <v>473</v>
      </c>
      <c r="C124" s="196"/>
      <c r="E124" s="192"/>
      <c r="I124" s="196"/>
      <c r="K124" s="192"/>
      <c r="O124" s="196"/>
      <c r="Q124" s="192"/>
      <c r="R124" s="196"/>
      <c r="T124" s="192"/>
      <c r="U124" s="196"/>
      <c r="W124" s="192"/>
      <c r="X124" s="196"/>
      <c r="Z124" s="192"/>
      <c r="AD124" s="196"/>
      <c r="AF124" s="192"/>
      <c r="AG124" s="196"/>
      <c r="AI124" s="192"/>
      <c r="AJ124" s="196"/>
      <c r="AL124" s="192"/>
      <c r="AM124" s="196"/>
      <c r="AO124" s="192"/>
      <c r="AS124" s="196"/>
      <c r="AU124" s="192"/>
      <c r="AY124" s="196"/>
      <c r="BA124" s="192"/>
      <c r="BB124" s="196"/>
      <c r="BD124" s="192"/>
      <c r="BE124" s="196"/>
      <c r="BG124" s="192"/>
      <c r="BH124" s="196"/>
      <c r="BJ124" s="192"/>
    </row>
    <row r="125" spans="1:62" ht="13.2">
      <c r="A125" s="2" t="s">
        <v>476</v>
      </c>
      <c r="B125" s="3" t="s">
        <v>477</v>
      </c>
      <c r="C125" s="196"/>
      <c r="E125" s="192"/>
      <c r="I125" s="196"/>
      <c r="K125" s="192"/>
      <c r="O125" s="196"/>
      <c r="Q125" s="192"/>
      <c r="R125" s="196"/>
      <c r="T125" s="192"/>
      <c r="U125" s="196"/>
      <c r="W125" s="192"/>
      <c r="X125" s="196"/>
      <c r="Z125" s="192"/>
      <c r="AD125" s="196"/>
      <c r="AF125" s="192"/>
      <c r="AG125" s="196"/>
      <c r="AI125" s="192"/>
      <c r="AJ125" s="196"/>
      <c r="AL125" s="192"/>
      <c r="AM125" s="196"/>
      <c r="AO125" s="192"/>
      <c r="AS125" s="196"/>
      <c r="AU125" s="192"/>
      <c r="AY125" s="196"/>
      <c r="BA125" s="192"/>
      <c r="BB125" s="196"/>
      <c r="BD125" s="192"/>
      <c r="BE125" s="196"/>
      <c r="BG125" s="192"/>
      <c r="BH125" s="196"/>
      <c r="BJ125" s="192"/>
    </row>
    <row r="126" spans="1:62" ht="13.2">
      <c r="A126" s="2" t="s">
        <v>481</v>
      </c>
      <c r="B126" s="3" t="s">
        <v>482</v>
      </c>
      <c r="C126" s="196"/>
      <c r="E126" s="192"/>
      <c r="I126" s="196"/>
      <c r="K126" s="192"/>
      <c r="O126" s="196"/>
      <c r="Q126" s="192"/>
      <c r="R126" s="196"/>
      <c r="T126" s="192"/>
      <c r="U126" s="196"/>
      <c r="W126" s="192"/>
      <c r="X126" s="196"/>
      <c r="Z126" s="192"/>
      <c r="AD126" s="196"/>
      <c r="AF126" s="192"/>
      <c r="AG126" s="196"/>
      <c r="AI126" s="192"/>
      <c r="AJ126" s="196"/>
      <c r="AL126" s="192"/>
      <c r="AM126" s="196"/>
      <c r="AO126" s="192"/>
      <c r="AS126" s="196"/>
      <c r="AU126" s="192"/>
      <c r="AY126" s="196"/>
      <c r="BA126" s="192"/>
      <c r="BB126" s="196"/>
      <c r="BD126" s="192"/>
      <c r="BE126" s="196"/>
      <c r="BG126" s="192"/>
      <c r="BH126" s="196"/>
      <c r="BJ126" s="192"/>
    </row>
    <row r="127" spans="1:62" ht="13.2">
      <c r="A127" s="2" t="s">
        <v>487</v>
      </c>
      <c r="B127" s="3" t="s">
        <v>488</v>
      </c>
      <c r="C127" s="196"/>
      <c r="E127" s="192"/>
      <c r="I127" s="196"/>
      <c r="K127" s="192"/>
      <c r="O127" s="196"/>
      <c r="Q127" s="192"/>
      <c r="R127" s="196"/>
      <c r="T127" s="192"/>
      <c r="U127" s="196"/>
      <c r="W127" s="192"/>
      <c r="X127" s="196"/>
      <c r="Z127" s="192"/>
      <c r="AD127" s="196"/>
      <c r="AF127" s="192"/>
      <c r="AG127" s="196"/>
      <c r="AI127" s="192"/>
      <c r="AJ127" s="196"/>
      <c r="AL127" s="192"/>
      <c r="AM127" s="196"/>
      <c r="AO127" s="192"/>
      <c r="AS127" s="196"/>
      <c r="AU127" s="192"/>
      <c r="AY127" s="196"/>
      <c r="BA127" s="192"/>
      <c r="BB127" s="196"/>
      <c r="BD127" s="192"/>
      <c r="BE127" s="196"/>
      <c r="BG127" s="192"/>
      <c r="BH127" s="196"/>
      <c r="BJ127" s="192"/>
    </row>
    <row r="128" spans="1:62" ht="13.2">
      <c r="A128" s="2" t="s">
        <v>491</v>
      </c>
      <c r="B128" s="3" t="s">
        <v>492</v>
      </c>
      <c r="C128" s="196"/>
      <c r="E128" s="192"/>
      <c r="I128" s="196"/>
      <c r="K128" s="192"/>
      <c r="O128" s="196"/>
      <c r="Q128" s="192"/>
      <c r="R128" s="196"/>
      <c r="T128" s="192"/>
      <c r="U128" s="196"/>
      <c r="W128" s="192"/>
      <c r="X128" s="196"/>
      <c r="Z128" s="192"/>
      <c r="AD128" s="196"/>
      <c r="AF128" s="192"/>
      <c r="AG128" s="196"/>
      <c r="AI128" s="192"/>
      <c r="AJ128" s="196"/>
      <c r="AL128" s="192"/>
      <c r="AM128" s="196"/>
      <c r="AO128" s="192"/>
      <c r="AS128" s="196"/>
      <c r="AU128" s="192"/>
      <c r="AY128" s="196"/>
      <c r="BA128" s="192"/>
      <c r="BB128" s="196"/>
      <c r="BD128" s="192"/>
      <c r="BE128" s="196"/>
      <c r="BG128" s="192"/>
      <c r="BH128" s="196"/>
      <c r="BJ128" s="192"/>
    </row>
    <row r="129" spans="1:62" ht="13.2">
      <c r="A129" s="2" t="s">
        <v>494</v>
      </c>
      <c r="B129" s="3" t="s">
        <v>495</v>
      </c>
      <c r="C129" s="196"/>
      <c r="E129" s="192"/>
      <c r="I129" s="196"/>
      <c r="K129" s="192"/>
      <c r="O129" s="196"/>
      <c r="Q129" s="192"/>
      <c r="R129" s="196"/>
      <c r="T129" s="192"/>
      <c r="U129" s="196"/>
      <c r="W129" s="192"/>
      <c r="X129" s="196"/>
      <c r="Z129" s="192"/>
      <c r="AD129" s="196"/>
      <c r="AF129" s="192"/>
      <c r="AG129" s="196"/>
      <c r="AI129" s="192"/>
      <c r="AJ129" s="196"/>
      <c r="AL129" s="192"/>
      <c r="AM129" s="196"/>
      <c r="AO129" s="192"/>
      <c r="AS129" s="196"/>
      <c r="AU129" s="192"/>
      <c r="AY129" s="196"/>
      <c r="BA129" s="192"/>
      <c r="BB129" s="196"/>
      <c r="BD129" s="192"/>
      <c r="BE129" s="196"/>
      <c r="BG129" s="192"/>
      <c r="BH129" s="196"/>
      <c r="BJ129" s="192"/>
    </row>
    <row r="130" spans="1:62" ht="13.2">
      <c r="A130" s="2" t="s">
        <v>497</v>
      </c>
      <c r="B130" s="3" t="s">
        <v>498</v>
      </c>
      <c r="C130" s="196"/>
      <c r="E130" s="192"/>
      <c r="I130" s="196"/>
      <c r="K130" s="192"/>
      <c r="O130" s="196"/>
      <c r="Q130" s="192"/>
      <c r="R130" s="196"/>
      <c r="T130" s="192"/>
      <c r="U130" s="196"/>
      <c r="W130" s="192"/>
      <c r="X130" s="196"/>
      <c r="Z130" s="192"/>
      <c r="AD130" s="196"/>
      <c r="AF130" s="192"/>
      <c r="AG130" s="196"/>
      <c r="AI130" s="192"/>
      <c r="AJ130" s="196"/>
      <c r="AL130" s="192"/>
      <c r="AM130" s="196"/>
      <c r="AO130" s="192"/>
      <c r="AS130" s="196"/>
      <c r="AU130" s="192"/>
      <c r="AY130" s="196"/>
      <c r="BA130" s="192"/>
      <c r="BB130" s="196"/>
      <c r="BD130" s="192"/>
      <c r="BE130" s="196"/>
      <c r="BG130" s="192"/>
      <c r="BH130" s="196"/>
      <c r="BJ130" s="192"/>
    </row>
    <row r="131" spans="1:62" ht="13.2">
      <c r="A131" s="2" t="s">
        <v>504</v>
      </c>
      <c r="B131" s="3" t="s">
        <v>505</v>
      </c>
      <c r="C131" s="196"/>
      <c r="E131" s="192"/>
      <c r="I131" s="196"/>
      <c r="K131" s="192"/>
      <c r="O131" s="196"/>
      <c r="Q131" s="192"/>
      <c r="R131" s="196"/>
      <c r="T131" s="192"/>
      <c r="U131" s="196"/>
      <c r="W131" s="192"/>
      <c r="X131" s="196"/>
      <c r="Z131" s="192"/>
      <c r="AD131" s="196"/>
      <c r="AF131" s="192"/>
      <c r="AG131" s="196"/>
      <c r="AI131" s="192"/>
      <c r="AJ131" s="196"/>
      <c r="AL131" s="192"/>
      <c r="AM131" s="196"/>
      <c r="AO131" s="192"/>
      <c r="AS131" s="196"/>
      <c r="AU131" s="192"/>
      <c r="AY131" s="196"/>
      <c r="BA131" s="192"/>
      <c r="BB131" s="196"/>
      <c r="BD131" s="192"/>
      <c r="BE131" s="196"/>
      <c r="BG131" s="192"/>
      <c r="BH131" s="196"/>
      <c r="BJ131" s="192"/>
    </row>
    <row r="132" spans="1:62" ht="13.2">
      <c r="A132" s="2" t="s">
        <v>510</v>
      </c>
      <c r="B132" s="3" t="s">
        <v>511</v>
      </c>
      <c r="C132" s="196"/>
      <c r="E132" s="192"/>
      <c r="I132" s="196"/>
      <c r="K132" s="192"/>
      <c r="O132" s="196"/>
      <c r="Q132" s="192"/>
      <c r="R132" s="196"/>
      <c r="T132" s="192"/>
      <c r="U132" s="196"/>
      <c r="W132" s="192"/>
      <c r="X132" s="196"/>
      <c r="Z132" s="192"/>
      <c r="AD132" s="196"/>
      <c r="AF132" s="192"/>
      <c r="AG132" s="196"/>
      <c r="AI132" s="192"/>
      <c r="AJ132" s="196"/>
      <c r="AL132" s="192"/>
      <c r="AM132" s="196"/>
      <c r="AO132" s="192"/>
      <c r="AS132" s="196"/>
      <c r="AU132" s="192"/>
      <c r="AY132" s="196"/>
      <c r="BA132" s="192"/>
      <c r="BB132" s="196"/>
      <c r="BD132" s="192"/>
      <c r="BE132" s="196"/>
      <c r="BG132" s="192"/>
      <c r="BH132" s="196"/>
      <c r="BJ132" s="192"/>
    </row>
    <row r="133" spans="1:62" ht="13.2">
      <c r="A133" s="2" t="s">
        <v>515</v>
      </c>
      <c r="B133" s="3" t="s">
        <v>516</v>
      </c>
      <c r="C133" s="196"/>
      <c r="E133" s="192"/>
      <c r="I133" s="196"/>
      <c r="K133" s="192"/>
      <c r="O133" s="196"/>
      <c r="Q133" s="192"/>
      <c r="R133" s="196"/>
      <c r="T133" s="192"/>
      <c r="U133" s="196"/>
      <c r="W133" s="192"/>
      <c r="X133" s="196"/>
      <c r="Z133" s="192"/>
      <c r="AD133" s="196"/>
      <c r="AF133" s="192"/>
      <c r="AG133" s="196"/>
      <c r="AI133" s="192"/>
      <c r="AJ133" s="196"/>
      <c r="AL133" s="192"/>
      <c r="AM133" s="196"/>
      <c r="AO133" s="192"/>
      <c r="AS133" s="196"/>
      <c r="AU133" s="192"/>
      <c r="AY133" s="196"/>
      <c r="BA133" s="192"/>
      <c r="BB133" s="196"/>
      <c r="BD133" s="192"/>
      <c r="BE133" s="196"/>
      <c r="BG133" s="192"/>
      <c r="BH133" s="196"/>
      <c r="BJ133" s="192"/>
    </row>
    <row r="134" spans="1:62" ht="13.2">
      <c r="A134" s="2" t="s">
        <v>518</v>
      </c>
      <c r="B134" s="3" t="s">
        <v>519</v>
      </c>
      <c r="C134" s="196"/>
      <c r="E134" s="192"/>
      <c r="I134" s="196"/>
      <c r="K134" s="192"/>
      <c r="O134" s="196"/>
      <c r="Q134" s="192"/>
      <c r="R134" s="196"/>
      <c r="T134" s="192"/>
      <c r="U134" s="196"/>
      <c r="W134" s="192"/>
      <c r="X134" s="196"/>
      <c r="Z134" s="192"/>
      <c r="AD134" s="196"/>
      <c r="AF134" s="192"/>
      <c r="AG134" s="196"/>
      <c r="AI134" s="192"/>
      <c r="AJ134" s="196"/>
      <c r="AL134" s="192"/>
      <c r="AM134" s="196"/>
      <c r="AO134" s="192"/>
      <c r="AS134" s="196"/>
      <c r="AU134" s="192"/>
      <c r="AY134" s="196"/>
      <c r="BA134" s="192"/>
      <c r="BB134" s="196"/>
      <c r="BD134" s="192"/>
      <c r="BE134" s="196"/>
      <c r="BG134" s="192"/>
      <c r="BH134" s="196"/>
      <c r="BJ134" s="192"/>
    </row>
    <row r="135" spans="1:62" ht="13.2">
      <c r="A135" s="2" t="s">
        <v>525</v>
      </c>
      <c r="B135" s="3" t="s">
        <v>526</v>
      </c>
      <c r="C135" s="196"/>
      <c r="E135" s="192"/>
      <c r="I135" s="196"/>
      <c r="K135" s="192"/>
      <c r="O135" s="196"/>
      <c r="Q135" s="192"/>
      <c r="R135" s="196"/>
      <c r="T135" s="192"/>
      <c r="U135" s="196"/>
      <c r="W135" s="192"/>
      <c r="X135" s="196"/>
      <c r="Z135" s="192"/>
      <c r="AD135" s="196"/>
      <c r="AF135" s="192"/>
      <c r="AG135" s="196"/>
      <c r="AI135" s="192"/>
      <c r="AJ135" s="196"/>
      <c r="AL135" s="192"/>
      <c r="AM135" s="196"/>
      <c r="AO135" s="192"/>
      <c r="AS135" s="196"/>
      <c r="AU135" s="192"/>
      <c r="AY135" s="196"/>
      <c r="BA135" s="192"/>
      <c r="BB135" s="196"/>
      <c r="BD135" s="192"/>
      <c r="BE135" s="196"/>
      <c r="BG135" s="192"/>
      <c r="BH135" s="196"/>
      <c r="BJ135" s="192"/>
    </row>
    <row r="136" spans="1:62" ht="13.2">
      <c r="A136" s="2" t="s">
        <v>528</v>
      </c>
      <c r="B136" s="3" t="s">
        <v>529</v>
      </c>
      <c r="C136" s="196"/>
      <c r="E136" s="192"/>
      <c r="I136" s="196"/>
      <c r="K136" s="192"/>
      <c r="O136" s="196"/>
      <c r="Q136" s="192"/>
      <c r="R136" s="196"/>
      <c r="T136" s="192"/>
      <c r="U136" s="196"/>
      <c r="W136" s="192"/>
      <c r="X136" s="196"/>
      <c r="Z136" s="192"/>
      <c r="AD136" s="196"/>
      <c r="AF136" s="192"/>
      <c r="AG136" s="196"/>
      <c r="AI136" s="192"/>
      <c r="AJ136" s="196"/>
      <c r="AL136" s="192"/>
      <c r="AM136" s="196"/>
      <c r="AO136" s="192"/>
      <c r="AS136" s="196"/>
      <c r="AU136" s="192"/>
      <c r="AY136" s="196"/>
      <c r="BA136" s="192"/>
      <c r="BB136" s="196"/>
      <c r="BD136" s="192"/>
      <c r="BE136" s="196"/>
      <c r="BG136" s="192"/>
      <c r="BH136" s="196"/>
      <c r="BJ136" s="192"/>
    </row>
    <row r="137" spans="1:62" ht="13.2">
      <c r="A137" s="2" t="s">
        <v>533</v>
      </c>
      <c r="B137" s="3" t="s">
        <v>534</v>
      </c>
      <c r="C137" s="196"/>
      <c r="E137" s="192"/>
      <c r="I137" s="196"/>
      <c r="K137" s="192"/>
      <c r="O137" s="196"/>
      <c r="Q137" s="192"/>
      <c r="R137" s="196"/>
      <c r="T137" s="192"/>
      <c r="U137" s="196"/>
      <c r="W137" s="192"/>
      <c r="X137" s="196"/>
      <c r="Z137" s="192"/>
      <c r="AD137" s="196"/>
      <c r="AF137" s="192"/>
      <c r="AG137" s="196"/>
      <c r="AI137" s="192"/>
      <c r="AJ137" s="196"/>
      <c r="AL137" s="192"/>
      <c r="AM137" s="196"/>
      <c r="AO137" s="192"/>
      <c r="AS137" s="196"/>
      <c r="AU137" s="192"/>
      <c r="AY137" s="196"/>
      <c r="BA137" s="192"/>
      <c r="BB137" s="196"/>
      <c r="BD137" s="192"/>
      <c r="BE137" s="196"/>
      <c r="BG137" s="192"/>
      <c r="BH137" s="196"/>
      <c r="BJ137" s="192"/>
    </row>
    <row r="138" spans="1:62" ht="13.2">
      <c r="A138" s="2" t="s">
        <v>538</v>
      </c>
      <c r="B138" s="2" t="s">
        <v>539</v>
      </c>
      <c r="C138" s="196"/>
      <c r="E138" s="192"/>
      <c r="I138" s="196"/>
      <c r="K138" s="192"/>
      <c r="O138" s="196"/>
      <c r="Q138" s="192"/>
      <c r="R138" s="196"/>
      <c r="T138" s="192"/>
      <c r="U138" s="196"/>
      <c r="W138" s="192"/>
      <c r="X138" s="196"/>
      <c r="Z138" s="192"/>
      <c r="AD138" s="196"/>
      <c r="AF138" s="192"/>
      <c r="AG138" s="196"/>
      <c r="AI138" s="192"/>
      <c r="AJ138" s="196"/>
      <c r="AL138" s="192"/>
      <c r="AM138" s="196"/>
      <c r="AO138" s="192"/>
      <c r="AS138" s="196"/>
      <c r="AU138" s="192"/>
      <c r="AY138" s="196"/>
      <c r="BA138" s="192"/>
      <c r="BB138" s="196"/>
      <c r="BD138" s="192"/>
      <c r="BE138" s="196"/>
      <c r="BG138" s="192"/>
      <c r="BH138" s="196"/>
      <c r="BJ138" s="192"/>
    </row>
    <row r="139" spans="1:62" ht="13.2">
      <c r="A139" s="2" t="s">
        <v>546</v>
      </c>
      <c r="B139" s="2" t="s">
        <v>547</v>
      </c>
      <c r="C139" s="196"/>
      <c r="E139" s="192"/>
      <c r="I139" s="196"/>
      <c r="K139" s="192"/>
      <c r="O139" s="196"/>
      <c r="Q139" s="192"/>
      <c r="R139" s="196"/>
      <c r="T139" s="192"/>
      <c r="U139" s="196"/>
      <c r="W139" s="192"/>
      <c r="X139" s="196"/>
      <c r="Z139" s="192"/>
      <c r="AD139" s="196"/>
      <c r="AF139" s="192"/>
      <c r="AG139" s="196"/>
      <c r="AI139" s="192"/>
      <c r="AJ139" s="196"/>
      <c r="AL139" s="192"/>
      <c r="AM139" s="196"/>
      <c r="AO139" s="192"/>
      <c r="AS139" s="196"/>
      <c r="AU139" s="192"/>
      <c r="AY139" s="196"/>
      <c r="BA139" s="192"/>
      <c r="BB139" s="196"/>
      <c r="BD139" s="192"/>
      <c r="BE139" s="196"/>
      <c r="BG139" s="192"/>
      <c r="BH139" s="196"/>
      <c r="BJ139" s="192"/>
    </row>
    <row r="140" spans="1:62" ht="13.2">
      <c r="A140" s="2" t="s">
        <v>550</v>
      </c>
      <c r="B140" s="2" t="s">
        <v>551</v>
      </c>
      <c r="C140" s="196"/>
      <c r="E140" s="192"/>
      <c r="I140" s="196"/>
      <c r="K140" s="192"/>
      <c r="O140" s="196"/>
      <c r="Q140" s="192"/>
      <c r="R140" s="196"/>
      <c r="T140" s="192"/>
      <c r="U140" s="196"/>
      <c r="W140" s="192"/>
      <c r="X140" s="196"/>
      <c r="Z140" s="192"/>
      <c r="AD140" s="196"/>
      <c r="AF140" s="192"/>
      <c r="AG140" s="196"/>
      <c r="AI140" s="192"/>
      <c r="AJ140" s="196"/>
      <c r="AL140" s="192"/>
      <c r="AM140" s="196"/>
      <c r="AO140" s="192"/>
      <c r="AS140" s="196"/>
      <c r="AU140" s="192"/>
      <c r="AY140" s="196"/>
      <c r="BA140" s="192"/>
      <c r="BB140" s="196"/>
      <c r="BD140" s="192"/>
      <c r="BE140" s="196"/>
      <c r="BG140" s="192"/>
      <c r="BH140" s="196"/>
      <c r="BJ140" s="192"/>
    </row>
    <row r="141" spans="1:62" ht="13.2">
      <c r="A141" s="2" t="s">
        <v>554</v>
      </c>
      <c r="B141" s="2" t="s">
        <v>555</v>
      </c>
      <c r="C141" s="196"/>
      <c r="E141" s="192"/>
      <c r="I141" s="196"/>
      <c r="K141" s="192"/>
      <c r="O141" s="196"/>
      <c r="Q141" s="192"/>
      <c r="R141" s="196"/>
      <c r="T141" s="192"/>
      <c r="U141" s="196"/>
      <c r="W141" s="192"/>
      <c r="X141" s="196"/>
      <c r="Z141" s="192"/>
      <c r="AD141" s="196"/>
      <c r="AF141" s="192"/>
      <c r="AG141" s="196"/>
      <c r="AI141" s="192"/>
      <c r="AJ141" s="196"/>
      <c r="AL141" s="192"/>
      <c r="AM141" s="196"/>
      <c r="AO141" s="192"/>
      <c r="AS141" s="196"/>
      <c r="AU141" s="192"/>
      <c r="AY141" s="196"/>
      <c r="BA141" s="192"/>
      <c r="BB141" s="196"/>
      <c r="BD141" s="192"/>
      <c r="BE141" s="196"/>
      <c r="BG141" s="192"/>
      <c r="BH141" s="196"/>
      <c r="BJ141" s="192"/>
    </row>
    <row r="142" spans="1:62" ht="13.2">
      <c r="A142" s="2" t="s">
        <v>557</v>
      </c>
      <c r="B142" s="77" t="s">
        <v>558</v>
      </c>
      <c r="C142" s="196"/>
      <c r="E142" s="192"/>
      <c r="I142" s="196"/>
      <c r="K142" s="192"/>
      <c r="O142" s="196"/>
      <c r="Q142" s="192"/>
      <c r="R142" s="196"/>
      <c r="T142" s="192"/>
      <c r="U142" s="196"/>
      <c r="W142" s="192"/>
      <c r="X142" s="196"/>
      <c r="Z142" s="192"/>
      <c r="AD142" s="196"/>
      <c r="AF142" s="192"/>
      <c r="AG142" s="196"/>
      <c r="AI142" s="192"/>
      <c r="AJ142" s="196"/>
      <c r="AL142" s="192"/>
      <c r="AM142" s="196"/>
      <c r="AO142" s="192"/>
      <c r="AS142" s="196"/>
      <c r="AU142" s="192"/>
      <c r="AY142" s="196"/>
      <c r="BA142" s="192"/>
      <c r="BB142" s="196"/>
      <c r="BD142" s="192"/>
      <c r="BE142" s="196"/>
      <c r="BG142" s="192"/>
      <c r="BH142" s="196"/>
      <c r="BJ142" s="192"/>
    </row>
    <row r="143" spans="1:62" ht="13.2">
      <c r="A143" s="2" t="s">
        <v>561</v>
      </c>
      <c r="B143" s="78" t="s">
        <v>562</v>
      </c>
      <c r="C143" s="196"/>
      <c r="E143" s="192"/>
      <c r="I143" s="196"/>
      <c r="K143" s="192"/>
      <c r="O143" s="196"/>
      <c r="Q143" s="192"/>
      <c r="R143" s="196"/>
      <c r="T143" s="192"/>
      <c r="U143" s="196"/>
      <c r="W143" s="192"/>
      <c r="X143" s="196"/>
      <c r="Z143" s="192"/>
      <c r="AD143" s="196"/>
      <c r="AF143" s="192"/>
      <c r="AG143" s="196"/>
      <c r="AI143" s="192"/>
      <c r="AJ143" s="196"/>
      <c r="AL143" s="192"/>
      <c r="AM143" s="196"/>
      <c r="AO143" s="192"/>
      <c r="AS143" s="196"/>
      <c r="AU143" s="192"/>
      <c r="AY143" s="196"/>
      <c r="BA143" s="192"/>
      <c r="BB143" s="196"/>
      <c r="BD143" s="192"/>
      <c r="BE143" s="196"/>
      <c r="BG143" s="192"/>
      <c r="BH143" s="196"/>
      <c r="BJ143" s="192"/>
    </row>
    <row r="144" spans="1:62" ht="13.2">
      <c r="A144" s="2" t="s">
        <v>568</v>
      </c>
      <c r="B144" s="78" t="s">
        <v>569</v>
      </c>
      <c r="C144" s="196"/>
      <c r="E144" s="192"/>
      <c r="I144" s="196"/>
      <c r="K144" s="192"/>
      <c r="O144" s="196"/>
      <c r="Q144" s="192"/>
      <c r="R144" s="196"/>
      <c r="T144" s="192"/>
      <c r="U144" s="196"/>
      <c r="W144" s="192"/>
      <c r="X144" s="196"/>
      <c r="Z144" s="192"/>
      <c r="AD144" s="196"/>
      <c r="AF144" s="192"/>
      <c r="AG144" s="196"/>
      <c r="AI144" s="192"/>
      <c r="AJ144" s="196"/>
      <c r="AL144" s="192"/>
      <c r="AM144" s="196"/>
      <c r="AO144" s="192"/>
      <c r="AS144" s="196"/>
      <c r="AU144" s="192"/>
      <c r="AY144" s="196"/>
      <c r="BA144" s="192"/>
      <c r="BB144" s="196"/>
      <c r="BD144" s="192"/>
      <c r="BE144" s="196"/>
      <c r="BG144" s="192"/>
      <c r="BH144" s="196"/>
      <c r="BJ144" s="192"/>
    </row>
    <row r="145" spans="1:62" ht="13.2">
      <c r="A145" s="2" t="s">
        <v>575</v>
      </c>
      <c r="B145" s="78" t="s">
        <v>576</v>
      </c>
      <c r="C145" s="196"/>
      <c r="E145" s="192"/>
      <c r="I145" s="196"/>
      <c r="K145" s="192"/>
      <c r="O145" s="196"/>
      <c r="Q145" s="192"/>
      <c r="R145" s="196"/>
      <c r="T145" s="192"/>
      <c r="U145" s="196"/>
      <c r="W145" s="192"/>
      <c r="X145" s="196"/>
      <c r="Z145" s="192"/>
      <c r="AD145" s="196"/>
      <c r="AF145" s="192"/>
      <c r="AG145" s="196"/>
      <c r="AI145" s="192"/>
      <c r="AJ145" s="196"/>
      <c r="AL145" s="192"/>
      <c r="AM145" s="196"/>
      <c r="AO145" s="192"/>
      <c r="AS145" s="196"/>
      <c r="AU145" s="192"/>
      <c r="AY145" s="196"/>
      <c r="BA145" s="192"/>
      <c r="BB145" s="196"/>
      <c r="BD145" s="192"/>
      <c r="BE145" s="196"/>
      <c r="BG145" s="192"/>
      <c r="BH145" s="196"/>
      <c r="BJ145" s="192"/>
    </row>
    <row r="146" spans="1:62" ht="13.2">
      <c r="A146" s="2" t="s">
        <v>581</v>
      </c>
      <c r="B146" s="78" t="s">
        <v>582</v>
      </c>
      <c r="C146" s="196"/>
      <c r="E146" s="192"/>
      <c r="I146" s="196"/>
      <c r="K146" s="192"/>
      <c r="O146" s="196"/>
      <c r="Q146" s="192"/>
      <c r="R146" s="196"/>
      <c r="T146" s="192"/>
      <c r="U146" s="196"/>
      <c r="W146" s="192"/>
      <c r="X146" s="196"/>
      <c r="Z146" s="192"/>
      <c r="AD146" s="196"/>
      <c r="AF146" s="192"/>
      <c r="AG146" s="196"/>
      <c r="AI146" s="192"/>
      <c r="AJ146" s="196"/>
      <c r="AL146" s="192"/>
      <c r="AM146" s="196"/>
      <c r="AO146" s="192"/>
      <c r="AS146" s="196"/>
      <c r="AU146" s="192"/>
      <c r="AY146" s="196"/>
      <c r="BA146" s="192"/>
      <c r="BB146" s="196"/>
      <c r="BD146" s="192"/>
      <c r="BE146" s="196"/>
      <c r="BG146" s="192"/>
      <c r="BH146" s="196"/>
      <c r="BJ146" s="192"/>
    </row>
    <row r="147" spans="1:62" ht="13.2">
      <c r="A147" s="2" t="s">
        <v>588</v>
      </c>
      <c r="B147" s="78" t="s">
        <v>589</v>
      </c>
      <c r="C147" s="196"/>
      <c r="E147" s="192"/>
      <c r="I147" s="196"/>
      <c r="K147" s="192"/>
      <c r="O147" s="196"/>
      <c r="Q147" s="192"/>
      <c r="R147" s="196"/>
      <c r="T147" s="192"/>
      <c r="U147" s="196"/>
      <c r="W147" s="192"/>
      <c r="X147" s="196"/>
      <c r="Z147" s="192"/>
      <c r="AD147" s="196"/>
      <c r="AF147" s="192"/>
      <c r="AG147" s="196"/>
      <c r="AI147" s="192"/>
      <c r="AJ147" s="196"/>
      <c r="AL147" s="192"/>
      <c r="AM147" s="196"/>
      <c r="AO147" s="192"/>
      <c r="AS147" s="196"/>
      <c r="AU147" s="192"/>
      <c r="AY147" s="196"/>
      <c r="BA147" s="192"/>
      <c r="BB147" s="196"/>
      <c r="BD147" s="192"/>
      <c r="BE147" s="196"/>
      <c r="BG147" s="192"/>
      <c r="BH147" s="196"/>
      <c r="BJ147" s="192"/>
    </row>
    <row r="148" spans="1:62" ht="13.2">
      <c r="A148" s="2" t="s">
        <v>591</v>
      </c>
      <c r="B148" s="78" t="s">
        <v>592</v>
      </c>
      <c r="C148" s="196"/>
      <c r="E148" s="192"/>
      <c r="I148" s="196"/>
      <c r="K148" s="192"/>
      <c r="O148" s="196"/>
      <c r="Q148" s="192"/>
      <c r="R148" s="196"/>
      <c r="T148" s="192"/>
      <c r="U148" s="196"/>
      <c r="W148" s="192"/>
      <c r="X148" s="196"/>
      <c r="Z148" s="192"/>
      <c r="AD148" s="196"/>
      <c r="AF148" s="192"/>
      <c r="AG148" s="196"/>
      <c r="AI148" s="192"/>
      <c r="AJ148" s="196"/>
      <c r="AL148" s="192"/>
      <c r="AM148" s="196"/>
      <c r="AO148" s="192"/>
      <c r="AS148" s="196"/>
      <c r="AU148" s="192"/>
      <c r="AY148" s="196"/>
      <c r="BA148" s="192"/>
      <c r="BB148" s="196"/>
      <c r="BD148" s="192"/>
      <c r="BE148" s="196"/>
      <c r="BG148" s="192"/>
      <c r="BH148" s="196"/>
      <c r="BJ148" s="192"/>
    </row>
    <row r="149" spans="1:62" ht="13.2">
      <c r="A149" s="2" t="s">
        <v>597</v>
      </c>
      <c r="B149" s="78" t="s">
        <v>598</v>
      </c>
      <c r="C149" s="196"/>
      <c r="E149" s="192"/>
      <c r="I149" s="196"/>
      <c r="K149" s="192"/>
      <c r="O149" s="196"/>
      <c r="Q149" s="192"/>
      <c r="R149" s="196"/>
      <c r="T149" s="192"/>
      <c r="U149" s="196"/>
      <c r="W149" s="192"/>
      <c r="X149" s="196"/>
      <c r="Z149" s="192"/>
      <c r="AD149" s="196"/>
      <c r="AF149" s="192"/>
      <c r="AG149" s="196"/>
      <c r="AI149" s="192"/>
      <c r="AJ149" s="196"/>
      <c r="AL149" s="192"/>
      <c r="AM149" s="196"/>
      <c r="AO149" s="192"/>
      <c r="AS149" s="196"/>
      <c r="AU149" s="192"/>
      <c r="AY149" s="196"/>
      <c r="BA149" s="192"/>
      <c r="BB149" s="196"/>
      <c r="BD149" s="192"/>
      <c r="BE149" s="196"/>
      <c r="BG149" s="192"/>
      <c r="BH149" s="196"/>
      <c r="BJ149" s="192"/>
    </row>
    <row r="150" spans="1:62" ht="13.2">
      <c r="A150" s="2" t="s">
        <v>602</v>
      </c>
      <c r="B150" s="78" t="s">
        <v>603</v>
      </c>
      <c r="C150" s="196"/>
      <c r="D150" s="191"/>
      <c r="E150" s="192"/>
      <c r="F150" s="191"/>
      <c r="G150" s="191"/>
      <c r="H150" s="191"/>
      <c r="I150" s="196"/>
      <c r="J150" s="191"/>
      <c r="K150" s="192"/>
      <c r="L150" s="191"/>
      <c r="M150" s="191"/>
      <c r="N150" s="191"/>
      <c r="O150" s="196"/>
      <c r="Q150" s="192"/>
      <c r="R150" s="196"/>
      <c r="T150" s="192"/>
      <c r="U150" s="196"/>
      <c r="W150" s="192"/>
      <c r="X150" s="196"/>
      <c r="Z150" s="192"/>
      <c r="AD150" s="196"/>
      <c r="AF150" s="192"/>
      <c r="AG150" s="196"/>
      <c r="AI150" s="192"/>
      <c r="AJ150" s="196"/>
      <c r="AL150" s="192"/>
      <c r="AM150" s="196"/>
      <c r="AO150" s="192"/>
      <c r="AS150" s="196"/>
      <c r="AU150" s="192"/>
      <c r="AY150" s="196"/>
      <c r="BA150" s="192"/>
      <c r="BB150" s="196"/>
      <c r="BD150" s="192"/>
      <c r="BE150" s="196"/>
      <c r="BG150" s="192"/>
      <c r="BH150" s="196"/>
      <c r="BJ150" s="192"/>
    </row>
    <row r="151" spans="1:62" ht="13.2">
      <c r="A151" s="2" t="s">
        <v>610</v>
      </c>
      <c r="B151" s="78" t="s">
        <v>611</v>
      </c>
      <c r="C151" s="196"/>
      <c r="E151" s="192"/>
      <c r="I151" s="196"/>
      <c r="K151" s="192"/>
      <c r="O151" s="196"/>
      <c r="Q151" s="192"/>
      <c r="R151" s="196"/>
      <c r="T151" s="192"/>
      <c r="U151" s="196"/>
      <c r="W151" s="192"/>
      <c r="X151" s="196"/>
      <c r="Z151" s="192"/>
      <c r="AD151" s="196"/>
      <c r="AF151" s="192"/>
      <c r="AG151" s="196"/>
      <c r="AI151" s="192"/>
      <c r="AJ151" s="196"/>
      <c r="AL151" s="192"/>
      <c r="AM151" s="196"/>
      <c r="AO151" s="192"/>
      <c r="AS151" s="196"/>
      <c r="AU151" s="192"/>
      <c r="AY151" s="196"/>
      <c r="BA151" s="192"/>
      <c r="BB151" s="196"/>
      <c r="BD151" s="192"/>
      <c r="BE151" s="196"/>
      <c r="BG151" s="192"/>
      <c r="BH151" s="196"/>
      <c r="BJ151" s="192"/>
    </row>
    <row r="152" spans="1:62" ht="13.2">
      <c r="A152" s="2" t="s">
        <v>612</v>
      </c>
      <c r="B152" s="78" t="s">
        <v>613</v>
      </c>
      <c r="C152" s="196"/>
      <c r="E152" s="192"/>
      <c r="I152" s="196"/>
      <c r="K152" s="192"/>
      <c r="O152" s="196"/>
      <c r="Q152" s="192"/>
      <c r="R152" s="196"/>
      <c r="T152" s="192"/>
      <c r="U152" s="196"/>
      <c r="W152" s="192"/>
      <c r="X152" s="196"/>
      <c r="Z152" s="192"/>
      <c r="AD152" s="196"/>
      <c r="AF152" s="192"/>
      <c r="AG152" s="196"/>
      <c r="AI152" s="192"/>
      <c r="AJ152" s="196"/>
      <c r="AL152" s="192"/>
      <c r="AM152" s="196"/>
      <c r="AO152" s="192"/>
      <c r="AS152" s="196"/>
      <c r="AU152" s="192"/>
      <c r="AY152" s="196"/>
      <c r="BA152" s="192"/>
      <c r="BB152" s="196"/>
      <c r="BD152" s="192"/>
      <c r="BE152" s="196"/>
      <c r="BG152" s="192"/>
      <c r="BH152" s="196"/>
      <c r="BJ152" s="192"/>
    </row>
    <row r="153" spans="1:62" ht="13.2">
      <c r="A153" s="2" t="s">
        <v>615</v>
      </c>
      <c r="B153" s="78" t="s">
        <v>616</v>
      </c>
      <c r="C153" s="196"/>
      <c r="E153" s="192"/>
      <c r="I153" s="196"/>
      <c r="K153" s="192"/>
      <c r="O153" s="196"/>
      <c r="Q153" s="192"/>
      <c r="R153" s="196"/>
      <c r="T153" s="192"/>
      <c r="U153" s="196"/>
      <c r="W153" s="192"/>
      <c r="X153" s="196"/>
      <c r="Z153" s="192"/>
      <c r="AD153" s="196"/>
      <c r="AF153" s="192"/>
      <c r="AG153" s="196"/>
      <c r="AI153" s="192"/>
      <c r="AJ153" s="196"/>
      <c r="AL153" s="192"/>
      <c r="AM153" s="196"/>
      <c r="AO153" s="192"/>
      <c r="AS153" s="196"/>
      <c r="AU153" s="192"/>
      <c r="AY153" s="196"/>
      <c r="BA153" s="192"/>
      <c r="BB153" s="196"/>
      <c r="BD153" s="192"/>
      <c r="BE153" s="196"/>
      <c r="BG153" s="192"/>
      <c r="BH153" s="196"/>
      <c r="BJ153" s="192"/>
    </row>
    <row r="154" spans="1:62" ht="13.2">
      <c r="A154" s="2" t="s">
        <v>619</v>
      </c>
      <c r="B154" s="78" t="s">
        <v>620</v>
      </c>
      <c r="C154" s="196"/>
      <c r="E154" s="192"/>
      <c r="I154" s="196"/>
      <c r="K154" s="192"/>
      <c r="O154" s="196"/>
      <c r="Q154" s="192"/>
      <c r="R154" s="196"/>
      <c r="T154" s="192"/>
      <c r="U154" s="196"/>
      <c r="W154" s="192"/>
      <c r="X154" s="196"/>
      <c r="Z154" s="192"/>
      <c r="AD154" s="196"/>
      <c r="AF154" s="192"/>
      <c r="AG154" s="196"/>
      <c r="AI154" s="192"/>
      <c r="AJ154" s="196"/>
      <c r="AL154" s="192"/>
      <c r="AM154" s="196"/>
      <c r="AO154" s="192"/>
      <c r="AS154" s="196"/>
      <c r="AU154" s="192"/>
      <c r="AY154" s="196"/>
      <c r="BA154" s="192"/>
      <c r="BB154" s="196"/>
      <c r="BD154" s="192"/>
      <c r="BE154" s="196"/>
      <c r="BG154" s="192"/>
      <c r="BH154" s="196"/>
      <c r="BJ154" s="192"/>
    </row>
    <row r="155" spans="1:62" ht="13.2">
      <c r="A155" s="2" t="s">
        <v>621</v>
      </c>
      <c r="B155" s="78" t="s">
        <v>622</v>
      </c>
      <c r="C155" s="196"/>
      <c r="E155" s="192"/>
      <c r="I155" s="196"/>
      <c r="K155" s="192"/>
      <c r="O155" s="196"/>
      <c r="Q155" s="192"/>
      <c r="R155" s="196"/>
      <c r="T155" s="192"/>
      <c r="U155" s="196"/>
      <c r="W155" s="192"/>
      <c r="X155" s="196"/>
      <c r="Z155" s="192"/>
      <c r="AD155" s="196"/>
      <c r="AF155" s="192"/>
      <c r="AG155" s="196"/>
      <c r="AI155" s="192"/>
      <c r="AJ155" s="196"/>
      <c r="AL155" s="192"/>
      <c r="AM155" s="196"/>
      <c r="AO155" s="192"/>
      <c r="AS155" s="196"/>
      <c r="AU155" s="192"/>
      <c r="AY155" s="196"/>
      <c r="BA155" s="192"/>
      <c r="BB155" s="196"/>
      <c r="BD155" s="192"/>
      <c r="BE155" s="196"/>
      <c r="BG155" s="192"/>
      <c r="BH155" s="196"/>
      <c r="BJ155" s="192"/>
    </row>
    <row r="156" spans="1:62" ht="13.2">
      <c r="A156" s="2" t="s">
        <v>625</v>
      </c>
      <c r="B156" s="78" t="s">
        <v>626</v>
      </c>
      <c r="C156" s="196"/>
      <c r="E156" s="192"/>
      <c r="I156" s="196"/>
      <c r="K156" s="192"/>
      <c r="O156" s="196"/>
      <c r="Q156" s="192"/>
      <c r="R156" s="196"/>
      <c r="T156" s="192"/>
      <c r="U156" s="196"/>
      <c r="W156" s="192"/>
      <c r="X156" s="196"/>
      <c r="Z156" s="192"/>
      <c r="AD156" s="196"/>
      <c r="AF156" s="192"/>
      <c r="AG156" s="196"/>
      <c r="AI156" s="192"/>
      <c r="AJ156" s="196"/>
      <c r="AL156" s="192"/>
      <c r="AM156" s="196"/>
      <c r="AO156" s="192"/>
      <c r="AS156" s="196"/>
      <c r="AU156" s="192"/>
      <c r="AY156" s="196"/>
      <c r="BA156" s="192"/>
      <c r="BB156" s="196"/>
      <c r="BD156" s="192"/>
      <c r="BE156" s="196"/>
      <c r="BG156" s="192"/>
      <c r="BH156" s="196"/>
      <c r="BJ156" s="192"/>
    </row>
    <row r="157" spans="1:62" ht="13.2">
      <c r="A157" s="2" t="s">
        <v>628</v>
      </c>
      <c r="B157" s="78" t="s">
        <v>629</v>
      </c>
      <c r="C157" s="196"/>
      <c r="E157" s="192"/>
      <c r="I157" s="196"/>
      <c r="K157" s="192"/>
      <c r="O157" s="196"/>
      <c r="Q157" s="192"/>
      <c r="R157" s="196"/>
      <c r="T157" s="192"/>
      <c r="U157" s="196"/>
      <c r="W157" s="192"/>
      <c r="X157" s="196"/>
      <c r="Z157" s="192"/>
      <c r="AD157" s="196"/>
      <c r="AF157" s="192"/>
      <c r="AG157" s="196"/>
      <c r="AI157" s="192"/>
      <c r="AJ157" s="196"/>
      <c r="AL157" s="192"/>
      <c r="AM157" s="196"/>
      <c r="AO157" s="192"/>
      <c r="AS157" s="196"/>
      <c r="AU157" s="192"/>
      <c r="AY157" s="196"/>
      <c r="BA157" s="192"/>
      <c r="BB157" s="196"/>
      <c r="BD157" s="192"/>
      <c r="BE157" s="196"/>
      <c r="BG157" s="192"/>
      <c r="BH157" s="196"/>
      <c r="BJ157" s="192"/>
    </row>
    <row r="158" spans="1:62" ht="13.2">
      <c r="A158" s="2" t="s">
        <v>633</v>
      </c>
      <c r="B158" s="78" t="s">
        <v>634</v>
      </c>
      <c r="C158" s="196"/>
      <c r="E158" s="192"/>
      <c r="I158" s="196"/>
      <c r="K158" s="192"/>
      <c r="O158" s="196"/>
      <c r="Q158" s="192"/>
      <c r="R158" s="196"/>
      <c r="T158" s="192"/>
      <c r="U158" s="196"/>
      <c r="W158" s="192"/>
      <c r="X158" s="196"/>
      <c r="Z158" s="192"/>
      <c r="AD158" s="196"/>
      <c r="AF158" s="192"/>
      <c r="AG158" s="196"/>
      <c r="AI158" s="192"/>
      <c r="AJ158" s="196"/>
      <c r="AL158" s="192"/>
      <c r="AM158" s="196"/>
      <c r="AO158" s="192"/>
      <c r="AS158" s="196"/>
      <c r="AU158" s="192"/>
      <c r="AY158" s="196"/>
      <c r="BA158" s="192"/>
      <c r="BB158" s="196"/>
      <c r="BD158" s="192"/>
      <c r="BE158" s="196"/>
      <c r="BG158" s="192"/>
      <c r="BH158" s="196"/>
      <c r="BJ158" s="192"/>
    </row>
    <row r="159" spans="1:62" ht="13.2">
      <c r="A159" s="2" t="s">
        <v>635</v>
      </c>
      <c r="B159" s="78" t="s">
        <v>636</v>
      </c>
      <c r="C159" s="196"/>
      <c r="E159" s="192"/>
      <c r="I159" s="196"/>
      <c r="K159" s="192"/>
      <c r="O159" s="196"/>
      <c r="Q159" s="192"/>
      <c r="R159" s="196"/>
      <c r="T159" s="192"/>
      <c r="U159" s="196"/>
      <c r="W159" s="192"/>
      <c r="X159" s="196"/>
      <c r="Z159" s="192"/>
      <c r="AD159" s="196"/>
      <c r="AF159" s="192"/>
      <c r="AG159" s="196"/>
      <c r="AI159" s="192"/>
      <c r="AJ159" s="196"/>
      <c r="AL159" s="192"/>
      <c r="AM159" s="196"/>
      <c r="AO159" s="192"/>
      <c r="AS159" s="196"/>
      <c r="AU159" s="192"/>
      <c r="AY159" s="196"/>
      <c r="BA159" s="192"/>
      <c r="BB159" s="196"/>
      <c r="BD159" s="192"/>
      <c r="BE159" s="196"/>
      <c r="BG159" s="192"/>
      <c r="BH159" s="196"/>
      <c r="BJ159" s="192"/>
    </row>
    <row r="160" spans="1:62" ht="13.2">
      <c r="A160" s="2" t="s">
        <v>639</v>
      </c>
      <c r="B160" s="78" t="s">
        <v>640</v>
      </c>
      <c r="C160" s="196"/>
      <c r="E160" s="192"/>
      <c r="I160" s="196"/>
      <c r="K160" s="192"/>
      <c r="O160" s="196"/>
      <c r="Q160" s="192"/>
      <c r="R160" s="196"/>
      <c r="T160" s="192"/>
      <c r="U160" s="196"/>
      <c r="W160" s="192"/>
      <c r="X160" s="196"/>
      <c r="Z160" s="192"/>
      <c r="AD160" s="196"/>
      <c r="AF160" s="192"/>
      <c r="AG160" s="196"/>
      <c r="AI160" s="192"/>
      <c r="AJ160" s="196"/>
      <c r="AL160" s="192"/>
      <c r="AM160" s="196"/>
      <c r="AO160" s="192"/>
      <c r="AS160" s="196"/>
      <c r="AU160" s="192"/>
      <c r="AY160" s="196"/>
      <c r="BA160" s="192"/>
      <c r="BB160" s="196"/>
      <c r="BD160" s="192"/>
      <c r="BE160" s="196"/>
      <c r="BG160" s="192"/>
      <c r="BH160" s="196"/>
      <c r="BJ160" s="192"/>
    </row>
    <row r="161" spans="1:62" ht="13.2">
      <c r="A161" s="2" t="s">
        <v>641</v>
      </c>
      <c r="B161" s="78" t="s">
        <v>642</v>
      </c>
      <c r="C161" s="196"/>
      <c r="E161" s="192"/>
      <c r="I161" s="196"/>
      <c r="K161" s="192"/>
      <c r="O161" s="196"/>
      <c r="Q161" s="192"/>
      <c r="R161" s="196"/>
      <c r="T161" s="192"/>
      <c r="U161" s="196"/>
      <c r="W161" s="192"/>
      <c r="X161" s="196"/>
      <c r="Z161" s="192"/>
      <c r="AD161" s="196"/>
      <c r="AF161" s="192"/>
      <c r="AG161" s="196"/>
      <c r="AI161" s="192"/>
      <c r="AJ161" s="196"/>
      <c r="AL161" s="192"/>
      <c r="AM161" s="196"/>
      <c r="AO161" s="192"/>
      <c r="AS161" s="196"/>
      <c r="AU161" s="192"/>
      <c r="AY161" s="196"/>
      <c r="BA161" s="192"/>
      <c r="BB161" s="196"/>
      <c r="BD161" s="192"/>
      <c r="BE161" s="196"/>
      <c r="BG161" s="192"/>
      <c r="BH161" s="196"/>
      <c r="BJ161" s="192"/>
    </row>
    <row r="162" spans="1:62" ht="13.2">
      <c r="A162" s="2" t="s">
        <v>644</v>
      </c>
      <c r="B162" s="78" t="s">
        <v>645</v>
      </c>
      <c r="C162" s="196"/>
      <c r="E162" s="192"/>
      <c r="I162" s="196"/>
      <c r="K162" s="192"/>
      <c r="O162" s="196"/>
      <c r="Q162" s="192"/>
      <c r="R162" s="196"/>
      <c r="T162" s="192"/>
      <c r="U162" s="196"/>
      <c r="W162" s="192"/>
      <c r="X162" s="196"/>
      <c r="Z162" s="192"/>
      <c r="AD162" s="196"/>
      <c r="AF162" s="192"/>
      <c r="AG162" s="196"/>
      <c r="AI162" s="192"/>
      <c r="AJ162" s="196"/>
      <c r="AL162" s="192"/>
      <c r="AM162" s="196"/>
      <c r="AO162" s="192"/>
      <c r="AS162" s="196"/>
      <c r="AU162" s="192"/>
      <c r="AY162" s="196"/>
      <c r="BA162" s="192"/>
      <c r="BB162" s="196"/>
      <c r="BD162" s="192"/>
      <c r="BE162" s="196"/>
      <c r="BG162" s="192"/>
      <c r="BH162" s="196"/>
      <c r="BJ162" s="192"/>
    </row>
    <row r="163" spans="1:62" ht="13.2">
      <c r="A163" s="2" t="s">
        <v>647</v>
      </c>
      <c r="B163" s="78" t="s">
        <v>648</v>
      </c>
      <c r="C163" s="196"/>
      <c r="E163" s="192"/>
      <c r="I163" s="196"/>
      <c r="K163" s="192"/>
      <c r="O163" s="196"/>
      <c r="Q163" s="192"/>
      <c r="R163" s="196"/>
      <c r="T163" s="192"/>
      <c r="U163" s="196"/>
      <c r="W163" s="192"/>
      <c r="X163" s="196"/>
      <c r="Z163" s="192"/>
      <c r="AD163" s="196"/>
      <c r="AF163" s="192"/>
      <c r="AG163" s="196"/>
      <c r="AI163" s="192"/>
      <c r="AJ163" s="196"/>
      <c r="AL163" s="192"/>
      <c r="AM163" s="196"/>
      <c r="AO163" s="192"/>
      <c r="AS163" s="196"/>
      <c r="AU163" s="192"/>
      <c r="AY163" s="196"/>
      <c r="BA163" s="192"/>
      <c r="BB163" s="196"/>
      <c r="BD163" s="192"/>
      <c r="BE163" s="196"/>
      <c r="BG163" s="192"/>
      <c r="BH163" s="196"/>
      <c r="BJ163" s="192"/>
    </row>
    <row r="164" spans="1:62" ht="13.2">
      <c r="A164" s="2" t="s">
        <v>650</v>
      </c>
      <c r="B164" s="78" t="s">
        <v>651</v>
      </c>
      <c r="C164" s="196"/>
      <c r="E164" s="192"/>
      <c r="I164" s="196"/>
      <c r="K164" s="192"/>
      <c r="O164" s="196"/>
      <c r="Q164" s="192"/>
      <c r="R164" s="196"/>
      <c r="T164" s="192"/>
      <c r="U164" s="196"/>
      <c r="W164" s="192"/>
      <c r="X164" s="196"/>
      <c r="Z164" s="192"/>
      <c r="AD164" s="196"/>
      <c r="AF164" s="192"/>
      <c r="AG164" s="196"/>
      <c r="AI164" s="192"/>
      <c r="AJ164" s="196"/>
      <c r="AL164" s="192"/>
      <c r="AM164" s="196"/>
      <c r="AO164" s="192"/>
      <c r="AS164" s="196"/>
      <c r="AU164" s="192"/>
      <c r="AY164" s="196"/>
      <c r="BA164" s="192"/>
      <c r="BB164" s="196"/>
      <c r="BD164" s="192"/>
      <c r="BE164" s="196"/>
      <c r="BG164" s="192"/>
      <c r="BH164" s="196"/>
      <c r="BJ164" s="192"/>
    </row>
    <row r="165" spans="1:62" ht="13.2">
      <c r="A165" s="2" t="s">
        <v>655</v>
      </c>
      <c r="B165" s="78" t="s">
        <v>656</v>
      </c>
      <c r="C165" s="196"/>
      <c r="E165" s="192"/>
      <c r="I165" s="196"/>
      <c r="K165" s="192"/>
      <c r="O165" s="196"/>
      <c r="Q165" s="192"/>
      <c r="R165" s="196"/>
      <c r="T165" s="192"/>
      <c r="U165" s="196"/>
      <c r="W165" s="192"/>
      <c r="X165" s="196"/>
      <c r="Z165" s="192"/>
      <c r="AD165" s="196"/>
      <c r="AF165" s="192"/>
      <c r="AG165" s="196"/>
      <c r="AI165" s="192"/>
      <c r="AJ165" s="196"/>
      <c r="AL165" s="192"/>
      <c r="AM165" s="196"/>
      <c r="AO165" s="192"/>
      <c r="AS165" s="196"/>
      <c r="AU165" s="192"/>
      <c r="AY165" s="196"/>
      <c r="BA165" s="192"/>
      <c r="BB165" s="196"/>
      <c r="BD165" s="192"/>
      <c r="BE165" s="196"/>
      <c r="BG165" s="192"/>
      <c r="BH165" s="196"/>
      <c r="BJ165" s="192"/>
    </row>
    <row r="166" spans="1:62" ht="13.2">
      <c r="A166" s="2" t="s">
        <v>657</v>
      </c>
      <c r="B166" s="78" t="s">
        <v>658</v>
      </c>
      <c r="C166" s="196"/>
      <c r="E166" s="192"/>
      <c r="I166" s="196"/>
      <c r="K166" s="192"/>
      <c r="O166" s="196"/>
      <c r="Q166" s="192"/>
      <c r="R166" s="196"/>
      <c r="T166" s="192"/>
      <c r="U166" s="196"/>
      <c r="W166" s="192"/>
      <c r="X166" s="196"/>
      <c r="Z166" s="192"/>
      <c r="AD166" s="196"/>
      <c r="AF166" s="192"/>
      <c r="AG166" s="196"/>
      <c r="AI166" s="192"/>
      <c r="AJ166" s="196"/>
      <c r="AL166" s="192"/>
      <c r="AM166" s="196"/>
      <c r="AO166" s="192"/>
      <c r="AS166" s="196"/>
      <c r="AU166" s="192"/>
      <c r="AY166" s="196"/>
      <c r="BA166" s="192"/>
      <c r="BB166" s="196"/>
      <c r="BD166" s="192"/>
      <c r="BE166" s="196"/>
      <c r="BG166" s="192"/>
      <c r="BH166" s="196"/>
      <c r="BJ166" s="192"/>
    </row>
    <row r="167" spans="1:62" ht="13.2">
      <c r="A167" s="2" t="s">
        <v>661</v>
      </c>
      <c r="B167" s="78" t="s">
        <v>662</v>
      </c>
      <c r="C167" s="196"/>
      <c r="E167" s="192"/>
      <c r="I167" s="196"/>
      <c r="K167" s="192"/>
      <c r="O167" s="196"/>
      <c r="Q167" s="192"/>
      <c r="R167" s="196"/>
      <c r="T167" s="192"/>
      <c r="U167" s="196"/>
      <c r="W167" s="192"/>
      <c r="X167" s="196"/>
      <c r="Z167" s="192"/>
      <c r="AD167" s="196"/>
      <c r="AF167" s="192"/>
      <c r="AG167" s="196"/>
      <c r="AI167" s="192"/>
      <c r="AJ167" s="196"/>
      <c r="AL167" s="192"/>
      <c r="AM167" s="196"/>
      <c r="AO167" s="192"/>
      <c r="AS167" s="196"/>
      <c r="AU167" s="192"/>
      <c r="AY167" s="196"/>
      <c r="BA167" s="192"/>
      <c r="BB167" s="196"/>
      <c r="BD167" s="192"/>
      <c r="BE167" s="196"/>
      <c r="BG167" s="192"/>
      <c r="BH167" s="196"/>
      <c r="BJ167" s="192"/>
    </row>
    <row r="168" spans="1:62" ht="13.2">
      <c r="A168" s="2" t="s">
        <v>665</v>
      </c>
      <c r="B168" s="78" t="s">
        <v>666</v>
      </c>
      <c r="C168" s="196"/>
      <c r="E168" s="192"/>
      <c r="I168" s="196"/>
      <c r="K168" s="192"/>
      <c r="O168" s="196"/>
      <c r="Q168" s="192"/>
      <c r="R168" s="196"/>
      <c r="T168" s="192"/>
      <c r="U168" s="196"/>
      <c r="W168" s="192"/>
      <c r="X168" s="196"/>
      <c r="Z168" s="192"/>
      <c r="AD168" s="196"/>
      <c r="AF168" s="192"/>
      <c r="AG168" s="196"/>
      <c r="AI168" s="192"/>
      <c r="AJ168" s="196"/>
      <c r="AL168" s="192"/>
      <c r="AM168" s="196"/>
      <c r="AO168" s="192"/>
      <c r="AS168" s="196"/>
      <c r="AU168" s="192"/>
      <c r="AY168" s="196"/>
      <c r="BA168" s="192"/>
      <c r="BB168" s="196"/>
      <c r="BD168" s="192"/>
      <c r="BE168" s="196"/>
      <c r="BG168" s="192"/>
      <c r="BH168" s="196"/>
      <c r="BJ168" s="192"/>
    </row>
    <row r="169" spans="1:62" ht="13.2">
      <c r="A169" s="2" t="s">
        <v>809</v>
      </c>
      <c r="B169" s="78" t="s">
        <v>810</v>
      </c>
      <c r="C169" s="196"/>
      <c r="E169" s="192"/>
      <c r="I169" s="196"/>
      <c r="K169" s="192"/>
      <c r="O169" s="196"/>
      <c r="Q169" s="192"/>
      <c r="R169" s="196"/>
      <c r="T169" s="192"/>
      <c r="U169" s="196"/>
      <c r="W169" s="192"/>
      <c r="X169" s="196"/>
      <c r="Z169" s="192"/>
      <c r="AD169" s="196"/>
      <c r="AF169" s="192"/>
      <c r="AG169" s="196"/>
      <c r="AI169" s="192"/>
      <c r="AJ169" s="196"/>
      <c r="AL169" s="192"/>
      <c r="AM169" s="196"/>
      <c r="AO169" s="192"/>
      <c r="AS169" s="196"/>
      <c r="AU169" s="192"/>
      <c r="AY169" s="196"/>
      <c r="BA169" s="192"/>
      <c r="BB169" s="196"/>
      <c r="BD169" s="192"/>
      <c r="BE169" s="196"/>
      <c r="BG169" s="192"/>
      <c r="BH169" s="196"/>
      <c r="BJ169" s="192"/>
    </row>
    <row r="170" spans="1:62" ht="13.2">
      <c r="A170" s="2" t="s">
        <v>811</v>
      </c>
      <c r="B170" s="78" t="s">
        <v>812</v>
      </c>
      <c r="C170" s="196"/>
      <c r="E170" s="192"/>
      <c r="I170" s="196"/>
      <c r="K170" s="192"/>
      <c r="O170" s="196"/>
      <c r="Q170" s="192"/>
      <c r="R170" s="196"/>
      <c r="T170" s="192"/>
      <c r="U170" s="196"/>
      <c r="W170" s="192"/>
      <c r="X170" s="196"/>
      <c r="Z170" s="192"/>
      <c r="AD170" s="196"/>
      <c r="AF170" s="192"/>
      <c r="AG170" s="196"/>
      <c r="AI170" s="192"/>
      <c r="AJ170" s="196"/>
      <c r="AL170" s="192"/>
      <c r="AM170" s="196"/>
      <c r="AO170" s="192"/>
      <c r="AS170" s="196"/>
      <c r="AU170" s="192"/>
      <c r="AY170" s="196"/>
      <c r="BA170" s="192"/>
      <c r="BB170" s="196"/>
      <c r="BD170" s="192"/>
      <c r="BE170" s="196"/>
      <c r="BG170" s="192"/>
      <c r="BH170" s="196"/>
      <c r="BJ170" s="192"/>
    </row>
    <row r="171" spans="1:62" ht="13.2">
      <c r="A171" s="2" t="s">
        <v>813</v>
      </c>
      <c r="B171" s="78" t="s">
        <v>814</v>
      </c>
      <c r="C171" s="217"/>
      <c r="D171" s="130"/>
      <c r="E171" s="134"/>
      <c r="F171" s="130"/>
      <c r="G171" s="130"/>
      <c r="H171" s="130"/>
      <c r="I171" s="217"/>
      <c r="J171" s="130"/>
      <c r="K171" s="134"/>
      <c r="L171" s="130"/>
      <c r="M171" s="130"/>
      <c r="N171" s="130"/>
      <c r="O171" s="217"/>
      <c r="P171" s="130"/>
      <c r="Q171" s="134"/>
      <c r="R171" s="217"/>
      <c r="S171" s="130"/>
      <c r="T171" s="134"/>
      <c r="U171" s="217"/>
      <c r="V171" s="130"/>
      <c r="W171" s="134"/>
      <c r="X171" s="217"/>
      <c r="Y171" s="130"/>
      <c r="Z171" s="134"/>
      <c r="AA171" s="130"/>
      <c r="AB171" s="130"/>
      <c r="AC171" s="130"/>
      <c r="AD171" s="217"/>
      <c r="AE171" s="130"/>
      <c r="AF171" s="134"/>
      <c r="AG171" s="217"/>
      <c r="AH171" s="130"/>
      <c r="AI171" s="134"/>
      <c r="AJ171" s="217"/>
      <c r="AK171" s="130"/>
      <c r="AL171" s="134"/>
      <c r="AM171" s="217"/>
      <c r="AN171" s="130"/>
      <c r="AO171" s="134"/>
      <c r="AP171" s="130"/>
      <c r="AQ171" s="130"/>
      <c r="AR171" s="130"/>
      <c r="AS171" s="217"/>
      <c r="AT171" s="130"/>
      <c r="AU171" s="134"/>
      <c r="AV171" s="130"/>
      <c r="AW171" s="130"/>
      <c r="AX171" s="130"/>
      <c r="AY171" s="217"/>
      <c r="AZ171" s="130"/>
      <c r="BA171" s="134"/>
      <c r="BB171" s="217"/>
      <c r="BC171" s="130"/>
      <c r="BD171" s="134"/>
      <c r="BE171" s="217"/>
      <c r="BF171" s="130"/>
      <c r="BG171" s="134"/>
      <c r="BH171" s="217"/>
      <c r="BI171" s="130"/>
      <c r="BJ171" s="134"/>
    </row>
    <row r="172" spans="1:62" ht="13.2">
      <c r="A172" s="2"/>
      <c r="B172" s="78"/>
    </row>
    <row r="173" spans="1:62" ht="13.2">
      <c r="A173" s="2"/>
      <c r="B173" s="78"/>
    </row>
    <row r="174" spans="1:62" ht="13.2">
      <c r="A174" s="2"/>
      <c r="B174" s="78"/>
    </row>
    <row r="175" spans="1:62" ht="13.2">
      <c r="A175" s="2"/>
      <c r="B175" s="78"/>
    </row>
    <row r="176" spans="1:62" ht="13.2">
      <c r="A176" s="2"/>
      <c r="B176" s="78"/>
    </row>
    <row r="177" spans="1:2" ht="13.2">
      <c r="A177" s="2"/>
      <c r="B177" s="78"/>
    </row>
    <row r="178" spans="1:2" ht="13.2">
      <c r="A178" s="2"/>
      <c r="B178" s="78"/>
    </row>
    <row r="179" spans="1:2" ht="13.2">
      <c r="A179" s="2"/>
      <c r="B179" s="78"/>
    </row>
    <row r="180" spans="1:2" ht="13.2">
      <c r="A180" s="2"/>
      <c r="B180" s="78"/>
    </row>
    <row r="181" spans="1:2" ht="13.2">
      <c r="A181" s="2"/>
      <c r="B181" s="78"/>
    </row>
    <row r="182" spans="1:2" ht="13.2">
      <c r="A182" s="2"/>
      <c r="B182" s="78"/>
    </row>
    <row r="183" spans="1:2" ht="13.2">
      <c r="A183" s="2"/>
      <c r="B183" s="78"/>
    </row>
    <row r="184" spans="1:2" ht="13.2">
      <c r="A184" s="2"/>
      <c r="B184" s="78"/>
    </row>
    <row r="185" spans="1:2" ht="13.2">
      <c r="A185" s="2"/>
      <c r="B185" s="78"/>
    </row>
    <row r="186" spans="1:2" ht="13.2">
      <c r="A186" s="2"/>
      <c r="B186" s="78"/>
    </row>
    <row r="187" spans="1:2" ht="13.2">
      <c r="A187" s="2"/>
      <c r="B187" s="78"/>
    </row>
    <row r="188" spans="1:2" ht="13.2">
      <c r="A188" s="2"/>
      <c r="B188" s="78"/>
    </row>
    <row r="189" spans="1:2" ht="13.2">
      <c r="A189" s="2"/>
      <c r="B189" s="78"/>
    </row>
    <row r="190" spans="1:2" ht="13.2">
      <c r="A190" s="2"/>
      <c r="B190" s="78"/>
    </row>
    <row r="191" spans="1:2" ht="13.2">
      <c r="A191" s="2"/>
      <c r="B191" s="78"/>
    </row>
    <row r="192" spans="1:2" ht="13.2">
      <c r="A192" s="2"/>
      <c r="B192" s="78"/>
    </row>
    <row r="193" spans="1:2" ht="13.2">
      <c r="A193" s="2"/>
      <c r="B193" s="78"/>
    </row>
    <row r="194" spans="1:2" ht="13.2">
      <c r="A194" s="16"/>
      <c r="B194" s="16"/>
    </row>
    <row r="195" spans="1:2" ht="13.2">
      <c r="A195" s="2"/>
      <c r="B195" s="2"/>
    </row>
    <row r="196" spans="1:2" ht="13.2">
      <c r="A196" s="2"/>
      <c r="B196" s="2"/>
    </row>
    <row r="197" spans="1:2" ht="13.2">
      <c r="A197" s="16"/>
      <c r="B197" s="16"/>
    </row>
    <row r="198" spans="1:2" ht="13.2">
      <c r="A198" s="16"/>
      <c r="B198" s="16"/>
    </row>
    <row r="199" spans="1:2" ht="13.2">
      <c r="A199" s="2"/>
      <c r="B199" s="2"/>
    </row>
    <row r="200" spans="1:2" ht="13.2">
      <c r="A200" s="16"/>
      <c r="B200" s="16"/>
    </row>
    <row r="201" spans="1:2" ht="13.2">
      <c r="A201" s="16"/>
      <c r="B201" s="16"/>
    </row>
    <row r="202" spans="1:2" ht="13.2">
      <c r="A202" s="2"/>
      <c r="B202" s="2"/>
    </row>
    <row r="203" spans="1:2" ht="13.2">
      <c r="A203" s="2"/>
      <c r="B203" s="2"/>
    </row>
    <row r="204" spans="1:2" ht="13.2">
      <c r="A204" s="2"/>
      <c r="B204" s="2"/>
    </row>
    <row r="205" spans="1:2" ht="13.2">
      <c r="A205" s="2"/>
      <c r="B205" s="2"/>
    </row>
    <row r="206" spans="1:2" ht="13.2">
      <c r="A206" s="2"/>
      <c r="B206" s="2"/>
    </row>
    <row r="207" spans="1:2" ht="13.2">
      <c r="A207" s="2"/>
      <c r="B207" s="2"/>
    </row>
    <row r="208" spans="1:2" ht="13.2">
      <c r="A208" s="2"/>
      <c r="B208" s="2"/>
    </row>
    <row r="209" spans="1:2" ht="13.2">
      <c r="A209" s="2"/>
      <c r="B209" s="2"/>
    </row>
    <row r="210" spans="1:2" ht="13.2">
      <c r="A210" s="2"/>
      <c r="B210" s="2"/>
    </row>
    <row r="211" spans="1:2" ht="13.2">
      <c r="A211" s="2"/>
      <c r="B211" s="2"/>
    </row>
    <row r="212" spans="1:2" ht="13.2">
      <c r="A212" s="2"/>
      <c r="B212" s="2"/>
    </row>
    <row r="213" spans="1:2" ht="13.2">
      <c r="A213" s="2"/>
      <c r="B213" s="2"/>
    </row>
    <row r="214" spans="1:2" ht="13.2">
      <c r="A214" s="16"/>
      <c r="B214" s="16"/>
    </row>
    <row r="215" spans="1:2" ht="13.2">
      <c r="A215" s="16"/>
      <c r="B215" s="16"/>
    </row>
    <row r="216" spans="1:2" ht="13.2">
      <c r="A216" s="16"/>
      <c r="B216" s="16"/>
    </row>
    <row r="217" spans="1:2" ht="13.2">
      <c r="A217" s="16"/>
      <c r="B217" s="16"/>
    </row>
    <row r="218" spans="1:2" ht="13.2">
      <c r="A218" s="2"/>
      <c r="B218" s="2"/>
    </row>
    <row r="219" spans="1:2" ht="13.2">
      <c r="A219" s="16"/>
      <c r="B219" s="16"/>
    </row>
    <row r="220" spans="1:2" ht="13.2">
      <c r="A220" s="77"/>
      <c r="B220" s="77"/>
    </row>
    <row r="221" spans="1:2" ht="13.2">
      <c r="A221" s="77"/>
      <c r="B221" s="77"/>
    </row>
    <row r="222" spans="1:2" ht="13.2">
      <c r="A222" s="77"/>
      <c r="B222" s="77"/>
    </row>
    <row r="223" spans="1:2" ht="13.2">
      <c r="A223" s="77"/>
      <c r="B223" s="77"/>
    </row>
    <row r="224" spans="1:2" ht="13.2">
      <c r="A224" s="77"/>
      <c r="B224" s="77"/>
    </row>
    <row r="225" spans="1:2" ht="13.2">
      <c r="A225" s="77"/>
      <c r="B225" s="77"/>
    </row>
    <row r="226" spans="1:2" ht="13.2">
      <c r="A226" s="77"/>
      <c r="B226" s="77"/>
    </row>
    <row r="227" spans="1:2" ht="13.2">
      <c r="A227" s="77"/>
      <c r="B227" s="77"/>
    </row>
    <row r="228" spans="1:2" ht="13.2">
      <c r="A228" s="77"/>
      <c r="B228" s="77"/>
    </row>
    <row r="229" spans="1:2" ht="13.2">
      <c r="A229" s="77"/>
      <c r="B229" s="77"/>
    </row>
    <row r="230" spans="1:2" ht="13.2">
      <c r="A230" s="77"/>
      <c r="B230" s="77"/>
    </row>
    <row r="231" spans="1:2" ht="13.2">
      <c r="A231" s="77"/>
      <c r="B231" s="77"/>
    </row>
    <row r="232" spans="1:2" ht="13.2">
      <c r="A232" s="77"/>
      <c r="B232" s="77"/>
    </row>
    <row r="233" spans="1:2" ht="13.2">
      <c r="A233" s="77"/>
      <c r="B233" s="77"/>
    </row>
    <row r="234" spans="1:2" ht="13.2">
      <c r="A234" s="77"/>
      <c r="B234" s="77"/>
    </row>
    <row r="235" spans="1:2" ht="13.2">
      <c r="A235" s="77"/>
      <c r="B235" s="77"/>
    </row>
    <row r="236" spans="1:2" ht="13.2">
      <c r="A236" s="77"/>
      <c r="B236" s="77"/>
    </row>
    <row r="237" spans="1:2" ht="13.2">
      <c r="A237" s="77"/>
      <c r="B237" s="77"/>
    </row>
    <row r="238" spans="1:2" ht="13.2">
      <c r="A238" s="77"/>
      <c r="B238" s="77"/>
    </row>
    <row r="239" spans="1:2" ht="13.2">
      <c r="A239" s="77"/>
      <c r="B239" s="77"/>
    </row>
    <row r="240" spans="1:2" ht="13.2">
      <c r="A240" s="77"/>
      <c r="B240" s="77"/>
    </row>
    <row r="241" spans="1:2" ht="13.2">
      <c r="A241" s="77"/>
      <c r="B241" s="77"/>
    </row>
    <row r="242" spans="1:2" ht="13.2">
      <c r="A242" s="77"/>
      <c r="B242" s="77"/>
    </row>
    <row r="243" spans="1:2" ht="13.2">
      <c r="A243" s="77"/>
      <c r="B243" s="77"/>
    </row>
    <row r="244" spans="1:2" ht="13.2">
      <c r="A244" s="77"/>
      <c r="B244" s="77"/>
    </row>
    <row r="245" spans="1:2" ht="13.2">
      <c r="A245" s="77"/>
      <c r="B245" s="77"/>
    </row>
    <row r="246" spans="1:2" ht="13.2">
      <c r="A246" s="77"/>
      <c r="B246" s="77"/>
    </row>
    <row r="247" spans="1:2" ht="13.2">
      <c r="A247" s="77"/>
      <c r="B247" s="77"/>
    </row>
    <row r="248" spans="1:2" ht="13.2">
      <c r="A248" s="77"/>
      <c r="B248" s="77"/>
    </row>
    <row r="249" spans="1:2" ht="13.2">
      <c r="A249" s="77"/>
      <c r="B249" s="77"/>
    </row>
    <row r="250" spans="1:2" ht="13.2">
      <c r="A250" s="77"/>
      <c r="B250" s="77"/>
    </row>
    <row r="251" spans="1:2" ht="13.2">
      <c r="A251" s="77"/>
      <c r="B251" s="77"/>
    </row>
    <row r="252" spans="1:2" ht="13.2">
      <c r="A252" s="77"/>
      <c r="B252" s="77"/>
    </row>
    <row r="253" spans="1:2" ht="13.2">
      <c r="A253" s="77"/>
      <c r="B253" s="77"/>
    </row>
    <row r="254" spans="1:2" ht="13.2">
      <c r="A254" s="77"/>
      <c r="B254" s="77"/>
    </row>
    <row r="255" spans="1:2" ht="13.2">
      <c r="A255" s="2"/>
      <c r="B255" s="2"/>
    </row>
    <row r="256" spans="1:2" ht="13.2">
      <c r="A256" s="2"/>
      <c r="B256" s="2"/>
    </row>
    <row r="257" spans="1:2" ht="13.2">
      <c r="A257" s="2"/>
      <c r="B257" s="2"/>
    </row>
    <row r="258" spans="1:2" ht="13.2">
      <c r="A258" s="2"/>
      <c r="B258" s="2"/>
    </row>
    <row r="259" spans="1:2" ht="13.2">
      <c r="A259" s="2"/>
      <c r="B259" s="2"/>
    </row>
    <row r="260" spans="1:2" ht="13.2">
      <c r="A260" s="2"/>
      <c r="B260" s="2"/>
    </row>
    <row r="261" spans="1:2" ht="13.2">
      <c r="A261" s="2"/>
      <c r="B261" s="2"/>
    </row>
    <row r="262" spans="1:2" ht="13.2">
      <c r="A262" s="2"/>
      <c r="B262" s="2"/>
    </row>
    <row r="263" spans="1:2" ht="13.2">
      <c r="A263" s="2"/>
      <c r="B263" s="2"/>
    </row>
    <row r="264" spans="1:2" ht="13.2">
      <c r="A264" s="2"/>
      <c r="B264" s="2"/>
    </row>
    <row r="265" spans="1:2" ht="13.2">
      <c r="A265" s="2"/>
      <c r="B265" s="2"/>
    </row>
    <row r="266" spans="1:2" ht="13.2">
      <c r="A266" s="2"/>
      <c r="B266" s="2"/>
    </row>
    <row r="267" spans="1:2" ht="13.2">
      <c r="A267" s="2"/>
      <c r="B267" s="2"/>
    </row>
    <row r="268" spans="1:2" ht="13.2">
      <c r="A268" s="2"/>
      <c r="B268" s="2"/>
    </row>
    <row r="269" spans="1:2" ht="13.2">
      <c r="A269" s="2"/>
      <c r="B269" s="2"/>
    </row>
    <row r="270" spans="1:2" ht="13.2">
      <c r="A270" s="2"/>
      <c r="B270" s="2"/>
    </row>
    <row r="271" spans="1:2" ht="13.2">
      <c r="A271" s="2"/>
      <c r="B271" s="2"/>
    </row>
    <row r="272" spans="1:2" ht="13.2">
      <c r="A272" s="2"/>
      <c r="B272" s="2"/>
    </row>
    <row r="273" spans="1:2" ht="13.2">
      <c r="A273" s="2"/>
      <c r="B273" s="2"/>
    </row>
    <row r="274" spans="1:2" ht="13.2">
      <c r="A274" s="2"/>
      <c r="B274" s="2"/>
    </row>
    <row r="275" spans="1:2" ht="13.2">
      <c r="A275" s="2"/>
      <c r="B275" s="2"/>
    </row>
    <row r="276" spans="1:2" ht="13.2">
      <c r="A276" s="2"/>
      <c r="B276" s="2"/>
    </row>
    <row r="277" spans="1:2" ht="13.2">
      <c r="A277" s="2"/>
      <c r="B277" s="2"/>
    </row>
    <row r="278" spans="1:2" ht="13.2">
      <c r="A278" s="2"/>
      <c r="B278" s="2"/>
    </row>
    <row r="279" spans="1:2" ht="13.2">
      <c r="A279" s="2"/>
      <c r="B279" s="2"/>
    </row>
    <row r="280" spans="1:2" ht="13.2">
      <c r="A280" s="2"/>
      <c r="B280" s="2"/>
    </row>
    <row r="281" spans="1:2" ht="13.2">
      <c r="A281" s="2"/>
      <c r="B281" s="2"/>
    </row>
    <row r="282" spans="1:2" ht="13.2">
      <c r="A282" s="2"/>
      <c r="B282" s="2"/>
    </row>
    <row r="283" spans="1:2" ht="13.2">
      <c r="A283" s="2"/>
      <c r="B283" s="2"/>
    </row>
    <row r="284" spans="1:2" ht="13.2">
      <c r="A284" s="2"/>
      <c r="B284" s="2"/>
    </row>
    <row r="285" spans="1:2" ht="13.2">
      <c r="A285" s="2"/>
      <c r="B285" s="2"/>
    </row>
    <row r="286" spans="1:2" ht="13.2">
      <c r="A286" s="2"/>
      <c r="B286" s="2"/>
    </row>
    <row r="287" spans="1:2" ht="13.2">
      <c r="A287" s="2"/>
      <c r="B287" s="2"/>
    </row>
    <row r="288" spans="1:2" ht="13.2">
      <c r="A288" s="2"/>
      <c r="B288" s="2"/>
    </row>
    <row r="289" spans="1:2" ht="13.2">
      <c r="A289" s="2"/>
      <c r="B289" s="2"/>
    </row>
    <row r="290" spans="1:2" ht="13.2">
      <c r="A290" s="2"/>
      <c r="B290" s="2"/>
    </row>
    <row r="291" spans="1:2" ht="13.2">
      <c r="A291" s="2"/>
      <c r="B291" s="2"/>
    </row>
    <row r="292" spans="1:2" ht="13.2">
      <c r="A292" s="2"/>
      <c r="B292" s="2"/>
    </row>
    <row r="293" spans="1:2" ht="13.2">
      <c r="A293" s="2"/>
      <c r="B293" s="2"/>
    </row>
    <row r="294" spans="1:2" ht="13.2">
      <c r="A294" s="2"/>
      <c r="B294" s="2"/>
    </row>
    <row r="295" spans="1:2" ht="13.2">
      <c r="A295" s="2"/>
      <c r="B295" s="2"/>
    </row>
    <row r="296" spans="1:2" ht="13.2">
      <c r="A296" s="2"/>
      <c r="B296" s="2"/>
    </row>
    <row r="297" spans="1:2" ht="13.2">
      <c r="A297" s="2"/>
      <c r="B297" s="2"/>
    </row>
    <row r="298" spans="1:2" ht="13.2">
      <c r="A298" s="2"/>
      <c r="B298" s="2"/>
    </row>
    <row r="299" spans="1:2" ht="13.2">
      <c r="A299" s="2"/>
      <c r="B299" s="2"/>
    </row>
    <row r="300" spans="1:2" ht="13.2">
      <c r="A300" s="2"/>
      <c r="B300" s="2"/>
    </row>
    <row r="301" spans="1:2" ht="13.2">
      <c r="A301" s="2"/>
      <c r="B301" s="2"/>
    </row>
    <row r="302" spans="1:2" ht="13.2">
      <c r="A302" s="2"/>
      <c r="B302" s="2"/>
    </row>
    <row r="303" spans="1:2" ht="13.2">
      <c r="A303" s="2"/>
      <c r="B303" s="2"/>
    </row>
    <row r="304" spans="1:2" ht="13.2">
      <c r="A304" s="2"/>
      <c r="B304" s="2"/>
    </row>
    <row r="305" spans="1:2" ht="13.2">
      <c r="A305" s="2"/>
      <c r="B305" s="2"/>
    </row>
    <row r="306" spans="1:2" ht="13.2">
      <c r="A306" s="2"/>
      <c r="B306" s="2"/>
    </row>
    <row r="307" spans="1:2" ht="13.2">
      <c r="A307" s="2"/>
      <c r="B307" s="2"/>
    </row>
    <row r="308" spans="1:2" ht="13.2">
      <c r="A308" s="2"/>
      <c r="B308" s="2"/>
    </row>
    <row r="309" spans="1:2" ht="13.2">
      <c r="A309" s="2"/>
      <c r="B309" s="2"/>
    </row>
    <row r="310" spans="1:2" ht="13.2">
      <c r="A310" s="2"/>
      <c r="B310" s="2"/>
    </row>
    <row r="311" spans="1:2" ht="13.2">
      <c r="A311" s="2"/>
      <c r="B311" s="2"/>
    </row>
    <row r="312" spans="1:2" ht="13.2">
      <c r="A312" s="2"/>
      <c r="B312" s="2"/>
    </row>
    <row r="313" spans="1:2" ht="13.2">
      <c r="A313" s="2"/>
      <c r="B313" s="2"/>
    </row>
    <row r="314" spans="1:2" ht="13.2">
      <c r="A314" s="2"/>
      <c r="B314" s="2"/>
    </row>
    <row r="315" spans="1:2" ht="13.2">
      <c r="A315" s="2"/>
      <c r="B315" s="2"/>
    </row>
    <row r="316" spans="1:2" ht="13.2">
      <c r="A316" s="2"/>
      <c r="B316" s="2"/>
    </row>
    <row r="317" spans="1:2" ht="13.2">
      <c r="A317" s="2"/>
      <c r="B317" s="2"/>
    </row>
    <row r="318" spans="1:2" ht="13.2">
      <c r="A318" s="2"/>
      <c r="B318" s="2"/>
    </row>
    <row r="319" spans="1:2" ht="13.2">
      <c r="A319" s="2"/>
      <c r="B319" s="2"/>
    </row>
    <row r="320" spans="1:2" ht="13.2">
      <c r="A320" s="2"/>
      <c r="B320" s="2"/>
    </row>
    <row r="321" spans="1:2" ht="13.2">
      <c r="A321" s="2"/>
      <c r="B321" s="2"/>
    </row>
    <row r="322" spans="1:2" ht="13.2">
      <c r="A322" s="2"/>
      <c r="B322" s="2"/>
    </row>
    <row r="323" spans="1:2" ht="13.2">
      <c r="A323" s="2"/>
      <c r="B323" s="2"/>
    </row>
    <row r="324" spans="1:2" ht="13.2">
      <c r="A324" s="2"/>
      <c r="B324" s="2"/>
    </row>
    <row r="325" spans="1:2" ht="13.2">
      <c r="A325" s="2"/>
      <c r="B325" s="2"/>
    </row>
    <row r="326" spans="1:2" ht="13.2">
      <c r="A326" s="2"/>
      <c r="B326" s="2"/>
    </row>
    <row r="327" spans="1:2" ht="13.2">
      <c r="A327" s="2"/>
      <c r="B327" s="2"/>
    </row>
    <row r="328" spans="1:2" ht="13.2">
      <c r="A328" s="2"/>
      <c r="B328" s="2"/>
    </row>
    <row r="329" spans="1:2" ht="13.2">
      <c r="A329" s="2"/>
      <c r="B329" s="2"/>
    </row>
    <row r="330" spans="1:2" ht="13.2">
      <c r="A330" s="2"/>
      <c r="B330" s="2"/>
    </row>
    <row r="331" spans="1:2" ht="13.2">
      <c r="A331" s="2"/>
      <c r="B331" s="2"/>
    </row>
    <row r="332" spans="1:2" ht="13.2">
      <c r="A332" s="2"/>
      <c r="B332" s="2"/>
    </row>
    <row r="333" spans="1:2" ht="13.2">
      <c r="A333" s="2"/>
      <c r="B333" s="2"/>
    </row>
    <row r="334" spans="1:2" ht="13.2">
      <c r="A334" s="2"/>
      <c r="B334" s="2"/>
    </row>
    <row r="335" spans="1:2" ht="13.2">
      <c r="A335" s="2"/>
      <c r="B335" s="2"/>
    </row>
    <row r="336" spans="1:2" ht="13.2">
      <c r="A336" s="2"/>
      <c r="B336" s="2"/>
    </row>
    <row r="337" spans="1:2" ht="13.2">
      <c r="A337" s="2"/>
      <c r="B337" s="2"/>
    </row>
    <row r="338" spans="1:2" ht="13.2">
      <c r="A338" s="2"/>
      <c r="B338" s="2"/>
    </row>
    <row r="339" spans="1:2" ht="13.2">
      <c r="A339" s="2"/>
      <c r="B339" s="2"/>
    </row>
    <row r="340" spans="1:2" ht="13.2">
      <c r="A340" s="2"/>
      <c r="B340" s="2"/>
    </row>
    <row r="341" spans="1:2" ht="13.2">
      <c r="A341" s="2"/>
      <c r="B341" s="2"/>
    </row>
    <row r="342" spans="1:2" ht="13.2">
      <c r="A342" s="2"/>
      <c r="B342" s="2"/>
    </row>
    <row r="343" spans="1:2" ht="13.2">
      <c r="A343" s="2"/>
      <c r="B343" s="2"/>
    </row>
    <row r="344" spans="1:2" ht="13.2">
      <c r="A344" s="2"/>
      <c r="B344" s="2"/>
    </row>
    <row r="345" spans="1:2" ht="13.2">
      <c r="A345" s="2"/>
      <c r="B345" s="2"/>
    </row>
    <row r="346" spans="1:2" ht="13.2">
      <c r="A346" s="2"/>
      <c r="B346" s="2"/>
    </row>
    <row r="347" spans="1:2" ht="13.2">
      <c r="A347" s="2"/>
      <c r="B347" s="2"/>
    </row>
    <row r="348" spans="1:2" ht="13.2">
      <c r="A348" s="2"/>
      <c r="B348" s="2"/>
    </row>
    <row r="349" spans="1:2" ht="13.2">
      <c r="A349" s="2"/>
      <c r="B349" s="2"/>
    </row>
    <row r="350" spans="1:2" ht="13.2">
      <c r="A350" s="2"/>
      <c r="B350" s="2"/>
    </row>
    <row r="351" spans="1:2" ht="13.2">
      <c r="A351" s="2"/>
      <c r="B351" s="2"/>
    </row>
    <row r="352" spans="1:2" ht="13.2">
      <c r="A352" s="2"/>
      <c r="B352" s="2"/>
    </row>
    <row r="353" spans="1:2" ht="13.2">
      <c r="A353" s="2"/>
      <c r="B353" s="2"/>
    </row>
    <row r="354" spans="1:2" ht="13.2">
      <c r="A354" s="2"/>
      <c r="B354" s="2"/>
    </row>
    <row r="355" spans="1:2" ht="13.2">
      <c r="A355" s="2"/>
      <c r="B355" s="2"/>
    </row>
    <row r="356" spans="1:2" ht="13.2">
      <c r="A356" s="2"/>
      <c r="B356" s="2"/>
    </row>
    <row r="357" spans="1:2" ht="13.2">
      <c r="A357" s="2"/>
      <c r="B357" s="2"/>
    </row>
    <row r="358" spans="1:2" ht="13.2">
      <c r="A358" s="2"/>
      <c r="B358" s="2"/>
    </row>
    <row r="359" spans="1:2" ht="13.2">
      <c r="A359" s="2"/>
      <c r="B359" s="2"/>
    </row>
    <row r="360" spans="1:2" ht="13.2">
      <c r="A360" s="2"/>
      <c r="B360" s="2"/>
    </row>
    <row r="361" spans="1:2" ht="13.2">
      <c r="A361" s="2"/>
      <c r="B361" s="2"/>
    </row>
    <row r="362" spans="1:2" ht="13.2">
      <c r="A362" s="2"/>
      <c r="B362" s="2"/>
    </row>
    <row r="363" spans="1:2" ht="13.2">
      <c r="A363" s="2"/>
      <c r="B363" s="2"/>
    </row>
    <row r="364" spans="1:2" ht="13.2">
      <c r="A364" s="2"/>
      <c r="B364" s="2"/>
    </row>
    <row r="365" spans="1:2" ht="13.2">
      <c r="A365" s="2"/>
      <c r="B365" s="2"/>
    </row>
    <row r="366" spans="1:2" ht="13.2">
      <c r="A366" s="2"/>
      <c r="B366" s="2"/>
    </row>
    <row r="367" spans="1:2" ht="13.2">
      <c r="A367" s="2"/>
      <c r="B367" s="2"/>
    </row>
    <row r="368" spans="1:2" ht="13.2">
      <c r="A368" s="2"/>
      <c r="B368" s="2"/>
    </row>
    <row r="369" spans="1:2" ht="13.2">
      <c r="A369" s="2"/>
      <c r="B369" s="2"/>
    </row>
    <row r="370" spans="1:2" ht="13.2">
      <c r="A370" s="2"/>
      <c r="B370" s="2"/>
    </row>
    <row r="371" spans="1:2" ht="13.2">
      <c r="A371" s="2"/>
      <c r="B371" s="2"/>
    </row>
    <row r="372" spans="1:2" ht="13.2">
      <c r="A372" s="2"/>
      <c r="B372" s="2"/>
    </row>
    <row r="373" spans="1:2" ht="13.2">
      <c r="A373" s="2"/>
      <c r="B373" s="2"/>
    </row>
    <row r="374" spans="1:2" ht="13.2">
      <c r="A374" s="2"/>
      <c r="B374" s="2"/>
    </row>
    <row r="375" spans="1:2" ht="13.2">
      <c r="A375" s="2"/>
      <c r="B375" s="2"/>
    </row>
    <row r="376" spans="1:2" ht="13.2">
      <c r="A376" s="2"/>
      <c r="B376" s="2"/>
    </row>
    <row r="377" spans="1:2" ht="13.2">
      <c r="A377" s="2"/>
      <c r="B377" s="2"/>
    </row>
    <row r="378" spans="1:2" ht="13.2">
      <c r="A378" s="2"/>
      <c r="B378" s="2"/>
    </row>
    <row r="379" spans="1:2" ht="13.2">
      <c r="A379" s="2"/>
      <c r="B379" s="2"/>
    </row>
    <row r="380" spans="1:2" ht="13.2">
      <c r="A380" s="2"/>
      <c r="B380" s="2"/>
    </row>
    <row r="381" spans="1:2" ht="13.2">
      <c r="A381" s="2"/>
      <c r="B381" s="2"/>
    </row>
    <row r="382" spans="1:2" ht="13.2">
      <c r="A382" s="2"/>
      <c r="B382" s="2"/>
    </row>
    <row r="383" spans="1:2" ht="13.2">
      <c r="A383" s="2"/>
      <c r="B383" s="2"/>
    </row>
    <row r="384" spans="1:2" ht="13.2">
      <c r="A384" s="2"/>
      <c r="B384" s="2"/>
    </row>
    <row r="385" spans="1:2" ht="13.2">
      <c r="A385" s="2"/>
      <c r="B385" s="2"/>
    </row>
    <row r="386" spans="1:2" ht="13.2">
      <c r="A386" s="2"/>
      <c r="B386" s="2"/>
    </row>
    <row r="387" spans="1:2" ht="13.2">
      <c r="A387" s="2"/>
      <c r="B387" s="2"/>
    </row>
    <row r="388" spans="1:2" ht="13.2">
      <c r="A388" s="2"/>
      <c r="B388" s="2"/>
    </row>
    <row r="389" spans="1:2" ht="13.2">
      <c r="A389" s="2"/>
      <c r="B389" s="2"/>
    </row>
    <row r="390" spans="1:2" ht="13.2">
      <c r="A390" s="2"/>
      <c r="B390" s="2"/>
    </row>
    <row r="391" spans="1:2" ht="13.2">
      <c r="A391" s="2"/>
      <c r="B391" s="2"/>
    </row>
    <row r="392" spans="1:2" ht="13.2">
      <c r="A392" s="2"/>
      <c r="B392" s="2"/>
    </row>
    <row r="393" spans="1:2" ht="13.2">
      <c r="A393" s="2"/>
      <c r="B393" s="2"/>
    </row>
    <row r="394" spans="1:2" ht="13.2">
      <c r="A394" s="2"/>
      <c r="B394" s="2"/>
    </row>
    <row r="395" spans="1:2" ht="13.2">
      <c r="A395" s="2"/>
      <c r="B395" s="2"/>
    </row>
    <row r="396" spans="1:2" ht="13.2">
      <c r="A396" s="2"/>
      <c r="B396" s="2"/>
    </row>
    <row r="397" spans="1:2" ht="13.2">
      <c r="A397" s="2"/>
      <c r="B397" s="2"/>
    </row>
    <row r="398" spans="1:2" ht="13.2">
      <c r="A398" s="2"/>
      <c r="B398" s="2"/>
    </row>
    <row r="399" spans="1:2" ht="13.2">
      <c r="A399" s="2"/>
      <c r="B399" s="2"/>
    </row>
    <row r="400" spans="1:2" ht="13.2">
      <c r="A400" s="2"/>
      <c r="B400" s="2"/>
    </row>
    <row r="401" spans="1:2" ht="13.2">
      <c r="A401" s="2"/>
      <c r="B401" s="2"/>
    </row>
    <row r="402" spans="1:2" ht="13.2">
      <c r="A402" s="2"/>
      <c r="B402" s="2"/>
    </row>
    <row r="403" spans="1:2" ht="13.2">
      <c r="A403" s="2"/>
      <c r="B403" s="2"/>
    </row>
    <row r="404" spans="1:2" ht="13.2">
      <c r="A404" s="2"/>
      <c r="B404" s="2"/>
    </row>
    <row r="405" spans="1:2" ht="13.2">
      <c r="A405" s="2"/>
      <c r="B405" s="2"/>
    </row>
    <row r="406" spans="1:2" ht="13.2">
      <c r="A406" s="2"/>
      <c r="B406" s="2"/>
    </row>
    <row r="407" spans="1:2" ht="13.2">
      <c r="A407" s="2"/>
      <c r="B407" s="2"/>
    </row>
    <row r="408" spans="1:2" ht="13.2">
      <c r="A408" s="2"/>
      <c r="B408" s="2"/>
    </row>
    <row r="409" spans="1:2" ht="13.2">
      <c r="A409" s="2"/>
      <c r="B409" s="2"/>
    </row>
    <row r="410" spans="1:2" ht="13.2">
      <c r="A410" s="2"/>
      <c r="B410" s="2"/>
    </row>
    <row r="411" spans="1:2" ht="13.2">
      <c r="A411" s="2"/>
      <c r="B411" s="2"/>
    </row>
    <row r="412" spans="1:2" ht="13.2">
      <c r="A412" s="2"/>
      <c r="B412" s="2"/>
    </row>
    <row r="413" spans="1:2" ht="13.2">
      <c r="A413" s="2"/>
      <c r="B413" s="2"/>
    </row>
    <row r="414" spans="1:2" ht="13.2">
      <c r="A414" s="2"/>
      <c r="B414" s="2"/>
    </row>
    <row r="415" spans="1:2" ht="13.2">
      <c r="A415" s="2"/>
      <c r="B415" s="2"/>
    </row>
    <row r="416" spans="1:2" ht="13.2">
      <c r="A416" s="2"/>
      <c r="B416" s="2"/>
    </row>
    <row r="417" spans="1:2" ht="13.2">
      <c r="A417" s="2"/>
      <c r="B417" s="2"/>
    </row>
    <row r="418" spans="1:2" ht="13.2">
      <c r="A418" s="2"/>
      <c r="B418" s="2"/>
    </row>
    <row r="419" spans="1:2" ht="13.2">
      <c r="A419" s="2"/>
      <c r="B419" s="2"/>
    </row>
    <row r="420" spans="1:2" ht="13.2">
      <c r="A420" s="2"/>
      <c r="B420" s="2"/>
    </row>
    <row r="421" spans="1:2" ht="13.2">
      <c r="A421" s="2"/>
      <c r="B421" s="2"/>
    </row>
    <row r="422" spans="1:2" ht="13.2">
      <c r="A422" s="2"/>
      <c r="B422" s="2"/>
    </row>
    <row r="423" spans="1:2" ht="13.2">
      <c r="A423" s="2"/>
      <c r="B423" s="2"/>
    </row>
    <row r="424" spans="1:2" ht="13.2">
      <c r="A424" s="2"/>
      <c r="B424" s="2"/>
    </row>
    <row r="425" spans="1:2" ht="13.2">
      <c r="A425" s="2"/>
      <c r="B425" s="2"/>
    </row>
    <row r="426" spans="1:2" ht="13.2">
      <c r="A426" s="2"/>
      <c r="B426" s="2"/>
    </row>
    <row r="427" spans="1:2" ht="13.2">
      <c r="A427" s="2"/>
      <c r="B427" s="2"/>
    </row>
    <row r="428" spans="1:2" ht="13.2">
      <c r="A428" s="2"/>
      <c r="B428" s="2"/>
    </row>
    <row r="429" spans="1:2" ht="13.2">
      <c r="A429" s="2"/>
      <c r="B429" s="2"/>
    </row>
    <row r="430" spans="1:2" ht="13.2">
      <c r="A430" s="2"/>
      <c r="B430" s="2"/>
    </row>
    <row r="431" spans="1:2" ht="13.2">
      <c r="A431" s="2"/>
      <c r="B431" s="2"/>
    </row>
    <row r="432" spans="1:2" ht="13.2">
      <c r="A432" s="2"/>
      <c r="B432" s="2"/>
    </row>
    <row r="433" spans="1:2" ht="13.2">
      <c r="A433" s="2"/>
      <c r="B433" s="2"/>
    </row>
    <row r="434" spans="1:2" ht="13.2">
      <c r="A434" s="2"/>
      <c r="B434" s="2"/>
    </row>
    <row r="435" spans="1:2" ht="13.2">
      <c r="A435" s="2"/>
      <c r="B435" s="2"/>
    </row>
    <row r="436" spans="1:2" ht="13.2">
      <c r="A436" s="2"/>
      <c r="B436" s="2"/>
    </row>
    <row r="437" spans="1:2" ht="13.2">
      <c r="A437" s="2"/>
      <c r="B437" s="2"/>
    </row>
    <row r="438" spans="1:2" ht="13.2">
      <c r="A438" s="2"/>
      <c r="B438" s="2"/>
    </row>
    <row r="439" spans="1:2" ht="13.2">
      <c r="A439" s="2"/>
      <c r="B439" s="2"/>
    </row>
    <row r="440" spans="1:2" ht="13.2">
      <c r="A440" s="2"/>
      <c r="B440" s="2"/>
    </row>
    <row r="441" spans="1:2" ht="13.2">
      <c r="A441" s="2"/>
      <c r="B441" s="2"/>
    </row>
    <row r="442" spans="1:2" ht="13.2">
      <c r="A442" s="2"/>
      <c r="B442" s="2"/>
    </row>
    <row r="443" spans="1:2" ht="13.2">
      <c r="A443" s="2"/>
      <c r="B443" s="2"/>
    </row>
    <row r="444" spans="1:2" ht="13.2">
      <c r="A444" s="2"/>
      <c r="B444" s="2"/>
    </row>
    <row r="445" spans="1:2" ht="13.2">
      <c r="A445" s="2"/>
      <c r="B445" s="2"/>
    </row>
    <row r="446" spans="1:2" ht="13.2">
      <c r="A446" s="2"/>
      <c r="B446" s="2"/>
    </row>
    <row r="447" spans="1:2" ht="13.2">
      <c r="A447" s="2"/>
      <c r="B447" s="2"/>
    </row>
    <row r="448" spans="1:2" ht="13.2">
      <c r="A448" s="2"/>
      <c r="B448" s="2"/>
    </row>
    <row r="449" spans="1:2" ht="13.2">
      <c r="A449" s="2"/>
      <c r="B449" s="2"/>
    </row>
    <row r="450" spans="1:2" ht="13.2">
      <c r="A450" s="2"/>
      <c r="B450" s="2"/>
    </row>
    <row r="451" spans="1:2" ht="13.2">
      <c r="A451" s="2"/>
      <c r="B451" s="2"/>
    </row>
    <row r="452" spans="1:2" ht="13.2">
      <c r="A452" s="2"/>
      <c r="B452" s="2"/>
    </row>
    <row r="453" spans="1:2" ht="13.2">
      <c r="A453" s="2"/>
      <c r="B453" s="2"/>
    </row>
    <row r="454" spans="1:2" ht="13.2">
      <c r="A454" s="2"/>
      <c r="B454" s="2"/>
    </row>
    <row r="455" spans="1:2" ht="13.2">
      <c r="A455" s="2"/>
      <c r="B455" s="2"/>
    </row>
    <row r="456" spans="1:2" ht="13.2">
      <c r="A456" s="2"/>
      <c r="B456" s="2"/>
    </row>
    <row r="457" spans="1:2" ht="13.2">
      <c r="A457" s="2"/>
      <c r="B457" s="2"/>
    </row>
    <row r="458" spans="1:2" ht="13.2">
      <c r="A458" s="2"/>
      <c r="B458" s="2"/>
    </row>
    <row r="459" spans="1:2" ht="13.2">
      <c r="A459" s="2"/>
      <c r="B459" s="2"/>
    </row>
    <row r="460" spans="1:2" ht="13.2">
      <c r="A460" s="2"/>
      <c r="B460" s="2"/>
    </row>
    <row r="461" spans="1:2" ht="13.2">
      <c r="A461" s="2"/>
      <c r="B461" s="2"/>
    </row>
    <row r="462" spans="1:2" ht="13.2">
      <c r="A462" s="2"/>
      <c r="B462" s="2"/>
    </row>
    <row r="463" spans="1:2" ht="13.2">
      <c r="A463" s="2"/>
      <c r="B463" s="2"/>
    </row>
    <row r="464" spans="1:2" ht="13.2">
      <c r="A464" s="2"/>
      <c r="B464" s="2"/>
    </row>
    <row r="465" spans="1:2" ht="13.2">
      <c r="A465" s="2"/>
      <c r="B465" s="2"/>
    </row>
    <row r="466" spans="1:2" ht="13.2">
      <c r="A466" s="2"/>
      <c r="B466" s="2"/>
    </row>
    <row r="467" spans="1:2" ht="13.2">
      <c r="A467" s="2"/>
      <c r="B467" s="2"/>
    </row>
    <row r="468" spans="1:2" ht="13.2">
      <c r="A468" s="2"/>
      <c r="B468" s="2"/>
    </row>
    <row r="469" spans="1:2" ht="13.2">
      <c r="A469" s="2"/>
      <c r="B469" s="2"/>
    </row>
    <row r="470" spans="1:2" ht="13.2">
      <c r="A470" s="2"/>
      <c r="B470" s="2"/>
    </row>
    <row r="471" spans="1:2" ht="13.2">
      <c r="A471" s="2"/>
      <c r="B471" s="2"/>
    </row>
    <row r="472" spans="1:2" ht="13.2">
      <c r="A472" s="2"/>
      <c r="B472" s="2"/>
    </row>
    <row r="473" spans="1:2" ht="13.2">
      <c r="A473" s="2"/>
      <c r="B473" s="2"/>
    </row>
    <row r="474" spans="1:2" ht="13.2">
      <c r="A474" s="2"/>
      <c r="B474" s="2"/>
    </row>
    <row r="475" spans="1:2" ht="13.2">
      <c r="A475" s="2"/>
      <c r="B475" s="2"/>
    </row>
    <row r="476" spans="1:2" ht="13.2">
      <c r="A476" s="2"/>
      <c r="B476" s="2"/>
    </row>
    <row r="477" spans="1:2" ht="13.2">
      <c r="A477" s="2"/>
      <c r="B477" s="2"/>
    </row>
    <row r="478" spans="1:2" ht="13.2">
      <c r="A478" s="2"/>
      <c r="B478" s="2"/>
    </row>
    <row r="479" spans="1:2" ht="13.2">
      <c r="A479" s="2"/>
      <c r="B479" s="2"/>
    </row>
    <row r="480" spans="1:2" ht="13.2">
      <c r="A480" s="2"/>
      <c r="B480" s="2"/>
    </row>
    <row r="481" spans="1:2" ht="13.2">
      <c r="A481" s="2"/>
      <c r="B481" s="2"/>
    </row>
    <row r="482" spans="1:2" ht="13.2">
      <c r="A482" s="2"/>
      <c r="B482" s="2"/>
    </row>
    <row r="483" spans="1:2" ht="13.2">
      <c r="A483" s="2"/>
      <c r="B483" s="2"/>
    </row>
    <row r="484" spans="1:2" ht="13.2">
      <c r="A484" s="2"/>
      <c r="B484" s="2"/>
    </row>
    <row r="485" spans="1:2" ht="13.2">
      <c r="A485" s="2"/>
      <c r="B485" s="2"/>
    </row>
    <row r="486" spans="1:2" ht="13.2">
      <c r="A486" s="2"/>
      <c r="B486" s="2"/>
    </row>
    <row r="487" spans="1:2" ht="13.2">
      <c r="A487" s="2"/>
      <c r="B487" s="2"/>
    </row>
    <row r="488" spans="1:2" ht="13.2">
      <c r="A488" s="2"/>
      <c r="B488" s="2"/>
    </row>
    <row r="489" spans="1:2" ht="13.2">
      <c r="A489" s="2"/>
      <c r="B489" s="2"/>
    </row>
    <row r="490" spans="1:2" ht="13.2">
      <c r="A490" s="2"/>
      <c r="B490" s="2"/>
    </row>
    <row r="491" spans="1:2" ht="13.2">
      <c r="A491" s="2"/>
      <c r="B491" s="2"/>
    </row>
    <row r="492" spans="1:2" ht="13.2">
      <c r="A492" s="2"/>
      <c r="B492" s="2"/>
    </row>
    <row r="493" spans="1:2" ht="13.2">
      <c r="A493" s="2"/>
      <c r="B493" s="2"/>
    </row>
    <row r="494" spans="1:2" ht="13.2">
      <c r="A494" s="2"/>
      <c r="B494" s="2"/>
    </row>
    <row r="495" spans="1:2" ht="13.2">
      <c r="A495" s="2"/>
      <c r="B495" s="2"/>
    </row>
    <row r="496" spans="1:2" ht="13.2">
      <c r="A496" s="2"/>
      <c r="B496" s="2"/>
    </row>
    <row r="497" spans="1:2" ht="13.2">
      <c r="A497" s="2"/>
      <c r="B497" s="2"/>
    </row>
    <row r="498" spans="1:2" ht="13.2">
      <c r="A498" s="2"/>
      <c r="B498" s="2"/>
    </row>
    <row r="499" spans="1:2" ht="13.2">
      <c r="A499" s="2"/>
      <c r="B499" s="2"/>
    </row>
    <row r="500" spans="1:2" ht="13.2">
      <c r="A500" s="2"/>
      <c r="B500" s="2"/>
    </row>
    <row r="501" spans="1:2" ht="13.2">
      <c r="A501" s="2"/>
      <c r="B501" s="2"/>
    </row>
    <row r="502" spans="1:2" ht="13.2">
      <c r="A502" s="2"/>
      <c r="B502" s="2"/>
    </row>
    <row r="503" spans="1:2" ht="13.2">
      <c r="A503" s="2"/>
      <c r="B503" s="2"/>
    </row>
    <row r="504" spans="1:2" ht="13.2">
      <c r="A504" s="2"/>
      <c r="B504" s="2"/>
    </row>
    <row r="505" spans="1:2" ht="13.2">
      <c r="A505" s="2"/>
      <c r="B505" s="2"/>
    </row>
    <row r="506" spans="1:2" ht="13.2">
      <c r="A506" s="2"/>
      <c r="B506" s="2"/>
    </row>
    <row r="507" spans="1:2" ht="13.2">
      <c r="A507" s="2"/>
      <c r="B507" s="2"/>
    </row>
    <row r="508" spans="1:2" ht="13.2">
      <c r="A508" s="2"/>
      <c r="B508" s="2"/>
    </row>
    <row r="509" spans="1:2" ht="13.2">
      <c r="A509" s="2"/>
      <c r="B509" s="2"/>
    </row>
    <row r="510" spans="1:2" ht="13.2">
      <c r="A510" s="2"/>
      <c r="B510" s="2"/>
    </row>
    <row r="511" spans="1:2" ht="13.2">
      <c r="A511" s="2"/>
      <c r="B511" s="2"/>
    </row>
    <row r="512" spans="1:2" ht="13.2">
      <c r="A512" s="2"/>
      <c r="B512" s="2"/>
    </row>
    <row r="513" spans="1:2" ht="13.2">
      <c r="A513" s="2"/>
      <c r="B513" s="2"/>
    </row>
    <row r="514" spans="1:2" ht="13.2">
      <c r="A514" s="2"/>
      <c r="B514" s="2"/>
    </row>
    <row r="515" spans="1:2" ht="13.2">
      <c r="A515" s="2"/>
      <c r="B515" s="2"/>
    </row>
    <row r="516" spans="1:2" ht="13.2">
      <c r="A516" s="2"/>
      <c r="B516" s="2"/>
    </row>
    <row r="517" spans="1:2" ht="13.2">
      <c r="A517" s="2"/>
      <c r="B517" s="2"/>
    </row>
    <row r="518" spans="1:2" ht="13.2">
      <c r="A518" s="2"/>
      <c r="B518" s="2"/>
    </row>
    <row r="519" spans="1:2" ht="13.2">
      <c r="A519" s="2"/>
      <c r="B519" s="2"/>
    </row>
    <row r="520" spans="1:2" ht="13.2">
      <c r="A520" s="2"/>
      <c r="B520" s="2"/>
    </row>
    <row r="521" spans="1:2" ht="13.2">
      <c r="A521" s="2"/>
      <c r="B521" s="2"/>
    </row>
    <row r="522" spans="1:2" ht="13.2">
      <c r="A522" s="2"/>
      <c r="B522" s="2"/>
    </row>
    <row r="523" spans="1:2" ht="13.2">
      <c r="A523" s="2"/>
      <c r="B523" s="2"/>
    </row>
    <row r="524" spans="1:2" ht="13.2">
      <c r="A524" s="2"/>
      <c r="B524" s="2"/>
    </row>
    <row r="525" spans="1:2" ht="13.2">
      <c r="A525" s="2"/>
      <c r="B525" s="2"/>
    </row>
    <row r="526" spans="1:2" ht="13.2">
      <c r="A526" s="2"/>
      <c r="B526" s="2"/>
    </row>
    <row r="527" spans="1:2" ht="13.2">
      <c r="A527" s="2"/>
      <c r="B527" s="2"/>
    </row>
    <row r="528" spans="1:2" ht="13.2">
      <c r="A528" s="2"/>
      <c r="B528" s="2"/>
    </row>
    <row r="529" spans="1:2" ht="13.2">
      <c r="A529" s="2"/>
      <c r="B529" s="2"/>
    </row>
    <row r="530" spans="1:2" ht="13.2">
      <c r="A530" s="2"/>
      <c r="B530" s="2"/>
    </row>
    <row r="531" spans="1:2" ht="13.2">
      <c r="A531" s="2"/>
      <c r="B531" s="2"/>
    </row>
    <row r="532" spans="1:2" ht="13.2">
      <c r="A532" s="2"/>
      <c r="B532" s="2"/>
    </row>
    <row r="533" spans="1:2" ht="13.2">
      <c r="A533" s="2"/>
      <c r="B533" s="2"/>
    </row>
    <row r="534" spans="1:2" ht="13.2">
      <c r="A534" s="2"/>
      <c r="B534" s="2"/>
    </row>
    <row r="535" spans="1:2" ht="13.2">
      <c r="A535" s="2"/>
      <c r="B535" s="2"/>
    </row>
    <row r="536" spans="1:2" ht="13.2">
      <c r="A536" s="2"/>
      <c r="B536" s="2"/>
    </row>
    <row r="537" spans="1:2" ht="13.2">
      <c r="A537" s="2"/>
      <c r="B537" s="2"/>
    </row>
    <row r="538" spans="1:2" ht="13.2">
      <c r="A538" s="2"/>
      <c r="B538" s="2"/>
    </row>
    <row r="539" spans="1:2" ht="13.2">
      <c r="A539" s="2"/>
      <c r="B539" s="2"/>
    </row>
    <row r="540" spans="1:2" ht="13.2">
      <c r="A540" s="2"/>
      <c r="B540" s="2"/>
    </row>
    <row r="541" spans="1:2" ht="13.2">
      <c r="A541" s="2"/>
      <c r="B541" s="2"/>
    </row>
    <row r="542" spans="1:2" ht="13.2">
      <c r="A542" s="2"/>
      <c r="B542" s="2"/>
    </row>
    <row r="543" spans="1:2" ht="13.2">
      <c r="A543" s="2"/>
      <c r="B543" s="2"/>
    </row>
    <row r="544" spans="1:2" ht="13.2">
      <c r="A544" s="2"/>
      <c r="B544" s="2"/>
    </row>
    <row r="545" spans="1:2" ht="13.2">
      <c r="A545" s="2"/>
      <c r="B545" s="2"/>
    </row>
    <row r="546" spans="1:2" ht="13.2">
      <c r="A546" s="2"/>
      <c r="B546" s="2"/>
    </row>
    <row r="547" spans="1:2" ht="13.2">
      <c r="A547" s="2"/>
      <c r="B547" s="2"/>
    </row>
    <row r="548" spans="1:2" ht="13.2">
      <c r="A548" s="2"/>
      <c r="B548" s="2"/>
    </row>
    <row r="549" spans="1:2" ht="13.2">
      <c r="A549" s="2"/>
      <c r="B549" s="2"/>
    </row>
    <row r="550" spans="1:2" ht="13.2">
      <c r="A550" s="2"/>
      <c r="B550" s="2"/>
    </row>
    <row r="551" spans="1:2" ht="13.2">
      <c r="A551" s="2"/>
      <c r="B551" s="2"/>
    </row>
    <row r="552" spans="1:2" ht="13.2">
      <c r="A552" s="2"/>
      <c r="B552" s="2"/>
    </row>
    <row r="553" spans="1:2" ht="13.2">
      <c r="A553" s="2"/>
      <c r="B553" s="2"/>
    </row>
    <row r="554" spans="1:2" ht="13.2">
      <c r="A554" s="2"/>
      <c r="B554" s="2"/>
    </row>
    <row r="555" spans="1:2" ht="13.2">
      <c r="A555" s="2"/>
      <c r="B555" s="2"/>
    </row>
    <row r="556" spans="1:2" ht="13.2">
      <c r="A556" s="2"/>
      <c r="B556" s="2"/>
    </row>
    <row r="557" spans="1:2" ht="13.2">
      <c r="A557" s="2"/>
      <c r="B557" s="2"/>
    </row>
    <row r="558" spans="1:2" ht="13.2">
      <c r="A558" s="2"/>
      <c r="B558" s="2"/>
    </row>
    <row r="559" spans="1:2" ht="13.2">
      <c r="A559" s="2"/>
      <c r="B559" s="2"/>
    </row>
    <row r="560" spans="1:2" ht="13.2">
      <c r="A560" s="2"/>
      <c r="B560" s="2"/>
    </row>
    <row r="561" spans="1:2" ht="13.2">
      <c r="A561" s="2"/>
      <c r="B561" s="2"/>
    </row>
    <row r="562" spans="1:2" ht="13.2">
      <c r="A562" s="2"/>
      <c r="B562" s="2"/>
    </row>
    <row r="563" spans="1:2" ht="13.2">
      <c r="A563" s="2"/>
      <c r="B563" s="2"/>
    </row>
    <row r="564" spans="1:2" ht="13.2">
      <c r="A564" s="2"/>
      <c r="B564" s="2"/>
    </row>
    <row r="565" spans="1:2" ht="13.2">
      <c r="A565" s="2"/>
      <c r="B565" s="2"/>
    </row>
    <row r="566" spans="1:2" ht="13.2">
      <c r="A566" s="2"/>
      <c r="B566" s="2"/>
    </row>
    <row r="567" spans="1:2" ht="13.2">
      <c r="A567" s="2"/>
      <c r="B567" s="2"/>
    </row>
    <row r="568" spans="1:2" ht="13.2">
      <c r="A568" s="2"/>
      <c r="B568" s="2"/>
    </row>
    <row r="569" spans="1:2" ht="13.2">
      <c r="A569" s="2"/>
      <c r="B569" s="2"/>
    </row>
    <row r="570" spans="1:2" ht="13.2">
      <c r="A570" s="2"/>
      <c r="B570" s="2"/>
    </row>
    <row r="571" spans="1:2" ht="13.2">
      <c r="A571" s="2"/>
      <c r="B571" s="2"/>
    </row>
    <row r="572" spans="1:2" ht="13.2">
      <c r="A572" s="2"/>
      <c r="B572" s="2"/>
    </row>
    <row r="573" spans="1:2" ht="13.2">
      <c r="A573" s="2"/>
      <c r="B573" s="2"/>
    </row>
    <row r="574" spans="1:2" ht="13.2">
      <c r="A574" s="2"/>
      <c r="B574" s="2"/>
    </row>
    <row r="575" spans="1:2" ht="13.2">
      <c r="A575" s="2"/>
      <c r="B575" s="2"/>
    </row>
    <row r="576" spans="1:2" ht="13.2">
      <c r="A576" s="2"/>
      <c r="B576" s="2"/>
    </row>
    <row r="577" spans="1:2" ht="13.2">
      <c r="A577" s="2"/>
      <c r="B577" s="2"/>
    </row>
    <row r="578" spans="1:2" ht="13.2">
      <c r="A578" s="2"/>
      <c r="B578" s="2"/>
    </row>
    <row r="579" spans="1:2" ht="13.2">
      <c r="A579" s="2"/>
      <c r="B579" s="2"/>
    </row>
    <row r="580" spans="1:2" ht="13.2">
      <c r="A580" s="2"/>
      <c r="B580" s="2"/>
    </row>
    <row r="581" spans="1:2" ht="13.2">
      <c r="A581" s="2"/>
      <c r="B581" s="2"/>
    </row>
    <row r="582" spans="1:2" ht="13.2">
      <c r="A582" s="2"/>
      <c r="B582" s="2"/>
    </row>
    <row r="583" spans="1:2" ht="13.2">
      <c r="A583" s="2"/>
      <c r="B583" s="2"/>
    </row>
    <row r="584" spans="1:2" ht="13.2">
      <c r="A584" s="2"/>
      <c r="B584" s="2"/>
    </row>
    <row r="585" spans="1:2" ht="13.2">
      <c r="A585" s="2"/>
      <c r="B585" s="2"/>
    </row>
    <row r="586" spans="1:2" ht="13.2">
      <c r="A586" s="2"/>
      <c r="B586" s="2"/>
    </row>
    <row r="587" spans="1:2" ht="13.2">
      <c r="A587" s="2"/>
      <c r="B587" s="2"/>
    </row>
    <row r="588" spans="1:2" ht="13.2">
      <c r="A588" s="2"/>
      <c r="B588" s="2"/>
    </row>
    <row r="589" spans="1:2" ht="13.2">
      <c r="A589" s="2"/>
      <c r="B589" s="2"/>
    </row>
    <row r="590" spans="1:2" ht="13.2">
      <c r="A590" s="2"/>
      <c r="B590" s="2"/>
    </row>
    <row r="591" spans="1:2" ht="13.2">
      <c r="A591" s="2"/>
      <c r="B591" s="2"/>
    </row>
    <row r="592" spans="1:2" ht="13.2">
      <c r="A592" s="2"/>
      <c r="B592" s="2"/>
    </row>
    <row r="593" spans="1:2" ht="13.2">
      <c r="A593" s="2"/>
      <c r="B593" s="2"/>
    </row>
    <row r="594" spans="1:2" ht="13.2">
      <c r="A594" s="2"/>
      <c r="B594" s="2"/>
    </row>
    <row r="595" spans="1:2" ht="13.2">
      <c r="A595" s="2"/>
      <c r="B595" s="2"/>
    </row>
    <row r="596" spans="1:2" ht="13.2">
      <c r="A596" s="2"/>
      <c r="B596" s="2"/>
    </row>
    <row r="597" spans="1:2" ht="13.2">
      <c r="A597" s="2"/>
      <c r="B597" s="2"/>
    </row>
    <row r="598" spans="1:2" ht="13.2">
      <c r="A598" s="2"/>
      <c r="B598" s="2"/>
    </row>
    <row r="599" spans="1:2" ht="13.2">
      <c r="A599" s="2"/>
      <c r="B599" s="2"/>
    </row>
    <row r="600" spans="1:2" ht="13.2">
      <c r="A600" s="2"/>
      <c r="B600" s="2"/>
    </row>
    <row r="601" spans="1:2" ht="13.2">
      <c r="A601" s="2"/>
      <c r="B601" s="2"/>
    </row>
    <row r="602" spans="1:2" ht="13.2">
      <c r="A602" s="2"/>
      <c r="B602" s="2"/>
    </row>
    <row r="603" spans="1:2" ht="13.2">
      <c r="A603" s="2"/>
      <c r="B603" s="2"/>
    </row>
    <row r="604" spans="1:2" ht="13.2">
      <c r="A604" s="2"/>
      <c r="B604" s="2"/>
    </row>
    <row r="605" spans="1:2" ht="13.2">
      <c r="A605" s="2"/>
      <c r="B605" s="2"/>
    </row>
    <row r="606" spans="1:2" ht="13.2">
      <c r="A606" s="2"/>
      <c r="B606" s="2"/>
    </row>
    <row r="607" spans="1:2" ht="13.2">
      <c r="A607" s="2"/>
      <c r="B607" s="2"/>
    </row>
    <row r="608" spans="1:2" ht="13.2">
      <c r="A608" s="2"/>
      <c r="B608" s="2"/>
    </row>
    <row r="609" spans="1:2" ht="13.2">
      <c r="A609" s="2"/>
      <c r="B609" s="2"/>
    </row>
    <row r="610" spans="1:2" ht="13.2">
      <c r="A610" s="2"/>
      <c r="B610" s="2"/>
    </row>
    <row r="611" spans="1:2" ht="13.2">
      <c r="A611" s="2"/>
      <c r="B611" s="2"/>
    </row>
    <row r="612" spans="1:2" ht="13.2">
      <c r="A612" s="2"/>
      <c r="B612" s="2"/>
    </row>
    <row r="613" spans="1:2" ht="13.2">
      <c r="A613" s="2"/>
      <c r="B613" s="2"/>
    </row>
    <row r="614" spans="1:2" ht="13.2">
      <c r="A614" s="2"/>
      <c r="B614" s="2"/>
    </row>
    <row r="615" spans="1:2" ht="13.2">
      <c r="A615" s="2"/>
      <c r="B615" s="2"/>
    </row>
    <row r="616" spans="1:2" ht="13.2">
      <c r="A616" s="2"/>
      <c r="B616" s="2"/>
    </row>
    <row r="617" spans="1:2" ht="13.2">
      <c r="A617" s="2"/>
      <c r="B617" s="2"/>
    </row>
    <row r="618" spans="1:2" ht="13.2">
      <c r="A618" s="2"/>
      <c r="B618" s="2"/>
    </row>
    <row r="619" spans="1:2" ht="13.2">
      <c r="A619" s="2"/>
      <c r="B619" s="2"/>
    </row>
    <row r="620" spans="1:2" ht="13.2">
      <c r="A620" s="2"/>
      <c r="B620" s="2"/>
    </row>
    <row r="621" spans="1:2" ht="13.2">
      <c r="A621" s="2"/>
      <c r="B621" s="2"/>
    </row>
    <row r="622" spans="1:2" ht="13.2">
      <c r="A622" s="2"/>
      <c r="B622" s="2"/>
    </row>
    <row r="623" spans="1:2" ht="13.2">
      <c r="A623" s="2"/>
      <c r="B623" s="2"/>
    </row>
    <row r="624" spans="1:2" ht="13.2">
      <c r="A624" s="2"/>
      <c r="B624" s="2"/>
    </row>
    <row r="625" spans="1:2" ht="13.2">
      <c r="A625" s="2"/>
      <c r="B625" s="2"/>
    </row>
    <row r="626" spans="1:2" ht="13.2">
      <c r="A626" s="2"/>
      <c r="B626" s="2"/>
    </row>
    <row r="627" spans="1:2" ht="13.2">
      <c r="A627" s="2"/>
      <c r="B627" s="2"/>
    </row>
    <row r="628" spans="1:2" ht="13.2">
      <c r="A628" s="2"/>
      <c r="B628" s="2"/>
    </row>
    <row r="629" spans="1:2" ht="13.2">
      <c r="A629" s="2"/>
      <c r="B629" s="2"/>
    </row>
    <row r="630" spans="1:2" ht="13.2">
      <c r="A630" s="2"/>
      <c r="B630" s="2"/>
    </row>
    <row r="631" spans="1:2" ht="13.2">
      <c r="A631" s="2"/>
      <c r="B631" s="2"/>
    </row>
    <row r="632" spans="1:2" ht="13.2">
      <c r="A632" s="2"/>
      <c r="B632" s="2"/>
    </row>
    <row r="633" spans="1:2" ht="13.2">
      <c r="A633" s="2"/>
      <c r="B633" s="2"/>
    </row>
    <row r="634" spans="1:2" ht="13.2">
      <c r="A634" s="2"/>
      <c r="B634" s="2"/>
    </row>
    <row r="635" spans="1:2" ht="13.2">
      <c r="A635" s="2"/>
      <c r="B635" s="2"/>
    </row>
    <row r="636" spans="1:2" ht="13.2">
      <c r="A636" s="2"/>
      <c r="B636" s="2"/>
    </row>
    <row r="637" spans="1:2" ht="13.2">
      <c r="A637" s="2"/>
      <c r="B637" s="2"/>
    </row>
    <row r="638" spans="1:2" ht="13.2">
      <c r="A638" s="2"/>
      <c r="B638" s="2"/>
    </row>
    <row r="639" spans="1:2" ht="13.2">
      <c r="A639" s="2"/>
      <c r="B639" s="2"/>
    </row>
    <row r="640" spans="1:2" ht="13.2">
      <c r="A640" s="2"/>
      <c r="B640" s="2"/>
    </row>
    <row r="641" spans="1:2" ht="13.2">
      <c r="A641" s="2"/>
      <c r="B641" s="2"/>
    </row>
    <row r="642" spans="1:2" ht="13.2">
      <c r="A642" s="2"/>
      <c r="B642" s="2"/>
    </row>
    <row r="643" spans="1:2" ht="13.2">
      <c r="A643" s="2"/>
      <c r="B643" s="2"/>
    </row>
    <row r="644" spans="1:2" ht="13.2">
      <c r="A644" s="2"/>
      <c r="B644" s="2"/>
    </row>
    <row r="645" spans="1:2" ht="13.2">
      <c r="A645" s="2"/>
      <c r="B645" s="2"/>
    </row>
    <row r="646" spans="1:2" ht="13.2">
      <c r="A646" s="2"/>
      <c r="B646" s="2"/>
    </row>
    <row r="647" spans="1:2" ht="13.2">
      <c r="A647" s="2"/>
      <c r="B647" s="2"/>
    </row>
    <row r="648" spans="1:2" ht="13.2">
      <c r="A648" s="2"/>
      <c r="B648" s="2"/>
    </row>
    <row r="649" spans="1:2" ht="13.2">
      <c r="A649" s="2"/>
      <c r="B649" s="2"/>
    </row>
    <row r="650" spans="1:2" ht="13.2">
      <c r="A650" s="2"/>
      <c r="B650" s="2"/>
    </row>
    <row r="651" spans="1:2" ht="13.2">
      <c r="A651" s="2"/>
      <c r="B651" s="2"/>
    </row>
    <row r="652" spans="1:2" ht="13.2">
      <c r="A652" s="2"/>
      <c r="B652" s="2"/>
    </row>
    <row r="653" spans="1:2" ht="13.2">
      <c r="A653" s="2"/>
      <c r="B653" s="2"/>
    </row>
    <row r="654" spans="1:2" ht="13.2">
      <c r="A654" s="2"/>
      <c r="B654" s="2"/>
    </row>
    <row r="655" spans="1:2" ht="13.2">
      <c r="A655" s="2"/>
      <c r="B655" s="2"/>
    </row>
    <row r="656" spans="1:2" ht="13.2">
      <c r="A656" s="2"/>
      <c r="B656" s="2"/>
    </row>
    <row r="657" spans="1:2" ht="13.2">
      <c r="A657" s="2"/>
      <c r="B657" s="2"/>
    </row>
    <row r="658" spans="1:2" ht="13.2">
      <c r="A658" s="2"/>
      <c r="B658" s="2"/>
    </row>
    <row r="659" spans="1:2" ht="13.2">
      <c r="A659" s="2"/>
      <c r="B659" s="2"/>
    </row>
    <row r="660" spans="1:2" ht="13.2">
      <c r="A660" s="2"/>
      <c r="B660" s="2"/>
    </row>
    <row r="661" spans="1:2" ht="13.2">
      <c r="A661" s="2"/>
      <c r="B661" s="2"/>
    </row>
    <row r="662" spans="1:2" ht="13.2">
      <c r="A662" s="2"/>
      <c r="B662" s="2"/>
    </row>
    <row r="663" spans="1:2" ht="13.2">
      <c r="A663" s="2"/>
      <c r="B663" s="2"/>
    </row>
    <row r="664" spans="1:2" ht="13.2">
      <c r="A664" s="2"/>
      <c r="B664" s="2"/>
    </row>
    <row r="665" spans="1:2" ht="13.2">
      <c r="A665" s="2"/>
      <c r="B665" s="2"/>
    </row>
    <row r="666" spans="1:2" ht="13.2">
      <c r="A666" s="2"/>
      <c r="B666" s="2"/>
    </row>
    <row r="667" spans="1:2" ht="13.2">
      <c r="A667" s="2"/>
      <c r="B667" s="2"/>
    </row>
    <row r="668" spans="1:2" ht="13.2">
      <c r="A668" s="2"/>
      <c r="B668" s="2"/>
    </row>
    <row r="669" spans="1:2" ht="13.2">
      <c r="A669" s="2"/>
      <c r="B669" s="2"/>
    </row>
    <row r="670" spans="1:2" ht="13.2">
      <c r="A670" s="2"/>
      <c r="B670" s="2"/>
    </row>
    <row r="671" spans="1:2" ht="13.2">
      <c r="A671" s="2"/>
      <c r="B671" s="2"/>
    </row>
    <row r="672" spans="1:2" ht="13.2">
      <c r="A672" s="2"/>
      <c r="B672" s="2"/>
    </row>
    <row r="673" spans="1:2" ht="13.2">
      <c r="A673" s="2"/>
      <c r="B673" s="2"/>
    </row>
    <row r="674" spans="1:2" ht="13.2">
      <c r="A674" s="2"/>
      <c r="B674" s="2"/>
    </row>
    <row r="675" spans="1:2" ht="13.2">
      <c r="A675" s="2"/>
      <c r="B675" s="2"/>
    </row>
    <row r="676" spans="1:2" ht="13.2">
      <c r="A676" s="2"/>
      <c r="B676" s="2"/>
    </row>
    <row r="677" spans="1:2" ht="13.2">
      <c r="A677" s="2"/>
      <c r="B677" s="2"/>
    </row>
    <row r="678" spans="1:2" ht="13.2">
      <c r="A678" s="2"/>
      <c r="B678" s="2"/>
    </row>
    <row r="679" spans="1:2" ht="13.2">
      <c r="A679" s="2"/>
      <c r="B679" s="2"/>
    </row>
    <row r="680" spans="1:2" ht="13.2">
      <c r="A680" s="2"/>
      <c r="B680" s="2"/>
    </row>
    <row r="681" spans="1:2" ht="13.2">
      <c r="A681" s="2"/>
      <c r="B681" s="2"/>
    </row>
    <row r="682" spans="1:2" ht="13.2">
      <c r="A682" s="2"/>
      <c r="B682" s="2"/>
    </row>
    <row r="683" spans="1:2" ht="13.2">
      <c r="A683" s="2"/>
      <c r="B683" s="2"/>
    </row>
    <row r="684" spans="1:2" ht="13.2">
      <c r="A684" s="2"/>
      <c r="B684" s="2"/>
    </row>
    <row r="685" spans="1:2" ht="13.2">
      <c r="A685" s="2"/>
      <c r="B685" s="2"/>
    </row>
    <row r="686" spans="1:2" ht="13.2">
      <c r="A686" s="2"/>
      <c r="B686" s="2"/>
    </row>
    <row r="687" spans="1:2" ht="13.2">
      <c r="A687" s="2"/>
      <c r="B687" s="2"/>
    </row>
    <row r="688" spans="1:2" ht="13.2">
      <c r="A688" s="2"/>
      <c r="B688" s="2"/>
    </row>
    <row r="689" spans="1:2" ht="13.2">
      <c r="A689" s="2"/>
      <c r="B689" s="2"/>
    </row>
    <row r="690" spans="1:2" ht="13.2">
      <c r="A690" s="2"/>
      <c r="B690" s="2"/>
    </row>
    <row r="691" spans="1:2" ht="13.2">
      <c r="A691" s="2"/>
      <c r="B691" s="2"/>
    </row>
    <row r="692" spans="1:2" ht="13.2">
      <c r="A692" s="2"/>
      <c r="B692" s="2"/>
    </row>
    <row r="693" spans="1:2" ht="13.2">
      <c r="A693" s="2"/>
      <c r="B693" s="2"/>
    </row>
    <row r="694" spans="1:2" ht="13.2">
      <c r="A694" s="2"/>
      <c r="B694" s="2"/>
    </row>
    <row r="695" spans="1:2" ht="13.2">
      <c r="A695" s="2"/>
      <c r="B695" s="2"/>
    </row>
    <row r="696" spans="1:2" ht="13.2">
      <c r="A696" s="2"/>
      <c r="B696" s="2"/>
    </row>
    <row r="697" spans="1:2" ht="13.2">
      <c r="A697" s="2"/>
      <c r="B697" s="2"/>
    </row>
    <row r="698" spans="1:2" ht="13.2">
      <c r="A698" s="2"/>
      <c r="B698" s="2"/>
    </row>
    <row r="699" spans="1:2" ht="13.2">
      <c r="A699" s="2"/>
      <c r="B699" s="2"/>
    </row>
    <row r="700" spans="1:2" ht="13.2">
      <c r="A700" s="2"/>
      <c r="B700" s="2"/>
    </row>
    <row r="701" spans="1:2" ht="13.2">
      <c r="A701" s="2"/>
      <c r="B701" s="2"/>
    </row>
    <row r="702" spans="1:2" ht="13.2">
      <c r="A702" s="2"/>
      <c r="B702" s="2"/>
    </row>
    <row r="703" spans="1:2" ht="13.2">
      <c r="A703" s="2"/>
      <c r="B703" s="2"/>
    </row>
    <row r="704" spans="1:2" ht="13.2">
      <c r="A704" s="2"/>
      <c r="B704" s="2"/>
    </row>
    <row r="705" spans="1:2" ht="13.2">
      <c r="A705" s="2"/>
      <c r="B705" s="2"/>
    </row>
    <row r="706" spans="1:2" ht="13.2">
      <c r="A706" s="2"/>
      <c r="B706" s="2"/>
    </row>
    <row r="707" spans="1:2" ht="13.2">
      <c r="A707" s="2"/>
      <c r="B707" s="2"/>
    </row>
    <row r="708" spans="1:2" ht="13.2">
      <c r="A708" s="2"/>
      <c r="B708" s="2"/>
    </row>
    <row r="709" spans="1:2" ht="13.2">
      <c r="A709" s="2"/>
      <c r="B709" s="2"/>
    </row>
    <row r="710" spans="1:2" ht="13.2">
      <c r="A710" s="2"/>
      <c r="B710" s="2"/>
    </row>
    <row r="711" spans="1:2" ht="13.2">
      <c r="A711" s="2"/>
      <c r="B711" s="2"/>
    </row>
    <row r="712" spans="1:2" ht="13.2">
      <c r="A712" s="2"/>
      <c r="B712" s="2"/>
    </row>
    <row r="713" spans="1:2" ht="13.2">
      <c r="A713" s="2"/>
      <c r="B713" s="2"/>
    </row>
    <row r="714" spans="1:2" ht="13.2">
      <c r="A714" s="2"/>
      <c r="B714" s="2"/>
    </row>
    <row r="715" spans="1:2" ht="13.2">
      <c r="A715" s="2"/>
      <c r="B715" s="2"/>
    </row>
    <row r="716" spans="1:2" ht="13.2">
      <c r="A716" s="2"/>
      <c r="B716" s="2"/>
    </row>
    <row r="717" spans="1:2" ht="13.2">
      <c r="A717" s="2"/>
      <c r="B717" s="2"/>
    </row>
    <row r="718" spans="1:2" ht="13.2">
      <c r="A718" s="2"/>
      <c r="B718" s="2"/>
    </row>
    <row r="719" spans="1:2" ht="13.2">
      <c r="A719" s="2"/>
      <c r="B719" s="2"/>
    </row>
    <row r="720" spans="1:2" ht="13.2">
      <c r="A720" s="2"/>
      <c r="B720" s="2"/>
    </row>
    <row r="721" spans="1:2" ht="13.2">
      <c r="A721" s="2"/>
      <c r="B721" s="2"/>
    </row>
    <row r="722" spans="1:2" ht="13.2">
      <c r="A722" s="2"/>
      <c r="B722" s="2"/>
    </row>
    <row r="723" spans="1:2" ht="13.2">
      <c r="A723" s="2"/>
      <c r="B723" s="2"/>
    </row>
    <row r="724" spans="1:2" ht="13.2">
      <c r="A724" s="2"/>
      <c r="B724" s="2"/>
    </row>
    <row r="725" spans="1:2" ht="13.2">
      <c r="A725" s="2"/>
      <c r="B725" s="2"/>
    </row>
    <row r="726" spans="1:2" ht="13.2">
      <c r="A726" s="2"/>
      <c r="B726" s="2"/>
    </row>
    <row r="727" spans="1:2" ht="13.2">
      <c r="A727" s="2"/>
      <c r="B727" s="2"/>
    </row>
    <row r="728" spans="1:2" ht="13.2">
      <c r="A728" s="2"/>
      <c r="B728" s="2"/>
    </row>
    <row r="729" spans="1:2" ht="13.2">
      <c r="A729" s="2"/>
      <c r="B729" s="2"/>
    </row>
    <row r="730" spans="1:2" ht="13.2">
      <c r="A730" s="2"/>
      <c r="B730" s="2"/>
    </row>
    <row r="731" spans="1:2" ht="13.2">
      <c r="A731" s="2"/>
      <c r="B731" s="2"/>
    </row>
    <row r="732" spans="1:2" ht="13.2">
      <c r="A732" s="2"/>
      <c r="B732" s="2"/>
    </row>
    <row r="733" spans="1:2" ht="13.2">
      <c r="A733" s="2"/>
      <c r="B733" s="2"/>
    </row>
    <row r="734" spans="1:2" ht="13.2">
      <c r="A734" s="2"/>
      <c r="B734" s="2"/>
    </row>
    <row r="735" spans="1:2" ht="13.2">
      <c r="A735" s="2"/>
      <c r="B735" s="2"/>
    </row>
    <row r="736" spans="1:2" ht="13.2">
      <c r="A736" s="2"/>
      <c r="B736" s="2"/>
    </row>
    <row r="737" spans="1:2" ht="13.2">
      <c r="A737" s="2"/>
      <c r="B737" s="2"/>
    </row>
    <row r="738" spans="1:2" ht="13.2">
      <c r="A738" s="2"/>
      <c r="B738" s="2"/>
    </row>
    <row r="739" spans="1:2" ht="13.2">
      <c r="A739" s="2"/>
      <c r="B739" s="2"/>
    </row>
    <row r="740" spans="1:2" ht="13.2">
      <c r="A740" s="2"/>
      <c r="B740" s="2"/>
    </row>
    <row r="741" spans="1:2" ht="13.2">
      <c r="A741" s="2"/>
      <c r="B741" s="2"/>
    </row>
    <row r="742" spans="1:2" ht="13.2">
      <c r="A742" s="2"/>
      <c r="B742" s="2"/>
    </row>
    <row r="743" spans="1:2" ht="13.2">
      <c r="A743" s="2"/>
      <c r="B743" s="2"/>
    </row>
    <row r="744" spans="1:2" ht="13.2">
      <c r="A744" s="2"/>
      <c r="B744" s="2"/>
    </row>
    <row r="745" spans="1:2" ht="13.2">
      <c r="A745" s="2"/>
      <c r="B745" s="2"/>
    </row>
    <row r="746" spans="1:2" ht="13.2">
      <c r="A746" s="2"/>
      <c r="B746" s="2"/>
    </row>
    <row r="747" spans="1:2" ht="13.2">
      <c r="A747" s="2"/>
      <c r="B747" s="2"/>
    </row>
    <row r="748" spans="1:2" ht="13.2">
      <c r="A748" s="2"/>
      <c r="B748" s="2"/>
    </row>
    <row r="749" spans="1:2" ht="13.2">
      <c r="A749" s="2"/>
      <c r="B749" s="2"/>
    </row>
    <row r="750" spans="1:2" ht="13.2">
      <c r="A750" s="2"/>
      <c r="B750" s="2"/>
    </row>
    <row r="751" spans="1:2" ht="13.2">
      <c r="A751" s="2"/>
      <c r="B751" s="2"/>
    </row>
    <row r="752" spans="1:2" ht="13.2">
      <c r="A752" s="2"/>
      <c r="B752" s="2"/>
    </row>
    <row r="753" spans="1:2" ht="13.2">
      <c r="A753" s="2"/>
      <c r="B753" s="2"/>
    </row>
    <row r="754" spans="1:2" ht="13.2">
      <c r="A754" s="2"/>
      <c r="B754" s="2"/>
    </row>
    <row r="755" spans="1:2" ht="13.2">
      <c r="A755" s="2"/>
      <c r="B755" s="2"/>
    </row>
    <row r="756" spans="1:2" ht="13.2">
      <c r="A756" s="2"/>
      <c r="B756" s="2"/>
    </row>
    <row r="757" spans="1:2" ht="13.2">
      <c r="A757" s="2"/>
      <c r="B757" s="2"/>
    </row>
    <row r="758" spans="1:2" ht="13.2">
      <c r="A758" s="2"/>
      <c r="B758" s="2"/>
    </row>
    <row r="759" spans="1:2" ht="13.2">
      <c r="A759" s="2"/>
      <c r="B759" s="2"/>
    </row>
    <row r="760" spans="1:2" ht="13.2">
      <c r="A760" s="2"/>
      <c r="B760" s="2"/>
    </row>
    <row r="761" spans="1:2" ht="13.2">
      <c r="A761" s="2"/>
      <c r="B761" s="2"/>
    </row>
    <row r="762" spans="1:2" ht="13.2">
      <c r="A762" s="2"/>
      <c r="B762" s="2"/>
    </row>
    <row r="763" spans="1:2" ht="13.2">
      <c r="A763" s="2"/>
      <c r="B763" s="2"/>
    </row>
    <row r="764" spans="1:2" ht="13.2">
      <c r="A764" s="2"/>
      <c r="B764" s="2"/>
    </row>
    <row r="765" spans="1:2" ht="13.2">
      <c r="A765" s="2"/>
      <c r="B765" s="2"/>
    </row>
    <row r="766" spans="1:2" ht="13.2">
      <c r="A766" s="2"/>
      <c r="B766" s="2"/>
    </row>
    <row r="767" spans="1:2" ht="13.2">
      <c r="A767" s="2"/>
      <c r="B767" s="2"/>
    </row>
    <row r="768" spans="1:2" ht="13.2">
      <c r="A768" s="2"/>
      <c r="B768" s="2"/>
    </row>
    <row r="769" spans="1:2" ht="13.2">
      <c r="A769" s="2"/>
      <c r="B769" s="2"/>
    </row>
    <row r="770" spans="1:2" ht="13.2">
      <c r="A770" s="2"/>
      <c r="B770" s="2"/>
    </row>
    <row r="771" spans="1:2" ht="13.2">
      <c r="A771" s="2"/>
      <c r="B771" s="2"/>
    </row>
    <row r="772" spans="1:2" ht="13.2">
      <c r="A772" s="2"/>
      <c r="B772" s="2"/>
    </row>
    <row r="773" spans="1:2" ht="13.2">
      <c r="A773" s="2"/>
      <c r="B773" s="2"/>
    </row>
    <row r="774" spans="1:2" ht="13.2">
      <c r="A774" s="2"/>
      <c r="B774" s="2"/>
    </row>
    <row r="775" spans="1:2" ht="13.2">
      <c r="A775" s="2"/>
      <c r="B775" s="2"/>
    </row>
    <row r="776" spans="1:2" ht="13.2">
      <c r="A776" s="2"/>
      <c r="B776" s="2"/>
    </row>
    <row r="777" spans="1:2" ht="13.2">
      <c r="A777" s="2"/>
      <c r="B777" s="2"/>
    </row>
    <row r="778" spans="1:2" ht="13.2">
      <c r="A778" s="2"/>
      <c r="B778" s="2"/>
    </row>
    <row r="779" spans="1:2" ht="13.2">
      <c r="A779" s="2"/>
      <c r="B779" s="2"/>
    </row>
    <row r="780" spans="1:2" ht="13.2">
      <c r="A780" s="2"/>
      <c r="B780" s="2"/>
    </row>
    <row r="781" spans="1:2" ht="13.2">
      <c r="A781" s="2"/>
      <c r="B781" s="2"/>
    </row>
    <row r="782" spans="1:2" ht="13.2">
      <c r="A782" s="2"/>
      <c r="B782" s="2"/>
    </row>
    <row r="783" spans="1:2" ht="13.2">
      <c r="A783" s="2"/>
      <c r="B783" s="2"/>
    </row>
    <row r="784" spans="1:2" ht="13.2">
      <c r="A784" s="2"/>
      <c r="B784" s="2"/>
    </row>
    <row r="785" spans="1:2" ht="13.2">
      <c r="A785" s="2"/>
      <c r="B785" s="2"/>
    </row>
    <row r="786" spans="1:2" ht="13.2">
      <c r="A786" s="2"/>
      <c r="B786" s="2"/>
    </row>
    <row r="787" spans="1:2" ht="13.2">
      <c r="A787" s="2"/>
      <c r="B787" s="2"/>
    </row>
    <row r="788" spans="1:2" ht="13.2">
      <c r="A788" s="2"/>
      <c r="B788" s="2"/>
    </row>
    <row r="789" spans="1:2" ht="13.2">
      <c r="A789" s="2"/>
      <c r="B789" s="2"/>
    </row>
    <row r="790" spans="1:2" ht="13.2">
      <c r="A790" s="2"/>
      <c r="B790" s="2"/>
    </row>
    <row r="791" spans="1:2" ht="13.2">
      <c r="A791" s="2"/>
      <c r="B791" s="2"/>
    </row>
    <row r="792" spans="1:2" ht="13.2">
      <c r="A792" s="2"/>
      <c r="B792" s="2"/>
    </row>
    <row r="793" spans="1:2" ht="13.2">
      <c r="A793" s="2"/>
      <c r="B793" s="2"/>
    </row>
    <row r="794" spans="1:2" ht="13.2">
      <c r="A794" s="2"/>
      <c r="B794" s="2"/>
    </row>
    <row r="795" spans="1:2" ht="13.2">
      <c r="A795" s="2"/>
      <c r="B795" s="2"/>
    </row>
    <row r="796" spans="1:2" ht="13.2">
      <c r="A796" s="2"/>
      <c r="B796" s="2"/>
    </row>
    <row r="797" spans="1:2" ht="13.2">
      <c r="A797" s="2"/>
      <c r="B797" s="2"/>
    </row>
    <row r="798" spans="1:2" ht="13.2">
      <c r="A798" s="2"/>
      <c r="B798" s="2"/>
    </row>
    <row r="799" spans="1:2" ht="13.2">
      <c r="A799" s="2"/>
      <c r="B799" s="2"/>
    </row>
    <row r="800" spans="1:2" ht="13.2">
      <c r="A800" s="2"/>
      <c r="B800" s="2"/>
    </row>
    <row r="801" spans="1:2" ht="13.2">
      <c r="A801" s="2"/>
      <c r="B801" s="2"/>
    </row>
    <row r="802" spans="1:2" ht="13.2">
      <c r="A802" s="2"/>
      <c r="B802" s="2"/>
    </row>
    <row r="803" spans="1:2" ht="13.2">
      <c r="A803" s="2"/>
      <c r="B803" s="2"/>
    </row>
    <row r="804" spans="1:2" ht="13.2">
      <c r="A804" s="2"/>
      <c r="B804" s="2"/>
    </row>
    <row r="805" spans="1:2" ht="13.2">
      <c r="A805" s="2"/>
      <c r="B805" s="2"/>
    </row>
    <row r="806" spans="1:2" ht="13.2">
      <c r="A806" s="2"/>
      <c r="B806" s="2"/>
    </row>
    <row r="807" spans="1:2" ht="13.2">
      <c r="A807" s="2"/>
      <c r="B807" s="2"/>
    </row>
    <row r="808" spans="1:2" ht="13.2">
      <c r="A808" s="2"/>
      <c r="B808" s="2"/>
    </row>
    <row r="809" spans="1:2" ht="13.2">
      <c r="A809" s="2"/>
      <c r="B809" s="2"/>
    </row>
    <row r="810" spans="1:2" ht="13.2">
      <c r="A810" s="2"/>
      <c r="B810" s="2"/>
    </row>
    <row r="811" spans="1:2" ht="13.2">
      <c r="A811" s="2"/>
      <c r="B811" s="2"/>
    </row>
    <row r="812" spans="1:2" ht="13.2">
      <c r="A812" s="2"/>
      <c r="B812" s="2"/>
    </row>
    <row r="813" spans="1:2" ht="13.2">
      <c r="A813" s="2"/>
      <c r="B813" s="2"/>
    </row>
    <row r="814" spans="1:2" ht="13.2">
      <c r="A814" s="2"/>
      <c r="B814" s="2"/>
    </row>
    <row r="815" spans="1:2" ht="13.2">
      <c r="A815" s="2"/>
      <c r="B815" s="2"/>
    </row>
    <row r="816" spans="1:2" ht="13.2">
      <c r="A816" s="2"/>
      <c r="B816" s="2"/>
    </row>
    <row r="817" spans="1:2" ht="13.2">
      <c r="A817" s="2"/>
      <c r="B817" s="2"/>
    </row>
    <row r="818" spans="1:2" ht="13.2">
      <c r="A818" s="2"/>
      <c r="B818" s="2"/>
    </row>
    <row r="819" spans="1:2" ht="13.2">
      <c r="A819" s="2"/>
      <c r="B819" s="2"/>
    </row>
    <row r="820" spans="1:2" ht="13.2">
      <c r="A820" s="2"/>
      <c r="B820" s="2"/>
    </row>
    <row r="821" spans="1:2" ht="13.2">
      <c r="A821" s="2"/>
      <c r="B821" s="2"/>
    </row>
    <row r="822" spans="1:2" ht="13.2">
      <c r="A822" s="2"/>
      <c r="B822" s="2"/>
    </row>
    <row r="823" spans="1:2" ht="13.2">
      <c r="A823" s="2"/>
      <c r="B823" s="2"/>
    </row>
    <row r="824" spans="1:2" ht="13.2">
      <c r="A824" s="2"/>
      <c r="B824" s="2"/>
    </row>
    <row r="825" spans="1:2" ht="13.2">
      <c r="A825" s="2"/>
      <c r="B825" s="2"/>
    </row>
    <row r="826" spans="1:2" ht="13.2">
      <c r="A826" s="2"/>
      <c r="B826" s="2"/>
    </row>
    <row r="827" spans="1:2" ht="13.2">
      <c r="A827" s="2"/>
      <c r="B827" s="2"/>
    </row>
    <row r="828" spans="1:2" ht="13.2">
      <c r="A828" s="2"/>
      <c r="B828" s="2"/>
    </row>
    <row r="829" spans="1:2" ht="13.2">
      <c r="A829" s="2"/>
      <c r="B829" s="2"/>
    </row>
    <row r="830" spans="1:2" ht="13.2">
      <c r="A830" s="2"/>
      <c r="B830" s="2"/>
    </row>
    <row r="831" spans="1:2" ht="13.2">
      <c r="A831" s="2"/>
      <c r="B831" s="2"/>
    </row>
    <row r="832" spans="1:2" ht="13.2">
      <c r="A832" s="2"/>
      <c r="B832" s="2"/>
    </row>
    <row r="833" spans="1:2" ht="13.2">
      <c r="A833" s="2"/>
      <c r="B833" s="2"/>
    </row>
    <row r="834" spans="1:2" ht="13.2">
      <c r="A834" s="2"/>
      <c r="B834" s="2"/>
    </row>
    <row r="835" spans="1:2" ht="13.2">
      <c r="A835" s="2"/>
      <c r="B835" s="2"/>
    </row>
    <row r="836" spans="1:2" ht="13.2">
      <c r="A836" s="2"/>
      <c r="B836" s="2"/>
    </row>
    <row r="837" spans="1:2" ht="13.2">
      <c r="A837" s="2"/>
      <c r="B837" s="2"/>
    </row>
    <row r="838" spans="1:2" ht="13.2">
      <c r="A838" s="2"/>
      <c r="B838" s="2"/>
    </row>
    <row r="839" spans="1:2" ht="13.2">
      <c r="A839" s="2"/>
      <c r="B839" s="2"/>
    </row>
    <row r="840" spans="1:2" ht="13.2">
      <c r="A840" s="2"/>
      <c r="B840" s="2"/>
    </row>
    <row r="841" spans="1:2" ht="13.2">
      <c r="A841" s="2"/>
      <c r="B841" s="2"/>
    </row>
    <row r="842" spans="1:2" ht="13.2">
      <c r="A842" s="2"/>
      <c r="B842" s="2"/>
    </row>
    <row r="843" spans="1:2" ht="13.2">
      <c r="A843" s="2"/>
      <c r="B843" s="2"/>
    </row>
    <row r="844" spans="1:2" ht="13.2">
      <c r="A844" s="2"/>
      <c r="B844" s="2"/>
    </row>
    <row r="845" spans="1:2" ht="13.2">
      <c r="A845" s="2"/>
      <c r="B845" s="2"/>
    </row>
    <row r="846" spans="1:2" ht="13.2">
      <c r="A846" s="2"/>
      <c r="B846" s="2"/>
    </row>
    <row r="847" spans="1:2" ht="13.2">
      <c r="A847" s="2"/>
      <c r="B847" s="2"/>
    </row>
    <row r="848" spans="1:2" ht="13.2">
      <c r="A848" s="2"/>
      <c r="B848" s="2"/>
    </row>
    <row r="849" spans="1:2" ht="13.2">
      <c r="A849" s="2"/>
      <c r="B849" s="2"/>
    </row>
    <row r="850" spans="1:2" ht="13.2">
      <c r="A850" s="2"/>
      <c r="B850" s="2"/>
    </row>
    <row r="851" spans="1:2" ht="13.2">
      <c r="A851" s="2"/>
      <c r="B851" s="2"/>
    </row>
    <row r="852" spans="1:2" ht="13.2">
      <c r="A852" s="2"/>
      <c r="B852" s="2"/>
    </row>
    <row r="853" spans="1:2" ht="13.2">
      <c r="A853" s="2"/>
      <c r="B853" s="2"/>
    </row>
    <row r="854" spans="1:2" ht="13.2">
      <c r="A854" s="2"/>
      <c r="B854" s="2"/>
    </row>
    <row r="855" spans="1:2" ht="13.2">
      <c r="A855" s="2"/>
      <c r="B855" s="2"/>
    </row>
    <row r="856" spans="1:2" ht="13.2">
      <c r="A856" s="2"/>
      <c r="B856" s="2"/>
    </row>
    <row r="857" spans="1:2" ht="13.2">
      <c r="A857" s="2"/>
      <c r="B857" s="2"/>
    </row>
    <row r="858" spans="1:2" ht="13.2">
      <c r="A858" s="2"/>
      <c r="B858" s="2"/>
    </row>
    <row r="859" spans="1:2" ht="13.2">
      <c r="A859" s="2"/>
      <c r="B859" s="2"/>
    </row>
    <row r="860" spans="1:2" ht="13.2">
      <c r="A860" s="2"/>
      <c r="B860" s="2"/>
    </row>
    <row r="861" spans="1:2" ht="13.2">
      <c r="A861" s="2"/>
      <c r="B861" s="2"/>
    </row>
    <row r="862" spans="1:2" ht="13.2">
      <c r="A862" s="2"/>
      <c r="B862" s="2"/>
    </row>
    <row r="863" spans="1:2" ht="13.2">
      <c r="A863" s="2"/>
      <c r="B863" s="2"/>
    </row>
    <row r="864" spans="1:2" ht="13.2">
      <c r="A864" s="2"/>
      <c r="B864" s="2"/>
    </row>
    <row r="865" spans="1:2" ht="13.2">
      <c r="A865" s="2"/>
      <c r="B865" s="2"/>
    </row>
    <row r="866" spans="1:2" ht="13.2">
      <c r="A866" s="2"/>
      <c r="B866" s="2"/>
    </row>
    <row r="867" spans="1:2" ht="13.2">
      <c r="A867" s="2"/>
      <c r="B867" s="2"/>
    </row>
    <row r="868" spans="1:2" ht="13.2">
      <c r="A868" s="2"/>
      <c r="B868" s="2"/>
    </row>
    <row r="869" spans="1:2" ht="13.2">
      <c r="A869" s="2"/>
      <c r="B869" s="2"/>
    </row>
    <row r="870" spans="1:2" ht="13.2">
      <c r="A870" s="2"/>
      <c r="B870" s="2"/>
    </row>
    <row r="871" spans="1:2" ht="13.2">
      <c r="A871" s="2"/>
      <c r="B871" s="2"/>
    </row>
    <row r="872" spans="1:2" ht="13.2">
      <c r="A872" s="2"/>
      <c r="B872" s="2"/>
    </row>
    <row r="873" spans="1:2" ht="13.2">
      <c r="A873" s="2"/>
      <c r="B873" s="2"/>
    </row>
    <row r="874" spans="1:2" ht="13.2">
      <c r="A874" s="2"/>
      <c r="B874" s="2"/>
    </row>
    <row r="875" spans="1:2" ht="13.2">
      <c r="A875" s="2"/>
      <c r="B875" s="2"/>
    </row>
    <row r="876" spans="1:2" ht="13.2">
      <c r="A876" s="2"/>
      <c r="B876" s="2"/>
    </row>
    <row r="877" spans="1:2" ht="13.2">
      <c r="A877" s="2"/>
      <c r="B877" s="2"/>
    </row>
    <row r="878" spans="1:2" ht="13.2">
      <c r="A878" s="2"/>
      <c r="B878" s="2"/>
    </row>
    <row r="879" spans="1:2" ht="13.2">
      <c r="A879" s="2"/>
      <c r="B879" s="2"/>
    </row>
    <row r="880" spans="1:2" ht="13.2">
      <c r="A880" s="2"/>
      <c r="B880" s="2"/>
    </row>
    <row r="881" spans="1:2" ht="13.2">
      <c r="A881" s="2"/>
      <c r="B881" s="2"/>
    </row>
    <row r="882" spans="1:2" ht="13.2">
      <c r="A882" s="2"/>
      <c r="B882" s="2"/>
    </row>
    <row r="883" spans="1:2" ht="13.2">
      <c r="A883" s="2"/>
      <c r="B883" s="2"/>
    </row>
    <row r="884" spans="1:2" ht="13.2">
      <c r="A884" s="2"/>
      <c r="B884" s="2"/>
    </row>
    <row r="885" spans="1:2" ht="13.2">
      <c r="A885" s="2"/>
      <c r="B885" s="2"/>
    </row>
    <row r="886" spans="1:2" ht="13.2">
      <c r="A886" s="2"/>
      <c r="B886" s="2"/>
    </row>
    <row r="887" spans="1:2" ht="13.2">
      <c r="A887" s="2"/>
      <c r="B887" s="2"/>
    </row>
    <row r="888" spans="1:2" ht="13.2">
      <c r="A888" s="2"/>
      <c r="B888" s="2"/>
    </row>
    <row r="889" spans="1:2" ht="13.2">
      <c r="A889" s="2"/>
      <c r="B889" s="2"/>
    </row>
    <row r="890" spans="1:2" ht="13.2">
      <c r="A890" s="2"/>
      <c r="B890" s="2"/>
    </row>
    <row r="891" spans="1:2" ht="13.2">
      <c r="A891" s="2"/>
      <c r="B891" s="2"/>
    </row>
    <row r="892" spans="1:2" ht="13.2">
      <c r="A892" s="2"/>
      <c r="B892" s="2"/>
    </row>
    <row r="893" spans="1:2" ht="13.2">
      <c r="A893" s="2"/>
      <c r="B893" s="2"/>
    </row>
    <row r="894" spans="1:2" ht="13.2">
      <c r="A894" s="2"/>
      <c r="B894" s="2"/>
    </row>
    <row r="895" spans="1:2" ht="13.2">
      <c r="A895" s="2"/>
      <c r="B895" s="2"/>
    </row>
    <row r="896" spans="1:2" ht="13.2">
      <c r="A896" s="2"/>
      <c r="B896" s="2"/>
    </row>
    <row r="897" spans="1:2" ht="13.2">
      <c r="A897" s="2"/>
      <c r="B897" s="2"/>
    </row>
    <row r="898" spans="1:2" ht="13.2">
      <c r="A898" s="2"/>
      <c r="B898" s="2"/>
    </row>
    <row r="899" spans="1:2" ht="13.2">
      <c r="A899" s="2"/>
      <c r="B899" s="2"/>
    </row>
    <row r="900" spans="1:2" ht="13.2">
      <c r="A900" s="2"/>
      <c r="B900" s="2"/>
    </row>
    <row r="901" spans="1:2" ht="13.2">
      <c r="A901" s="2"/>
      <c r="B901" s="2"/>
    </row>
    <row r="902" spans="1:2" ht="13.2">
      <c r="A902" s="2"/>
      <c r="B902" s="2"/>
    </row>
    <row r="903" spans="1:2" ht="13.2">
      <c r="A903" s="2"/>
      <c r="B903" s="2"/>
    </row>
    <row r="904" spans="1:2" ht="13.2">
      <c r="A904" s="2"/>
      <c r="B904" s="2"/>
    </row>
    <row r="905" spans="1:2" ht="13.2">
      <c r="A905" s="2"/>
      <c r="B905" s="2"/>
    </row>
    <row r="906" spans="1:2" ht="13.2">
      <c r="A906" s="2"/>
      <c r="B906" s="2"/>
    </row>
    <row r="907" spans="1:2" ht="13.2">
      <c r="A907" s="2"/>
      <c r="B907" s="2"/>
    </row>
    <row r="908" spans="1:2" ht="13.2">
      <c r="A908" s="2"/>
      <c r="B908" s="2"/>
    </row>
    <row r="909" spans="1:2" ht="13.2">
      <c r="A909" s="2"/>
      <c r="B909" s="2"/>
    </row>
    <row r="910" spans="1:2" ht="13.2">
      <c r="A910" s="2"/>
      <c r="B910" s="2"/>
    </row>
    <row r="911" spans="1:2" ht="13.2">
      <c r="A911" s="2"/>
      <c r="B911" s="2"/>
    </row>
    <row r="912" spans="1:2" ht="13.2">
      <c r="A912" s="2"/>
      <c r="B912" s="2"/>
    </row>
    <row r="913" spans="1:2" ht="13.2">
      <c r="A913" s="2"/>
      <c r="B913" s="2"/>
    </row>
    <row r="914" spans="1:2" ht="13.2">
      <c r="A914" s="2"/>
      <c r="B914" s="2"/>
    </row>
    <row r="915" spans="1:2" ht="13.2">
      <c r="A915" s="2"/>
      <c r="B915" s="2"/>
    </row>
    <row r="916" spans="1:2" ht="13.2">
      <c r="A916" s="2"/>
      <c r="B916" s="2"/>
    </row>
    <row r="917" spans="1:2" ht="13.2">
      <c r="A917" s="2"/>
      <c r="B917" s="2"/>
    </row>
    <row r="918" spans="1:2" ht="13.2">
      <c r="A918" s="2"/>
      <c r="B918" s="2"/>
    </row>
    <row r="919" spans="1:2" ht="13.2">
      <c r="A919" s="2"/>
      <c r="B919" s="2"/>
    </row>
    <row r="920" spans="1:2" ht="13.2">
      <c r="A920" s="2"/>
      <c r="B920" s="2"/>
    </row>
    <row r="921" spans="1:2" ht="13.2">
      <c r="A921" s="2"/>
      <c r="B921" s="2"/>
    </row>
    <row r="922" spans="1:2" ht="13.2">
      <c r="A922" s="2"/>
      <c r="B922" s="2"/>
    </row>
    <row r="923" spans="1:2" ht="13.2">
      <c r="A923" s="2"/>
      <c r="B923" s="2"/>
    </row>
    <row r="924" spans="1:2" ht="13.2">
      <c r="A924" s="2"/>
      <c r="B924" s="2"/>
    </row>
    <row r="925" spans="1:2" ht="13.2">
      <c r="A925" s="2"/>
      <c r="B925" s="2"/>
    </row>
    <row r="926" spans="1:2" ht="13.2">
      <c r="A926" s="2"/>
      <c r="B926" s="2"/>
    </row>
    <row r="927" spans="1:2" ht="13.2">
      <c r="A927" s="2"/>
      <c r="B927" s="2"/>
    </row>
    <row r="928" spans="1:2" ht="13.2">
      <c r="A928" s="2"/>
      <c r="B928" s="2"/>
    </row>
    <row r="929" spans="1:2" ht="13.2">
      <c r="A929" s="2"/>
      <c r="B929" s="2"/>
    </row>
    <row r="930" spans="1:2" ht="13.2">
      <c r="A930" s="2"/>
      <c r="B930" s="2"/>
    </row>
    <row r="931" spans="1:2" ht="13.2">
      <c r="A931" s="2"/>
      <c r="B931" s="2"/>
    </row>
    <row r="932" spans="1:2" ht="13.2">
      <c r="A932" s="2"/>
      <c r="B932" s="2"/>
    </row>
    <row r="933" spans="1:2" ht="13.2">
      <c r="A933" s="2"/>
      <c r="B933" s="2"/>
    </row>
    <row r="934" spans="1:2" ht="13.2">
      <c r="A934" s="2"/>
      <c r="B934" s="2"/>
    </row>
    <row r="935" spans="1:2" ht="13.2">
      <c r="A935" s="2"/>
      <c r="B935" s="2"/>
    </row>
    <row r="936" spans="1:2" ht="13.2">
      <c r="A936" s="2"/>
      <c r="B936" s="2"/>
    </row>
    <row r="937" spans="1:2" ht="13.2">
      <c r="A937" s="2"/>
      <c r="B937" s="2"/>
    </row>
    <row r="938" spans="1:2" ht="13.2">
      <c r="A938" s="2"/>
      <c r="B938" s="2"/>
    </row>
    <row r="939" spans="1:2" ht="13.2">
      <c r="A939" s="2"/>
      <c r="B939" s="2"/>
    </row>
    <row r="940" spans="1:2" ht="13.2">
      <c r="A940" s="2"/>
      <c r="B940" s="2"/>
    </row>
    <row r="941" spans="1:2" ht="13.2">
      <c r="A941" s="2"/>
      <c r="B941" s="2"/>
    </row>
    <row r="942" spans="1:2" ht="13.2">
      <c r="A942" s="2"/>
      <c r="B942" s="2"/>
    </row>
    <row r="943" spans="1:2" ht="13.2">
      <c r="A943" s="2"/>
      <c r="B943" s="2"/>
    </row>
    <row r="944" spans="1:2" ht="13.2">
      <c r="A944" s="2"/>
      <c r="B944" s="2"/>
    </row>
    <row r="945" spans="1:2" ht="13.2">
      <c r="A945" s="2"/>
      <c r="B945" s="2"/>
    </row>
    <row r="946" spans="1:2" ht="13.2">
      <c r="A946" s="2"/>
      <c r="B946" s="2"/>
    </row>
    <row r="947" spans="1:2" ht="13.2">
      <c r="A947" s="2"/>
      <c r="B947" s="2"/>
    </row>
    <row r="948" spans="1:2" ht="13.2">
      <c r="A948" s="2"/>
      <c r="B948" s="2"/>
    </row>
    <row r="949" spans="1:2" ht="13.2">
      <c r="A949" s="2"/>
      <c r="B949" s="2"/>
    </row>
    <row r="950" spans="1:2" ht="13.2">
      <c r="A950" s="2"/>
      <c r="B950" s="2"/>
    </row>
    <row r="951" spans="1:2" ht="13.2">
      <c r="A951" s="2"/>
      <c r="B951" s="2"/>
    </row>
    <row r="952" spans="1:2" ht="13.2">
      <c r="A952" s="2"/>
      <c r="B952" s="2"/>
    </row>
    <row r="953" spans="1:2" ht="13.2">
      <c r="A953" s="2"/>
      <c r="B953" s="2"/>
    </row>
    <row r="954" spans="1:2" ht="13.2">
      <c r="A954" s="2"/>
      <c r="B954" s="2"/>
    </row>
    <row r="955" spans="1:2" ht="13.2">
      <c r="A955" s="2"/>
      <c r="B955" s="2"/>
    </row>
    <row r="956" spans="1:2" ht="13.2">
      <c r="A956" s="2"/>
      <c r="B956" s="2"/>
    </row>
    <row r="957" spans="1:2" ht="13.2">
      <c r="A957" s="2"/>
      <c r="B957" s="2"/>
    </row>
    <row r="958" spans="1:2" ht="13.2">
      <c r="A958" s="2"/>
      <c r="B958" s="2"/>
    </row>
    <row r="959" spans="1:2" ht="13.2">
      <c r="A959" s="2"/>
      <c r="B959" s="2"/>
    </row>
    <row r="960" spans="1:2" ht="13.2">
      <c r="A960" s="2"/>
      <c r="B960" s="2"/>
    </row>
    <row r="961" spans="1:2" ht="13.2">
      <c r="A961" s="2"/>
      <c r="B961" s="2"/>
    </row>
    <row r="962" spans="1:2" ht="13.2">
      <c r="A962" s="2"/>
      <c r="B962" s="2"/>
    </row>
    <row r="963" spans="1:2" ht="13.2">
      <c r="A963" s="2"/>
      <c r="B963" s="2"/>
    </row>
    <row r="964" spans="1:2" ht="13.2">
      <c r="A964" s="2"/>
      <c r="B964" s="2"/>
    </row>
    <row r="965" spans="1:2" ht="13.2">
      <c r="A965" s="2"/>
      <c r="B965" s="2"/>
    </row>
    <row r="966" spans="1:2" ht="13.2">
      <c r="A966" s="2"/>
      <c r="B966" s="2"/>
    </row>
    <row r="967" spans="1:2" ht="13.2">
      <c r="A967" s="2"/>
      <c r="B967" s="2"/>
    </row>
    <row r="968" spans="1:2" ht="13.2">
      <c r="A968" s="2"/>
      <c r="B968" s="2"/>
    </row>
    <row r="969" spans="1:2" ht="13.2">
      <c r="A969" s="2"/>
      <c r="B969" s="2"/>
    </row>
    <row r="970" spans="1:2" ht="13.2">
      <c r="A970" s="2"/>
      <c r="B970" s="2"/>
    </row>
    <row r="971" spans="1:2" ht="13.2">
      <c r="A971" s="2"/>
      <c r="B971" s="2"/>
    </row>
    <row r="972" spans="1:2" ht="13.2">
      <c r="A972" s="2"/>
      <c r="B972" s="2"/>
    </row>
    <row r="973" spans="1:2" ht="13.2">
      <c r="A973" s="2"/>
      <c r="B973" s="2"/>
    </row>
    <row r="974" spans="1:2" ht="13.2">
      <c r="A974" s="2"/>
      <c r="B974" s="2"/>
    </row>
    <row r="975" spans="1:2" ht="13.2">
      <c r="A975" s="2"/>
      <c r="B975" s="2"/>
    </row>
    <row r="976" spans="1:2" ht="13.2">
      <c r="A976" s="2"/>
      <c r="B976" s="2"/>
    </row>
    <row r="977" spans="1:2" ht="13.2">
      <c r="A977" s="2"/>
      <c r="B977" s="2"/>
    </row>
    <row r="978" spans="1:2" ht="13.2">
      <c r="A978" s="2"/>
      <c r="B978" s="2"/>
    </row>
    <row r="979" spans="1:2" ht="13.2">
      <c r="A979" s="2"/>
      <c r="B979" s="2"/>
    </row>
    <row r="980" spans="1:2" ht="13.2">
      <c r="A980" s="2"/>
      <c r="B980" s="2"/>
    </row>
    <row r="981" spans="1:2" ht="13.2">
      <c r="A981" s="2"/>
      <c r="B981" s="2"/>
    </row>
    <row r="982" spans="1:2" ht="13.2">
      <c r="A982" s="2"/>
      <c r="B982" s="2"/>
    </row>
    <row r="983" spans="1:2" ht="13.2">
      <c r="A983" s="2"/>
      <c r="B983" s="2"/>
    </row>
    <row r="984" spans="1:2" ht="13.2">
      <c r="A984" s="2"/>
      <c r="B984" s="2"/>
    </row>
    <row r="985" spans="1:2" ht="13.2">
      <c r="A985" s="2"/>
      <c r="B985" s="2"/>
    </row>
    <row r="986" spans="1:2" ht="13.2">
      <c r="A986" s="2"/>
      <c r="B986" s="2"/>
    </row>
    <row r="987" spans="1:2" ht="13.2">
      <c r="A987" s="2"/>
      <c r="B987" s="2"/>
    </row>
    <row r="988" spans="1:2" ht="13.2">
      <c r="A988" s="2"/>
      <c r="B988" s="2"/>
    </row>
    <row r="989" spans="1:2" ht="13.2">
      <c r="A989" s="2"/>
      <c r="B989" s="2"/>
    </row>
    <row r="990" spans="1:2" ht="13.2">
      <c r="A990" s="2"/>
      <c r="B990" s="2"/>
    </row>
    <row r="991" spans="1:2" ht="13.2">
      <c r="A991" s="2"/>
      <c r="B991" s="2"/>
    </row>
    <row r="992" spans="1:2" ht="13.2">
      <c r="A992" s="2"/>
      <c r="B992" s="2"/>
    </row>
    <row r="993" spans="1:2" ht="13.2">
      <c r="A993" s="2"/>
      <c r="B993" s="2"/>
    </row>
    <row r="994" spans="1:2" ht="13.2">
      <c r="A994" s="2"/>
      <c r="B994" s="2"/>
    </row>
    <row r="995" spans="1:2" ht="13.2">
      <c r="A995" s="2"/>
      <c r="B995" s="2"/>
    </row>
    <row r="996" spans="1:2" ht="13.2">
      <c r="A996" s="2"/>
      <c r="B996" s="2"/>
    </row>
    <row r="997" spans="1:2" ht="13.2">
      <c r="A997" s="2"/>
      <c r="B997" s="2"/>
    </row>
    <row r="998" spans="1:2" ht="13.2">
      <c r="A998" s="2"/>
      <c r="B998" s="2"/>
    </row>
    <row r="999" spans="1:2" ht="13.2">
      <c r="A999" s="2"/>
      <c r="B999" s="2"/>
    </row>
    <row r="1000" spans="1:2" ht="13.2">
      <c r="A1000" s="2"/>
      <c r="B1000" s="2"/>
    </row>
    <row r="1001" spans="1:2" ht="13.2">
      <c r="A1001" s="2"/>
      <c r="B1001" s="2"/>
    </row>
    <row r="1002" spans="1:2" ht="13.2">
      <c r="A1002" s="2"/>
      <c r="B1002" s="2"/>
    </row>
    <row r="1003" spans="1:2" ht="13.2">
      <c r="A1003" s="2"/>
      <c r="B1003" s="2"/>
    </row>
    <row r="1004" spans="1:2" ht="13.2">
      <c r="A1004" s="2"/>
      <c r="B1004" s="2"/>
    </row>
    <row r="1005" spans="1:2" ht="13.2">
      <c r="A1005" s="2"/>
      <c r="B1005" s="2"/>
    </row>
    <row r="1006" spans="1:2" ht="13.2">
      <c r="A1006" s="2"/>
      <c r="B1006" s="2"/>
    </row>
    <row r="1007" spans="1:2" ht="13.2">
      <c r="A1007" s="2"/>
      <c r="B1007" s="2"/>
    </row>
    <row r="1008" spans="1:2" ht="13.2">
      <c r="A1008" s="2"/>
      <c r="B1008" s="2"/>
    </row>
    <row r="1009" spans="1:2" ht="13.2">
      <c r="A1009" s="2"/>
      <c r="B1009" s="2"/>
    </row>
    <row r="1010" spans="1:2" ht="13.2">
      <c r="A1010" s="2"/>
      <c r="B1010" s="2"/>
    </row>
    <row r="1011" spans="1:2" ht="13.2">
      <c r="A1011" s="2"/>
      <c r="B1011" s="2"/>
    </row>
    <row r="1012" spans="1:2" ht="13.2">
      <c r="A1012" s="2"/>
      <c r="B1012" s="2"/>
    </row>
    <row r="1013" spans="1:2" ht="13.2">
      <c r="A1013" s="2"/>
      <c r="B1013" s="2"/>
    </row>
    <row r="1014" spans="1:2" ht="13.2">
      <c r="A1014" s="2"/>
      <c r="B1014" s="2"/>
    </row>
    <row r="1015" spans="1:2" ht="13.2">
      <c r="A1015" s="2"/>
      <c r="B1015" s="2"/>
    </row>
    <row r="1016" spans="1:2" ht="13.2">
      <c r="A1016" s="2"/>
      <c r="B1016" s="2"/>
    </row>
    <row r="1017" spans="1:2" ht="13.2">
      <c r="A1017" s="2"/>
      <c r="B1017" s="2"/>
    </row>
    <row r="1018" spans="1:2" ht="13.2">
      <c r="A1018" s="2"/>
      <c r="B1018" s="2"/>
    </row>
    <row r="1019" spans="1:2" ht="13.2">
      <c r="A1019" s="2"/>
      <c r="B1019" s="2"/>
    </row>
    <row r="1020" spans="1:2" ht="13.2">
      <c r="A1020" s="2"/>
      <c r="B1020" s="2"/>
    </row>
    <row r="1021" spans="1:2" ht="13.2">
      <c r="A1021" s="2"/>
      <c r="B1021" s="2"/>
    </row>
    <row r="1022" spans="1:2" ht="13.2">
      <c r="A1022" s="2"/>
      <c r="B1022" s="2"/>
    </row>
    <row r="1023" spans="1:2" ht="13.2">
      <c r="A1023" s="2"/>
      <c r="B1023" s="2"/>
    </row>
    <row r="1024" spans="1:2" ht="13.2">
      <c r="A1024" s="2"/>
      <c r="B1024" s="2"/>
    </row>
    <row r="1025" spans="1:2" ht="13.2">
      <c r="A1025" s="2"/>
      <c r="B1025" s="2"/>
    </row>
    <row r="1026" spans="1:2" ht="13.2">
      <c r="A1026" s="2"/>
      <c r="B1026" s="2"/>
    </row>
    <row r="1027" spans="1:2" ht="13.2">
      <c r="A1027" s="2"/>
      <c r="B1027" s="2"/>
    </row>
    <row r="1028" spans="1:2" ht="13.2">
      <c r="A1028" s="2"/>
      <c r="B1028" s="2"/>
    </row>
    <row r="1029" spans="1:2" ht="13.2">
      <c r="A1029" s="2"/>
      <c r="B1029" s="2"/>
    </row>
    <row r="1030" spans="1:2" ht="13.2">
      <c r="A1030" s="2"/>
      <c r="B1030" s="2"/>
    </row>
    <row r="1031" spans="1:2" ht="13.2">
      <c r="A1031" s="2"/>
      <c r="B1031" s="2"/>
    </row>
    <row r="1032" spans="1:2" ht="13.2">
      <c r="A1032" s="2"/>
      <c r="B1032" s="2"/>
    </row>
    <row r="1033" spans="1:2" ht="13.2">
      <c r="A1033" s="2"/>
      <c r="B1033" s="2"/>
    </row>
    <row r="1034" spans="1:2" ht="13.2">
      <c r="A1034" s="2"/>
      <c r="B1034" s="2"/>
    </row>
    <row r="1035" spans="1:2" ht="13.2">
      <c r="A1035" s="2"/>
      <c r="B1035" s="2"/>
    </row>
    <row r="1036" spans="1:2" ht="13.2">
      <c r="A1036" s="2"/>
      <c r="B1036" s="2"/>
    </row>
    <row r="1037" spans="1:2" ht="13.2">
      <c r="A1037" s="2"/>
      <c r="B1037" s="2"/>
    </row>
    <row r="1038" spans="1:2" ht="13.2">
      <c r="A1038" s="2"/>
      <c r="B1038" s="2"/>
    </row>
    <row r="1039" spans="1:2" ht="13.2">
      <c r="A1039" s="2"/>
      <c r="B1039" s="2"/>
    </row>
    <row r="1040" spans="1:2" ht="13.2">
      <c r="A1040" s="2"/>
      <c r="B1040" s="2"/>
    </row>
    <row r="1041" spans="1:2" ht="13.2">
      <c r="A1041" s="2"/>
      <c r="B1041" s="2"/>
    </row>
    <row r="1042" spans="1:2" ht="13.2">
      <c r="A1042" s="2"/>
      <c r="B1042" s="2"/>
    </row>
    <row r="1043" spans="1:2" ht="13.2">
      <c r="A1043" s="2"/>
      <c r="B1043" s="2"/>
    </row>
    <row r="1044" spans="1:2" ht="13.2">
      <c r="A1044" s="2"/>
      <c r="B1044" s="2"/>
    </row>
    <row r="1045" spans="1:2" ht="13.2">
      <c r="A1045" s="2"/>
      <c r="B1045" s="2"/>
    </row>
    <row r="1046" spans="1:2" ht="13.2">
      <c r="A1046" s="2"/>
      <c r="B1046" s="2"/>
    </row>
    <row r="1047" spans="1:2" ht="13.2">
      <c r="A1047" s="2"/>
      <c r="B1047" s="2"/>
    </row>
    <row r="1048" spans="1:2" ht="13.2">
      <c r="A1048" s="2"/>
      <c r="B1048" s="2"/>
    </row>
    <row r="1049" spans="1:2" ht="13.2">
      <c r="A1049" s="2"/>
      <c r="B1049" s="2"/>
    </row>
    <row r="1050" spans="1:2" ht="13.2">
      <c r="A1050" s="2"/>
      <c r="B1050" s="2"/>
    </row>
    <row r="1051" spans="1:2" ht="13.2">
      <c r="A1051" s="2"/>
      <c r="B1051" s="2"/>
    </row>
    <row r="1052" spans="1:2" ht="13.2">
      <c r="A1052" s="2"/>
      <c r="B1052" s="2"/>
    </row>
    <row r="1053" spans="1:2" ht="13.2">
      <c r="A1053" s="2"/>
      <c r="B1053" s="2"/>
    </row>
    <row r="1054" spans="1:2" ht="13.2">
      <c r="A1054" s="2"/>
      <c r="B1054" s="2"/>
    </row>
    <row r="1055" spans="1:2" ht="13.2">
      <c r="A1055" s="2"/>
      <c r="B1055" s="2"/>
    </row>
    <row r="1056" spans="1:2" ht="13.2">
      <c r="A1056" s="2"/>
      <c r="B1056" s="2"/>
    </row>
    <row r="1057" spans="1:2" ht="13.2">
      <c r="A1057" s="2"/>
      <c r="B1057" s="2"/>
    </row>
    <row r="1058" spans="1:2" ht="13.2">
      <c r="A1058" s="2"/>
      <c r="B1058" s="2"/>
    </row>
    <row r="1059" spans="1:2" ht="13.2">
      <c r="A1059" s="2"/>
      <c r="B1059" s="2"/>
    </row>
    <row r="1060" spans="1:2" ht="13.2">
      <c r="A1060" s="2"/>
      <c r="B1060" s="2"/>
    </row>
    <row r="1061" spans="1:2" ht="13.2">
      <c r="A1061" s="2"/>
      <c r="B1061" s="2"/>
    </row>
    <row r="1062" spans="1:2" ht="13.2">
      <c r="A1062" s="2"/>
      <c r="B1062" s="2"/>
    </row>
    <row r="1063" spans="1:2" ht="13.2">
      <c r="A1063" s="2"/>
      <c r="B1063" s="2"/>
    </row>
    <row r="1064" spans="1:2" ht="13.2">
      <c r="A1064" s="2"/>
      <c r="B1064" s="2"/>
    </row>
    <row r="1065" spans="1:2" ht="13.2">
      <c r="A1065" s="2"/>
      <c r="B1065" s="2"/>
    </row>
    <row r="1066" spans="1:2" ht="13.2">
      <c r="A1066" s="2"/>
      <c r="B1066" s="2"/>
    </row>
    <row r="1067" spans="1:2" ht="13.2">
      <c r="A1067" s="2"/>
      <c r="B1067" s="2"/>
    </row>
    <row r="1068" spans="1:2" ht="13.2">
      <c r="A1068" s="2"/>
      <c r="B1068" s="2"/>
    </row>
    <row r="1069" spans="1:2" ht="13.2">
      <c r="A1069" s="2"/>
      <c r="B1069" s="2"/>
    </row>
    <row r="1070" spans="1:2" ht="13.2">
      <c r="A1070" s="2"/>
      <c r="B1070" s="2"/>
    </row>
    <row r="1071" spans="1:2" ht="13.2">
      <c r="A1071" s="2"/>
      <c r="B1071" s="2"/>
    </row>
    <row r="1072" spans="1:2" ht="13.2">
      <c r="A1072" s="2"/>
      <c r="B1072" s="2"/>
    </row>
    <row r="1073" spans="1:2" ht="13.2">
      <c r="A1073" s="2"/>
      <c r="B1073" s="2"/>
    </row>
    <row r="1074" spans="1:2" ht="13.2">
      <c r="A1074" s="2"/>
      <c r="B1074" s="2"/>
    </row>
    <row r="1075" spans="1:2" ht="13.2">
      <c r="A1075" s="2"/>
      <c r="B1075" s="2"/>
    </row>
    <row r="1076" spans="1:2" ht="13.2">
      <c r="A1076" s="2"/>
      <c r="B1076" s="2"/>
    </row>
    <row r="1077" spans="1:2" ht="13.2">
      <c r="A1077" s="2"/>
      <c r="B1077" s="2"/>
    </row>
    <row r="1078" spans="1:2" ht="13.2">
      <c r="A1078" s="2"/>
      <c r="B1078" s="2"/>
    </row>
    <row r="1079" spans="1:2" ht="13.2">
      <c r="A1079" s="2"/>
      <c r="B1079" s="2"/>
    </row>
    <row r="1080" spans="1:2" ht="13.2">
      <c r="A1080" s="2"/>
      <c r="B1080" s="2"/>
    </row>
    <row r="1081" spans="1:2" ht="13.2">
      <c r="A1081" s="2"/>
      <c r="B1081" s="2"/>
    </row>
    <row r="1082" spans="1:2" ht="13.2">
      <c r="A1082" s="2"/>
      <c r="B1082" s="2"/>
    </row>
    <row r="1083" spans="1:2" ht="13.2">
      <c r="A1083" s="2"/>
      <c r="B1083" s="2"/>
    </row>
    <row r="1084" spans="1:2" ht="13.2">
      <c r="A1084" s="2"/>
      <c r="B1084" s="2"/>
    </row>
    <row r="1085" spans="1:2" ht="13.2">
      <c r="A1085" s="2"/>
      <c r="B1085" s="2"/>
    </row>
    <row r="1086" spans="1:2" ht="13.2">
      <c r="A1086" s="2"/>
      <c r="B1086" s="2"/>
    </row>
    <row r="1087" spans="1:2" ht="13.2">
      <c r="A1087" s="2"/>
      <c r="B1087" s="2"/>
    </row>
    <row r="1088" spans="1:2" ht="13.2">
      <c r="A1088" s="2"/>
      <c r="B1088" s="2"/>
    </row>
    <row r="1089" spans="1:2" ht="13.2">
      <c r="A1089" s="2"/>
      <c r="B1089" s="2"/>
    </row>
    <row r="1090" spans="1:2" ht="13.2">
      <c r="A1090" s="2"/>
      <c r="B1090" s="2"/>
    </row>
    <row r="1091" spans="1:2" ht="13.2">
      <c r="A1091" s="2"/>
      <c r="B1091" s="2"/>
    </row>
    <row r="1092" spans="1:2" ht="13.2">
      <c r="A1092" s="2"/>
      <c r="B1092" s="2"/>
    </row>
    <row r="1093" spans="1:2" ht="13.2">
      <c r="A1093" s="2"/>
      <c r="B1093" s="2"/>
    </row>
    <row r="1094" spans="1:2" ht="13.2">
      <c r="A1094" s="2"/>
      <c r="B1094" s="2"/>
    </row>
    <row r="1095" spans="1:2" ht="13.2">
      <c r="A1095" s="2"/>
      <c r="B1095" s="2"/>
    </row>
    <row r="1096" spans="1:2" ht="13.2">
      <c r="A1096" s="2"/>
      <c r="B1096" s="2"/>
    </row>
    <row r="1097" spans="1:2" ht="13.2">
      <c r="A1097" s="2"/>
      <c r="B1097" s="2"/>
    </row>
    <row r="1098" spans="1:2" ht="13.2">
      <c r="A1098" s="2"/>
      <c r="B1098" s="2"/>
    </row>
    <row r="1099" spans="1:2" ht="13.2">
      <c r="A1099" s="2"/>
      <c r="B1099" s="2"/>
    </row>
    <row r="1100" spans="1:2" ht="13.2">
      <c r="A1100" s="2"/>
      <c r="B1100" s="2"/>
    </row>
    <row r="1101" spans="1:2" ht="13.2">
      <c r="A1101" s="2"/>
      <c r="B1101" s="2"/>
    </row>
    <row r="1102" spans="1:2" ht="13.2">
      <c r="A1102" s="2"/>
      <c r="B1102" s="2"/>
    </row>
    <row r="1103" spans="1:2" ht="13.2">
      <c r="A1103" s="2"/>
      <c r="B1103" s="2"/>
    </row>
    <row r="1104" spans="1:2" ht="13.2">
      <c r="A1104" s="2"/>
      <c r="B1104" s="2"/>
    </row>
    <row r="1105" spans="1:2" ht="13.2">
      <c r="A1105" s="2"/>
      <c r="B1105" s="2"/>
    </row>
    <row r="1106" spans="1:2" ht="13.2">
      <c r="A1106" s="2"/>
      <c r="B1106" s="2"/>
    </row>
    <row r="1107" spans="1:2" ht="13.2">
      <c r="A1107" s="2"/>
      <c r="B1107" s="2"/>
    </row>
    <row r="1108" spans="1:2" ht="13.2">
      <c r="A1108" s="2"/>
      <c r="B1108" s="2"/>
    </row>
    <row r="1109" spans="1:2" ht="13.2">
      <c r="A1109" s="2"/>
      <c r="B1109" s="2"/>
    </row>
    <row r="1110" spans="1:2" ht="13.2">
      <c r="A1110" s="2"/>
      <c r="B1110" s="2"/>
    </row>
    <row r="1111" spans="1:2" ht="13.2">
      <c r="A1111" s="2"/>
      <c r="B1111" s="2"/>
    </row>
    <row r="1112" spans="1:2" ht="13.2">
      <c r="A1112" s="2"/>
      <c r="B1112" s="2"/>
    </row>
    <row r="1113" spans="1:2" ht="13.2">
      <c r="A1113" s="2"/>
      <c r="B1113" s="2"/>
    </row>
    <row r="1114" spans="1:2" ht="13.2">
      <c r="A1114" s="2"/>
      <c r="B1114" s="2"/>
    </row>
    <row r="1115" spans="1:2" ht="13.2">
      <c r="A1115" s="2"/>
      <c r="B1115" s="2"/>
    </row>
    <row r="1116" spans="1:2" ht="13.2">
      <c r="A1116" s="2"/>
      <c r="B1116" s="2"/>
    </row>
    <row r="1117" spans="1:2" ht="13.2">
      <c r="A1117" s="2"/>
      <c r="B1117" s="2"/>
    </row>
    <row r="1118" spans="1:2" ht="13.2">
      <c r="A1118" s="2"/>
      <c r="B1118" s="2"/>
    </row>
    <row r="1119" spans="1:2" ht="13.2">
      <c r="A1119" s="2"/>
      <c r="B1119" s="2"/>
    </row>
    <row r="1120" spans="1:2" ht="13.2">
      <c r="A1120" s="2"/>
      <c r="B1120" s="2"/>
    </row>
    <row r="1121" spans="1:2" ht="13.2">
      <c r="A1121" s="2"/>
      <c r="B1121" s="2"/>
    </row>
    <row r="1122" spans="1:2" ht="13.2">
      <c r="A1122" s="2"/>
      <c r="B1122" s="2"/>
    </row>
    <row r="1123" spans="1:2" ht="13.2">
      <c r="A1123" s="2"/>
      <c r="B1123" s="2"/>
    </row>
    <row r="1124" spans="1:2" ht="13.2">
      <c r="A1124" s="2"/>
      <c r="B1124" s="2"/>
    </row>
    <row r="1125" spans="1:2" ht="13.2">
      <c r="A1125" s="2"/>
      <c r="B1125" s="2"/>
    </row>
    <row r="1126" spans="1:2" ht="13.2">
      <c r="A1126" s="2"/>
      <c r="B1126" s="2"/>
    </row>
    <row r="1127" spans="1:2" ht="13.2">
      <c r="A1127" s="2"/>
      <c r="B1127" s="2"/>
    </row>
    <row r="1128" spans="1:2" ht="13.2">
      <c r="A1128" s="2"/>
      <c r="B1128" s="2"/>
    </row>
    <row r="1129" spans="1:2" ht="13.2">
      <c r="A1129" s="2"/>
      <c r="B1129" s="2"/>
    </row>
    <row r="1130" spans="1:2" ht="13.2">
      <c r="A1130" s="2"/>
      <c r="B1130" s="2"/>
    </row>
    <row r="1131" spans="1:2" ht="13.2">
      <c r="A1131" s="2"/>
      <c r="B1131" s="2"/>
    </row>
    <row r="1132" spans="1:2" ht="13.2">
      <c r="A1132" s="2"/>
      <c r="B1132" s="2"/>
    </row>
    <row r="1133" spans="1:2" ht="13.2">
      <c r="A1133" s="2"/>
      <c r="B1133" s="2"/>
    </row>
    <row r="1134" spans="1:2" ht="13.2">
      <c r="A1134" s="2"/>
      <c r="B1134" s="2"/>
    </row>
    <row r="1135" spans="1:2" ht="13.2">
      <c r="A1135" s="2"/>
      <c r="B1135" s="2"/>
    </row>
    <row r="1136" spans="1:2" ht="13.2">
      <c r="A1136" s="2"/>
      <c r="B1136" s="2"/>
    </row>
    <row r="1137" spans="1:2" ht="13.2">
      <c r="A1137" s="2"/>
      <c r="B1137" s="2"/>
    </row>
    <row r="1138" spans="1:2" ht="13.2">
      <c r="A1138" s="2"/>
      <c r="B1138" s="2"/>
    </row>
    <row r="1139" spans="1:2" ht="13.2">
      <c r="A1139" s="2"/>
      <c r="B1139" s="2"/>
    </row>
    <row r="1140" spans="1:2" ht="13.2">
      <c r="A1140" s="2"/>
      <c r="B1140" s="2"/>
    </row>
    <row r="1141" spans="1:2" ht="13.2">
      <c r="A1141" s="2"/>
      <c r="B1141" s="2"/>
    </row>
    <row r="1142" spans="1:2" ht="13.2">
      <c r="A1142" s="2"/>
      <c r="B1142" s="2"/>
    </row>
    <row r="1143" spans="1:2" ht="13.2">
      <c r="A1143" s="2"/>
      <c r="B1143" s="2"/>
    </row>
    <row r="1144" spans="1:2" ht="13.2">
      <c r="A1144" s="2"/>
      <c r="B1144" s="2"/>
    </row>
    <row r="1145" spans="1:2" ht="13.2">
      <c r="A1145" s="2"/>
      <c r="B1145" s="2"/>
    </row>
    <row r="1146" spans="1:2" ht="13.2">
      <c r="A1146" s="2"/>
      <c r="B1146" s="2"/>
    </row>
    <row r="1147" spans="1:2" ht="13.2">
      <c r="A1147" s="2"/>
      <c r="B1147" s="2"/>
    </row>
    <row r="1148" spans="1:2" ht="13.2">
      <c r="A1148" s="2"/>
      <c r="B1148" s="2"/>
    </row>
    <row r="1149" spans="1:2" ht="13.2">
      <c r="A1149" s="2"/>
      <c r="B1149" s="2"/>
    </row>
    <row r="1150" spans="1:2" ht="13.2">
      <c r="A1150" s="2"/>
      <c r="B1150" s="2"/>
    </row>
    <row r="1151" spans="1:2" ht="13.2">
      <c r="A1151" s="2"/>
      <c r="B1151" s="2"/>
    </row>
    <row r="1152" spans="1:2" ht="13.2">
      <c r="A1152" s="2"/>
      <c r="B1152" s="2"/>
    </row>
    <row r="1153" spans="1:2" ht="13.2">
      <c r="A1153" s="2"/>
      <c r="B1153" s="2"/>
    </row>
    <row r="1154" spans="1:2" ht="13.2">
      <c r="A1154" s="2"/>
      <c r="B1154" s="2"/>
    </row>
    <row r="1155" spans="1:2" ht="13.2">
      <c r="A1155" s="2"/>
      <c r="B1155" s="2"/>
    </row>
    <row r="1156" spans="1:2" ht="13.2">
      <c r="A1156" s="2"/>
      <c r="B1156" s="2"/>
    </row>
    <row r="1157" spans="1:2" ht="13.2">
      <c r="A1157" s="2"/>
      <c r="B1157" s="2"/>
    </row>
    <row r="1158" spans="1:2" ht="13.2">
      <c r="A1158" s="2"/>
      <c r="B1158" s="2"/>
    </row>
    <row r="1159" spans="1:2" ht="13.2">
      <c r="A1159" s="2"/>
      <c r="B1159" s="2"/>
    </row>
    <row r="1160" spans="1:2" ht="13.2">
      <c r="A1160" s="2"/>
      <c r="B1160" s="2"/>
    </row>
    <row r="1161" spans="1:2" ht="13.2">
      <c r="A1161" s="2"/>
      <c r="B1161" s="2"/>
    </row>
    <row r="1162" spans="1:2" ht="13.2">
      <c r="A1162" s="2"/>
      <c r="B1162" s="2"/>
    </row>
    <row r="1163" spans="1:2" ht="13.2">
      <c r="A1163" s="2"/>
      <c r="B1163" s="2"/>
    </row>
    <row r="1164" spans="1:2" ht="13.2">
      <c r="A1164" s="2"/>
      <c r="B1164" s="2"/>
    </row>
    <row r="1165" spans="1:2" ht="13.2">
      <c r="A1165" s="2"/>
      <c r="B1165" s="2"/>
    </row>
    <row r="1166" spans="1:2" ht="13.2">
      <c r="A1166" s="2"/>
      <c r="B1166" s="2"/>
    </row>
    <row r="1167" spans="1:2" ht="13.2">
      <c r="A1167" s="2"/>
      <c r="B1167" s="2"/>
    </row>
    <row r="1168" spans="1:2" ht="13.2">
      <c r="A1168" s="2"/>
      <c r="B1168" s="2"/>
    </row>
    <row r="1169" spans="1:2" ht="13.2">
      <c r="A1169" s="2"/>
      <c r="B1169" s="2"/>
    </row>
    <row r="1170" spans="1:2" ht="13.2">
      <c r="A1170" s="2"/>
      <c r="B1170" s="2"/>
    </row>
    <row r="1171" spans="1:2" ht="13.2">
      <c r="A1171" s="2"/>
      <c r="B1171" s="2"/>
    </row>
    <row r="1172" spans="1:2" ht="13.2">
      <c r="A1172" s="2"/>
      <c r="B1172" s="2"/>
    </row>
    <row r="1173" spans="1:2" ht="13.2">
      <c r="A1173" s="2"/>
      <c r="B1173" s="2"/>
    </row>
    <row r="1174" spans="1:2" ht="13.2">
      <c r="A1174" s="2"/>
      <c r="B1174" s="2"/>
    </row>
    <row r="1175" spans="1:2" ht="13.2">
      <c r="A1175" s="2"/>
      <c r="B1175" s="2"/>
    </row>
    <row r="1176" spans="1:2" ht="13.2">
      <c r="A1176" s="2"/>
      <c r="B1176" s="2"/>
    </row>
    <row r="1177" spans="1:2" ht="13.2">
      <c r="A1177" s="2"/>
      <c r="B1177" s="2"/>
    </row>
    <row r="1178" spans="1:2" ht="13.2">
      <c r="A1178" s="2"/>
      <c r="B1178" s="2"/>
    </row>
    <row r="1179" spans="1:2" ht="13.2">
      <c r="A1179" s="2"/>
      <c r="B1179" s="2"/>
    </row>
    <row r="1180" spans="1:2" ht="13.2">
      <c r="A1180" s="2"/>
      <c r="B1180" s="2"/>
    </row>
    <row r="1181" spans="1:2" ht="13.2">
      <c r="A1181" s="2"/>
      <c r="B1181" s="2"/>
    </row>
    <row r="1182" spans="1:2" ht="13.2">
      <c r="A1182" s="2"/>
      <c r="B1182" s="2"/>
    </row>
  </sheetData>
  <autoFilter ref="A2:BJ171" xr:uid="{00000000-0009-0000-0000-000006000000}"/>
  <mergeCells count="24">
    <mergeCell ref="AG3:AI3"/>
    <mergeCell ref="AJ3:AL3"/>
    <mergeCell ref="AM3:AO3"/>
    <mergeCell ref="BE2:BG2"/>
    <mergeCell ref="BH2:BJ2"/>
    <mergeCell ref="C2:N2"/>
    <mergeCell ref="C3:E3"/>
    <mergeCell ref="F3:H3"/>
    <mergeCell ref="I3:K3"/>
    <mergeCell ref="L3:N3"/>
    <mergeCell ref="O3:Q3"/>
    <mergeCell ref="R3:T3"/>
    <mergeCell ref="AP3:AR3"/>
    <mergeCell ref="AS3:AU3"/>
    <mergeCell ref="AV3:AX3"/>
    <mergeCell ref="U3:W3"/>
    <mergeCell ref="X3:Z3"/>
    <mergeCell ref="AA3:AC3"/>
    <mergeCell ref="AD3:AF3"/>
    <mergeCell ref="O2:Z2"/>
    <mergeCell ref="AA2:AL2"/>
    <mergeCell ref="AM2:AX2"/>
    <mergeCell ref="AY2:BA2"/>
    <mergeCell ref="BB2:B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974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/>
  <cols>
    <col min="1" max="1" width="10.21875" customWidth="1"/>
    <col min="2" max="2" width="11.21875" customWidth="1"/>
    <col min="3" max="3" width="18.88671875" customWidth="1"/>
    <col min="4" max="4" width="9.77734375" customWidth="1"/>
    <col min="5" max="7" width="9.6640625" customWidth="1"/>
    <col min="8" max="8" width="10.44140625" customWidth="1"/>
    <col min="9" max="9" width="9.77734375" customWidth="1"/>
    <col min="10" max="10" width="10.21875" customWidth="1"/>
    <col min="11" max="11" width="14.21875" customWidth="1"/>
    <col min="12" max="12" width="13.88671875" customWidth="1"/>
    <col min="13" max="13" width="11.33203125" customWidth="1"/>
    <col min="14" max="14" width="10.6640625" customWidth="1"/>
    <col min="15" max="16" width="11.44140625" customWidth="1"/>
    <col min="17" max="17" width="15.33203125" customWidth="1"/>
    <col min="18" max="18" width="15.109375" customWidth="1"/>
    <col min="20" max="20" width="14" customWidth="1"/>
    <col min="21" max="21" width="15.21875" customWidth="1"/>
    <col min="22" max="25" width="16" customWidth="1"/>
    <col min="26" max="27" width="16.88671875" customWidth="1"/>
  </cols>
  <sheetData>
    <row r="1" spans="1:36" ht="13.2">
      <c r="A1" s="252"/>
      <c r="B1" s="252" t="s">
        <v>837</v>
      </c>
      <c r="C1" s="77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</row>
    <row r="2" spans="1:36" ht="13.2">
      <c r="A2" s="253"/>
      <c r="B2" s="253" t="s">
        <v>838</v>
      </c>
      <c r="C2" s="77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</row>
    <row r="3" spans="1:36" ht="26.4">
      <c r="A3" s="254"/>
      <c r="B3" s="254" t="s">
        <v>839</v>
      </c>
      <c r="C3" s="77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</row>
    <row r="4" spans="1:36" ht="71.25" customHeight="1">
      <c r="A4" s="255" t="s">
        <v>840</v>
      </c>
      <c r="B4" s="255" t="s">
        <v>4</v>
      </c>
      <c r="C4" s="255" t="s">
        <v>841</v>
      </c>
      <c r="D4" s="256" t="s">
        <v>842</v>
      </c>
      <c r="E4" s="256" t="s">
        <v>843</v>
      </c>
      <c r="F4" s="256" t="s">
        <v>844</v>
      </c>
      <c r="G4" s="256" t="s">
        <v>845</v>
      </c>
      <c r="H4" s="256" t="s">
        <v>846</v>
      </c>
      <c r="I4" s="256" t="s">
        <v>847</v>
      </c>
      <c r="J4" s="256" t="s">
        <v>848</v>
      </c>
      <c r="K4" s="256" t="s">
        <v>849</v>
      </c>
      <c r="L4" s="256" t="s">
        <v>850</v>
      </c>
      <c r="M4" s="256" t="s">
        <v>851</v>
      </c>
      <c r="N4" s="256" t="s">
        <v>852</v>
      </c>
      <c r="O4" s="256" t="s">
        <v>853</v>
      </c>
      <c r="P4" s="256" t="s">
        <v>854</v>
      </c>
      <c r="Q4" s="256" t="s">
        <v>855</v>
      </c>
      <c r="R4" s="256" t="s">
        <v>856</v>
      </c>
      <c r="S4" s="256" t="s">
        <v>857</v>
      </c>
      <c r="T4" s="256" t="s">
        <v>858</v>
      </c>
      <c r="U4" s="256" t="s">
        <v>859</v>
      </c>
      <c r="V4" s="256" t="s">
        <v>860</v>
      </c>
      <c r="W4" s="256" t="s">
        <v>861</v>
      </c>
      <c r="X4" s="256" t="s">
        <v>862</v>
      </c>
      <c r="Y4" s="256" t="s">
        <v>863</v>
      </c>
      <c r="Z4" s="256" t="s">
        <v>864</v>
      </c>
      <c r="AA4" s="256" t="s">
        <v>865</v>
      </c>
      <c r="AB4" s="256" t="s">
        <v>866</v>
      </c>
      <c r="AC4" s="257"/>
      <c r="AD4" s="257"/>
      <c r="AE4" s="257"/>
      <c r="AF4" s="257"/>
      <c r="AG4" s="257"/>
      <c r="AH4" s="257"/>
      <c r="AI4" s="257"/>
      <c r="AJ4" s="257"/>
    </row>
    <row r="5" spans="1:36" ht="13.2">
      <c r="A5" s="2" t="s">
        <v>292</v>
      </c>
      <c r="B5" s="77" t="s">
        <v>293</v>
      </c>
      <c r="C5" s="20" t="s">
        <v>867</v>
      </c>
      <c r="D5" s="258" t="s">
        <v>22</v>
      </c>
      <c r="E5" s="258" t="s">
        <v>22</v>
      </c>
      <c r="F5" s="258" t="s">
        <v>22</v>
      </c>
      <c r="G5" s="258" t="s">
        <v>22</v>
      </c>
      <c r="H5" s="258" t="s">
        <v>22</v>
      </c>
      <c r="I5" s="258" t="s">
        <v>22</v>
      </c>
      <c r="J5" s="259"/>
      <c r="K5" s="258" t="s">
        <v>22</v>
      </c>
      <c r="L5" s="258" t="s">
        <v>22</v>
      </c>
      <c r="M5" s="259"/>
      <c r="N5" s="259"/>
      <c r="O5" s="259"/>
      <c r="P5" s="258" t="s">
        <v>868</v>
      </c>
      <c r="Q5" s="259"/>
      <c r="R5" s="259"/>
      <c r="S5" s="260" t="s">
        <v>869</v>
      </c>
      <c r="T5" s="258" t="s">
        <v>275</v>
      </c>
      <c r="U5" s="258" t="s">
        <v>869</v>
      </c>
      <c r="V5" s="261" t="s">
        <v>869</v>
      </c>
      <c r="W5" s="260" t="s">
        <v>869</v>
      </c>
      <c r="X5" s="261" t="s">
        <v>869</v>
      </c>
      <c r="Z5" s="191"/>
      <c r="AA5" s="191"/>
    </row>
    <row r="6" spans="1:36" ht="13.2">
      <c r="A6" s="77" t="s">
        <v>95</v>
      </c>
      <c r="B6" s="77" t="s">
        <v>96</v>
      </c>
      <c r="C6" s="20" t="s">
        <v>870</v>
      </c>
      <c r="D6" s="258" t="s">
        <v>22</v>
      </c>
      <c r="E6" s="258" t="s">
        <v>22</v>
      </c>
      <c r="F6" s="258" t="s">
        <v>22</v>
      </c>
      <c r="G6" s="258" t="s">
        <v>22</v>
      </c>
      <c r="H6" s="258" t="s">
        <v>22</v>
      </c>
      <c r="I6" s="258" t="s">
        <v>22</v>
      </c>
      <c r="J6" s="258" t="s">
        <v>22</v>
      </c>
      <c r="K6" s="258" t="s">
        <v>22</v>
      </c>
      <c r="L6" s="258" t="s">
        <v>22</v>
      </c>
      <c r="M6" s="259"/>
      <c r="N6" s="259"/>
      <c r="O6" s="258" t="s">
        <v>22</v>
      </c>
      <c r="P6" s="258" t="s">
        <v>868</v>
      </c>
      <c r="Q6" s="258" t="s">
        <v>22</v>
      </c>
      <c r="R6" s="258" t="s">
        <v>22</v>
      </c>
      <c r="S6" s="258" t="s">
        <v>22</v>
      </c>
      <c r="T6" s="258" t="s">
        <v>22</v>
      </c>
      <c r="U6" s="258" t="s">
        <v>22</v>
      </c>
      <c r="V6" s="258" t="s">
        <v>22</v>
      </c>
      <c r="W6" s="258" t="s">
        <v>22</v>
      </c>
      <c r="X6" s="258" t="s">
        <v>22</v>
      </c>
      <c r="Y6" s="191"/>
      <c r="Z6" s="191"/>
      <c r="AA6" s="191"/>
    </row>
    <row r="7" spans="1:36" ht="13.2">
      <c r="A7" s="77" t="s">
        <v>296</v>
      </c>
      <c r="B7" s="77">
        <v>20</v>
      </c>
      <c r="C7" s="20" t="s">
        <v>139</v>
      </c>
      <c r="D7" s="258" t="s">
        <v>22</v>
      </c>
      <c r="E7" s="258" t="s">
        <v>22</v>
      </c>
      <c r="F7" s="258" t="s">
        <v>22</v>
      </c>
      <c r="G7" s="258" t="s">
        <v>22</v>
      </c>
      <c r="H7" s="258" t="s">
        <v>22</v>
      </c>
      <c r="I7" s="258" t="s">
        <v>22</v>
      </c>
      <c r="J7" s="258" t="s">
        <v>22</v>
      </c>
      <c r="K7" s="258" t="s">
        <v>22</v>
      </c>
      <c r="L7" s="258" t="s">
        <v>22</v>
      </c>
      <c r="M7" s="259"/>
      <c r="N7" s="258" t="s">
        <v>22</v>
      </c>
      <c r="O7" s="258" t="s">
        <v>22</v>
      </c>
      <c r="P7" s="258" t="s">
        <v>868</v>
      </c>
      <c r="Q7" s="258" t="s">
        <v>871</v>
      </c>
      <c r="R7" s="258" t="s">
        <v>872</v>
      </c>
      <c r="S7" s="259"/>
      <c r="T7" s="258" t="s">
        <v>873</v>
      </c>
      <c r="U7" s="258" t="s">
        <v>873</v>
      </c>
      <c r="V7" s="191"/>
      <c r="W7" s="191"/>
      <c r="X7" s="191"/>
      <c r="Z7" s="191"/>
      <c r="AA7" s="191"/>
    </row>
    <row r="8" spans="1:36" ht="13.2">
      <c r="A8" s="77" t="s">
        <v>52</v>
      </c>
      <c r="B8" s="77" t="s">
        <v>52</v>
      </c>
      <c r="C8" s="20" t="s">
        <v>139</v>
      </c>
      <c r="D8" s="258" t="s">
        <v>22</v>
      </c>
      <c r="E8" s="258" t="s">
        <v>22</v>
      </c>
      <c r="F8" s="258" t="s">
        <v>22</v>
      </c>
      <c r="G8" s="258" t="s">
        <v>22</v>
      </c>
      <c r="H8" s="258" t="s">
        <v>22</v>
      </c>
      <c r="I8" s="258" t="s">
        <v>22</v>
      </c>
      <c r="J8" s="258" t="s">
        <v>22</v>
      </c>
      <c r="K8" s="258" t="s">
        <v>22</v>
      </c>
      <c r="L8" s="258" t="s">
        <v>22</v>
      </c>
      <c r="M8" s="259"/>
      <c r="N8" s="258" t="s">
        <v>22</v>
      </c>
      <c r="O8" s="258" t="s">
        <v>22</v>
      </c>
      <c r="P8" s="258" t="s">
        <v>868</v>
      </c>
      <c r="Q8" s="258" t="s">
        <v>874</v>
      </c>
      <c r="R8" s="258" t="s">
        <v>875</v>
      </c>
      <c r="S8" s="258" t="s">
        <v>876</v>
      </c>
      <c r="T8" s="258" t="s">
        <v>873</v>
      </c>
      <c r="U8" s="258" t="s">
        <v>873</v>
      </c>
      <c r="V8" s="191"/>
      <c r="W8" s="191"/>
      <c r="X8" s="191"/>
      <c r="Z8" s="191"/>
      <c r="AA8" s="262" t="s">
        <v>877</v>
      </c>
      <c r="AB8" s="258" t="s">
        <v>275</v>
      </c>
    </row>
    <row r="9" spans="1:36" ht="13.2">
      <c r="A9" s="2" t="s">
        <v>238</v>
      </c>
      <c r="B9" s="2" t="s">
        <v>239</v>
      </c>
      <c r="C9" s="20" t="s">
        <v>139</v>
      </c>
      <c r="D9" s="258" t="s">
        <v>22</v>
      </c>
      <c r="E9" s="258" t="s">
        <v>22</v>
      </c>
      <c r="F9" s="258" t="s">
        <v>22</v>
      </c>
      <c r="G9" s="258" t="s">
        <v>22</v>
      </c>
      <c r="H9" s="258" t="s">
        <v>22</v>
      </c>
      <c r="I9" s="258" t="s">
        <v>22</v>
      </c>
      <c r="J9" s="258" t="s">
        <v>22</v>
      </c>
      <c r="K9" s="258" t="s">
        <v>22</v>
      </c>
      <c r="L9" s="258" t="s">
        <v>22</v>
      </c>
      <c r="M9" s="259"/>
      <c r="N9" s="258" t="s">
        <v>22</v>
      </c>
      <c r="O9" s="258" t="s">
        <v>22</v>
      </c>
      <c r="P9" s="258" t="s">
        <v>868</v>
      </c>
      <c r="Q9" s="258" t="s">
        <v>22</v>
      </c>
      <c r="R9" s="258" t="s">
        <v>22</v>
      </c>
      <c r="S9" s="258" t="s">
        <v>22</v>
      </c>
      <c r="T9" s="258" t="s">
        <v>22</v>
      </c>
      <c r="U9" s="258" t="s">
        <v>878</v>
      </c>
      <c r="V9" s="258" t="s">
        <v>22</v>
      </c>
      <c r="W9" s="258" t="s">
        <v>22</v>
      </c>
      <c r="X9" s="258" t="s">
        <v>22</v>
      </c>
      <c r="Y9" s="260" t="s">
        <v>22</v>
      </c>
      <c r="Z9" s="260" t="s">
        <v>22</v>
      </c>
      <c r="AA9" s="191"/>
    </row>
    <row r="10" spans="1:36" ht="13.2">
      <c r="A10" s="16" t="s">
        <v>186</v>
      </c>
      <c r="B10" s="16" t="s">
        <v>187</v>
      </c>
      <c r="C10" s="20" t="s">
        <v>139</v>
      </c>
      <c r="D10" s="258" t="s">
        <v>22</v>
      </c>
      <c r="E10" s="258" t="s">
        <v>22</v>
      </c>
      <c r="F10" s="258" t="s">
        <v>22</v>
      </c>
      <c r="G10" s="258" t="s">
        <v>22</v>
      </c>
      <c r="H10" s="258" t="s">
        <v>22</v>
      </c>
      <c r="I10" s="258" t="s">
        <v>22</v>
      </c>
      <c r="J10" s="258" t="s">
        <v>22</v>
      </c>
      <c r="K10" s="258" t="s">
        <v>22</v>
      </c>
      <c r="L10" s="258" t="s">
        <v>22</v>
      </c>
      <c r="M10" s="259"/>
      <c r="N10" s="258" t="s">
        <v>22</v>
      </c>
      <c r="O10" s="258" t="s">
        <v>22</v>
      </c>
      <c r="P10" s="258" t="s">
        <v>868</v>
      </c>
      <c r="Q10" s="258" t="s">
        <v>873</v>
      </c>
      <c r="R10" s="258" t="s">
        <v>879</v>
      </c>
      <c r="T10" s="258" t="s">
        <v>873</v>
      </c>
      <c r="U10" s="258" t="s">
        <v>873</v>
      </c>
    </row>
    <row r="11" spans="1:36" ht="13.2">
      <c r="A11" s="16" t="s">
        <v>191</v>
      </c>
      <c r="B11" s="16" t="s">
        <v>179</v>
      </c>
      <c r="C11" s="20" t="s">
        <v>139</v>
      </c>
      <c r="D11" s="258" t="s">
        <v>22</v>
      </c>
      <c r="E11" s="258" t="s">
        <v>22</v>
      </c>
      <c r="F11" s="258" t="s">
        <v>22</v>
      </c>
      <c r="G11" s="258" t="s">
        <v>22</v>
      </c>
      <c r="H11" s="258" t="s">
        <v>22</v>
      </c>
      <c r="I11" s="258" t="s">
        <v>22</v>
      </c>
      <c r="J11" s="258" t="s">
        <v>22</v>
      </c>
      <c r="K11" s="258" t="s">
        <v>22</v>
      </c>
      <c r="L11" s="258" t="s">
        <v>22</v>
      </c>
      <c r="M11" s="259"/>
      <c r="N11" s="258" t="s">
        <v>22</v>
      </c>
      <c r="O11" s="258" t="s">
        <v>22</v>
      </c>
      <c r="P11" s="258" t="s">
        <v>868</v>
      </c>
      <c r="Q11" s="258" t="s">
        <v>871</v>
      </c>
      <c r="R11" s="258" t="s">
        <v>879</v>
      </c>
      <c r="T11" s="258" t="s">
        <v>873</v>
      </c>
      <c r="U11" s="258" t="s">
        <v>873</v>
      </c>
    </row>
    <row r="12" spans="1:36" ht="13.2">
      <c r="A12" s="16" t="s">
        <v>194</v>
      </c>
      <c r="B12" s="16" t="s">
        <v>195</v>
      </c>
      <c r="C12" s="20" t="s">
        <v>139</v>
      </c>
      <c r="D12" s="258" t="s">
        <v>22</v>
      </c>
      <c r="E12" s="258" t="s">
        <v>22</v>
      </c>
      <c r="F12" s="258" t="s">
        <v>22</v>
      </c>
      <c r="G12" s="258" t="s">
        <v>22</v>
      </c>
      <c r="H12" s="258" t="s">
        <v>22</v>
      </c>
      <c r="I12" s="258" t="s">
        <v>22</v>
      </c>
      <c r="J12" s="258" t="s">
        <v>22</v>
      </c>
      <c r="K12" s="258" t="s">
        <v>22</v>
      </c>
      <c r="L12" s="258" t="s">
        <v>22</v>
      </c>
      <c r="M12" s="259"/>
      <c r="N12" s="258" t="s">
        <v>22</v>
      </c>
      <c r="O12" s="258" t="s">
        <v>22</v>
      </c>
      <c r="P12" s="258" t="s">
        <v>868</v>
      </c>
      <c r="Q12" s="258" t="s">
        <v>871</v>
      </c>
      <c r="R12" s="258" t="s">
        <v>879</v>
      </c>
      <c r="T12" s="258" t="s">
        <v>873</v>
      </c>
      <c r="U12" s="258" t="s">
        <v>873</v>
      </c>
    </row>
    <row r="13" spans="1:36" ht="13.2">
      <c r="A13" s="16" t="s">
        <v>198</v>
      </c>
      <c r="B13" s="16" t="s">
        <v>199</v>
      </c>
      <c r="C13" s="20" t="s">
        <v>139</v>
      </c>
      <c r="D13" s="258" t="s">
        <v>22</v>
      </c>
      <c r="E13" s="258" t="s">
        <v>22</v>
      </c>
      <c r="F13" s="258" t="s">
        <v>22</v>
      </c>
      <c r="G13" s="258" t="s">
        <v>22</v>
      </c>
      <c r="H13" s="258" t="s">
        <v>22</v>
      </c>
      <c r="I13" s="258" t="s">
        <v>22</v>
      </c>
      <c r="J13" s="258" t="s">
        <v>22</v>
      </c>
      <c r="K13" s="258" t="s">
        <v>22</v>
      </c>
      <c r="L13" s="258" t="s">
        <v>22</v>
      </c>
      <c r="M13" s="259"/>
      <c r="N13" s="258" t="s">
        <v>22</v>
      </c>
      <c r="O13" s="258" t="s">
        <v>22</v>
      </c>
      <c r="P13" s="258" t="s">
        <v>868</v>
      </c>
      <c r="Q13" s="258" t="s">
        <v>873</v>
      </c>
      <c r="R13" s="258" t="s">
        <v>879</v>
      </c>
      <c r="T13" s="258" t="s">
        <v>873</v>
      </c>
      <c r="U13" s="258" t="s">
        <v>873</v>
      </c>
    </row>
    <row r="14" spans="1:36" ht="13.2">
      <c r="A14" s="51" t="s">
        <v>481</v>
      </c>
      <c r="B14" s="51" t="s">
        <v>880</v>
      </c>
      <c r="C14" s="20" t="s">
        <v>139</v>
      </c>
      <c r="D14" s="258" t="s">
        <v>22</v>
      </c>
      <c r="E14" s="258" t="s">
        <v>22</v>
      </c>
      <c r="F14" s="258" t="s">
        <v>22</v>
      </c>
      <c r="G14" s="258" t="s">
        <v>22</v>
      </c>
      <c r="H14" s="258" t="s">
        <v>22</v>
      </c>
      <c r="I14" s="258" t="s">
        <v>22</v>
      </c>
      <c r="J14" s="258" t="s">
        <v>22</v>
      </c>
      <c r="K14" s="258" t="s">
        <v>22</v>
      </c>
      <c r="L14" s="261" t="s">
        <v>881</v>
      </c>
      <c r="M14" s="261" t="s">
        <v>881</v>
      </c>
      <c r="N14" s="258" t="s">
        <v>881</v>
      </c>
      <c r="O14" s="258" t="s">
        <v>22</v>
      </c>
      <c r="P14" s="261" t="s">
        <v>881</v>
      </c>
      <c r="Q14" s="258" t="s">
        <v>881</v>
      </c>
      <c r="R14" s="258" t="s">
        <v>881</v>
      </c>
      <c r="S14" s="258" t="s">
        <v>275</v>
      </c>
      <c r="T14" s="258" t="s">
        <v>312</v>
      </c>
      <c r="U14" s="258" t="s">
        <v>312</v>
      </c>
    </row>
    <row r="15" spans="1:36" ht="13.2">
      <c r="A15" s="2" t="s">
        <v>210</v>
      </c>
      <c r="B15" s="2" t="s">
        <v>211</v>
      </c>
      <c r="C15" s="20" t="s">
        <v>139</v>
      </c>
      <c r="D15" s="258" t="s">
        <v>22</v>
      </c>
      <c r="E15" s="258" t="s">
        <v>22</v>
      </c>
      <c r="F15" s="258" t="s">
        <v>22</v>
      </c>
      <c r="G15" s="258" t="s">
        <v>22</v>
      </c>
      <c r="H15" s="258" t="s">
        <v>22</v>
      </c>
      <c r="I15" s="258" t="s">
        <v>22</v>
      </c>
      <c r="J15" s="258" t="s">
        <v>22</v>
      </c>
      <c r="K15" s="258" t="s">
        <v>22</v>
      </c>
      <c r="L15" s="258" t="s">
        <v>22</v>
      </c>
      <c r="M15" s="259"/>
      <c r="N15" s="258" t="s">
        <v>22</v>
      </c>
      <c r="O15" s="258" t="s">
        <v>22</v>
      </c>
      <c r="Q15" s="258" t="s">
        <v>873</v>
      </c>
      <c r="R15" s="258" t="s">
        <v>879</v>
      </c>
      <c r="S15" s="260" t="s">
        <v>869</v>
      </c>
      <c r="T15" s="258" t="s">
        <v>873</v>
      </c>
      <c r="U15" s="258" t="s">
        <v>873</v>
      </c>
      <c r="V15" s="260" t="s">
        <v>869</v>
      </c>
      <c r="W15" s="260" t="s">
        <v>869</v>
      </c>
      <c r="X15" s="260" t="s">
        <v>869</v>
      </c>
    </row>
    <row r="16" spans="1:36" ht="13.2">
      <c r="A16" s="77" t="s">
        <v>102</v>
      </c>
      <c r="B16" s="77" t="s">
        <v>103</v>
      </c>
      <c r="C16" s="20" t="s">
        <v>28</v>
      </c>
      <c r="D16" s="258" t="s">
        <v>22</v>
      </c>
      <c r="E16" s="258" t="s">
        <v>22</v>
      </c>
      <c r="F16" s="258" t="s">
        <v>22</v>
      </c>
      <c r="G16" s="258" t="s">
        <v>22</v>
      </c>
      <c r="H16" s="258" t="s">
        <v>22</v>
      </c>
      <c r="I16" s="258" t="s">
        <v>22</v>
      </c>
      <c r="J16" s="258" t="s">
        <v>22</v>
      </c>
      <c r="K16" s="258" t="s">
        <v>22</v>
      </c>
      <c r="L16" s="258" t="s">
        <v>22</v>
      </c>
      <c r="M16" s="258" t="s">
        <v>22</v>
      </c>
      <c r="N16" s="258" t="s">
        <v>22</v>
      </c>
      <c r="O16" s="258" t="s">
        <v>22</v>
      </c>
      <c r="P16" s="258" t="s">
        <v>868</v>
      </c>
      <c r="Q16" s="259"/>
      <c r="R16" s="259"/>
      <c r="S16" s="258" t="s">
        <v>876</v>
      </c>
      <c r="V16" s="260" t="s">
        <v>869</v>
      </c>
      <c r="W16" s="260" t="s">
        <v>869</v>
      </c>
      <c r="X16" s="260" t="s">
        <v>869</v>
      </c>
      <c r="Y16" s="258" t="s">
        <v>22</v>
      </c>
      <c r="Z16" s="260" t="s">
        <v>22</v>
      </c>
      <c r="AA16" s="191"/>
    </row>
    <row r="17" spans="1:28" ht="13.2">
      <c r="A17" s="77" t="s">
        <v>21</v>
      </c>
      <c r="B17" s="77" t="s">
        <v>21</v>
      </c>
      <c r="C17" s="20" t="s">
        <v>28</v>
      </c>
      <c r="D17" s="258" t="s">
        <v>22</v>
      </c>
      <c r="E17" s="258" t="s">
        <v>22</v>
      </c>
      <c r="F17" s="258" t="s">
        <v>22</v>
      </c>
      <c r="G17" s="258" t="s">
        <v>22</v>
      </c>
      <c r="H17" s="258" t="s">
        <v>22</v>
      </c>
      <c r="I17" s="258" t="s">
        <v>22</v>
      </c>
      <c r="J17" s="258" t="s">
        <v>22</v>
      </c>
      <c r="K17" s="258" t="s">
        <v>22</v>
      </c>
      <c r="L17" s="258" t="s">
        <v>22</v>
      </c>
      <c r="M17" s="258" t="s">
        <v>22</v>
      </c>
      <c r="N17" s="258" t="s">
        <v>22</v>
      </c>
      <c r="O17" s="258" t="s">
        <v>22</v>
      </c>
      <c r="P17" s="258" t="s">
        <v>868</v>
      </c>
      <c r="Q17" s="260" t="s">
        <v>881</v>
      </c>
      <c r="R17" s="258" t="s">
        <v>22</v>
      </c>
      <c r="S17" s="258" t="s">
        <v>876</v>
      </c>
      <c r="T17" s="258" t="s">
        <v>22</v>
      </c>
      <c r="U17" s="258" t="s">
        <v>22</v>
      </c>
      <c r="V17" s="258" t="s">
        <v>22</v>
      </c>
      <c r="W17" s="258" t="s">
        <v>22</v>
      </c>
      <c r="X17" s="258" t="s">
        <v>22</v>
      </c>
      <c r="Y17" s="258" t="s">
        <v>22</v>
      </c>
      <c r="Z17" s="258" t="s">
        <v>22</v>
      </c>
      <c r="AA17" s="191"/>
    </row>
    <row r="18" spans="1:28" ht="13.2">
      <c r="A18" s="2" t="s">
        <v>221</v>
      </c>
      <c r="B18" s="2" t="s">
        <v>222</v>
      </c>
      <c r="C18" s="20" t="s">
        <v>219</v>
      </c>
      <c r="D18" s="258" t="s">
        <v>22</v>
      </c>
      <c r="E18" s="258" t="s">
        <v>22</v>
      </c>
      <c r="F18" s="258" t="s">
        <v>22</v>
      </c>
      <c r="G18" s="258" t="s">
        <v>22</v>
      </c>
      <c r="H18" s="258" t="s">
        <v>22</v>
      </c>
      <c r="I18" s="258" t="s">
        <v>22</v>
      </c>
      <c r="J18" s="261" t="s">
        <v>881</v>
      </c>
      <c r="K18" s="261" t="s">
        <v>881</v>
      </c>
      <c r="L18" s="258" t="s">
        <v>22</v>
      </c>
      <c r="M18" s="261" t="s">
        <v>881</v>
      </c>
      <c r="N18" s="261" t="s">
        <v>881</v>
      </c>
      <c r="O18" s="259"/>
      <c r="P18" s="258" t="s">
        <v>868</v>
      </c>
      <c r="Q18" s="259"/>
      <c r="R18" s="260" t="s">
        <v>881</v>
      </c>
      <c r="S18" s="258" t="s">
        <v>876</v>
      </c>
      <c r="T18" s="260" t="s">
        <v>881</v>
      </c>
      <c r="U18" s="260" t="s">
        <v>881</v>
      </c>
      <c r="V18" s="191"/>
      <c r="W18" s="191"/>
      <c r="X18" s="191"/>
      <c r="Z18" s="191"/>
      <c r="AA18" s="191"/>
    </row>
    <row r="19" spans="1:28" ht="13.2">
      <c r="A19" s="2" t="s">
        <v>229</v>
      </c>
      <c r="B19" s="2" t="s">
        <v>230</v>
      </c>
      <c r="C19" s="20" t="s">
        <v>219</v>
      </c>
      <c r="D19" s="258" t="s">
        <v>22</v>
      </c>
      <c r="E19" s="258" t="s">
        <v>22</v>
      </c>
      <c r="F19" s="258" t="s">
        <v>22</v>
      </c>
      <c r="G19" s="258" t="s">
        <v>22</v>
      </c>
      <c r="H19" s="258" t="s">
        <v>22</v>
      </c>
      <c r="I19" s="258" t="s">
        <v>22</v>
      </c>
      <c r="J19" s="261" t="s">
        <v>881</v>
      </c>
      <c r="K19" s="261" t="s">
        <v>881</v>
      </c>
      <c r="L19" s="258" t="s">
        <v>22</v>
      </c>
      <c r="M19" s="261" t="s">
        <v>881</v>
      </c>
      <c r="N19" s="261" t="s">
        <v>881</v>
      </c>
      <c r="O19" s="259"/>
      <c r="P19" s="258" t="s">
        <v>868</v>
      </c>
      <c r="Q19" s="260" t="s">
        <v>869</v>
      </c>
      <c r="R19" s="260" t="s">
        <v>881</v>
      </c>
      <c r="S19" s="258" t="s">
        <v>876</v>
      </c>
      <c r="T19" s="260" t="s">
        <v>881</v>
      </c>
      <c r="U19" s="260" t="s">
        <v>881</v>
      </c>
      <c r="V19" s="191"/>
      <c r="W19" s="191"/>
      <c r="X19" s="191"/>
      <c r="Z19" s="191"/>
      <c r="AA19" s="191"/>
    </row>
    <row r="20" spans="1:28" ht="13.2">
      <c r="A20" s="2" t="s">
        <v>307</v>
      </c>
      <c r="B20" s="77">
        <v>17</v>
      </c>
      <c r="C20" s="20" t="s">
        <v>882</v>
      </c>
      <c r="D20" s="258" t="s">
        <v>22</v>
      </c>
      <c r="E20" s="258" t="s">
        <v>22</v>
      </c>
      <c r="F20" s="258" t="s">
        <v>22</v>
      </c>
      <c r="G20" s="258" t="s">
        <v>22</v>
      </c>
      <c r="H20" s="258" t="s">
        <v>22</v>
      </c>
      <c r="I20" s="258" t="s">
        <v>22</v>
      </c>
      <c r="J20" s="259"/>
      <c r="K20" s="258" t="s">
        <v>22</v>
      </c>
      <c r="L20" s="258" t="s">
        <v>22</v>
      </c>
      <c r="M20" s="259"/>
      <c r="N20" s="259"/>
      <c r="O20" s="259"/>
      <c r="P20" s="258" t="s">
        <v>868</v>
      </c>
      <c r="Q20" s="259"/>
      <c r="R20" s="259"/>
      <c r="S20" s="259"/>
      <c r="T20" s="258" t="s">
        <v>275</v>
      </c>
      <c r="V20" s="191"/>
      <c r="W20" s="191"/>
      <c r="X20" s="191"/>
      <c r="Z20" s="191"/>
      <c r="AA20" s="191"/>
    </row>
    <row r="21" spans="1:28" ht="13.2">
      <c r="A21" s="2" t="s">
        <v>303</v>
      </c>
      <c r="B21" s="77">
        <v>12</v>
      </c>
      <c r="C21" s="20" t="s">
        <v>882</v>
      </c>
      <c r="D21" s="258" t="s">
        <v>22</v>
      </c>
      <c r="E21" s="258" t="s">
        <v>22</v>
      </c>
      <c r="F21" s="258" t="s">
        <v>22</v>
      </c>
      <c r="G21" s="258" t="s">
        <v>22</v>
      </c>
      <c r="H21" s="258" t="s">
        <v>22</v>
      </c>
      <c r="I21" s="258" t="s">
        <v>22</v>
      </c>
      <c r="J21" s="259"/>
      <c r="K21" s="258" t="s">
        <v>22</v>
      </c>
      <c r="L21" s="258" t="s">
        <v>22</v>
      </c>
      <c r="M21" s="259"/>
      <c r="N21" s="259"/>
      <c r="O21" s="259"/>
      <c r="P21" s="258" t="s">
        <v>868</v>
      </c>
      <c r="Q21" s="260" t="s">
        <v>869</v>
      </c>
      <c r="R21" s="259"/>
      <c r="S21" s="259"/>
      <c r="Z21" s="191"/>
      <c r="AA21" s="191"/>
    </row>
    <row r="22" spans="1:28" ht="13.2">
      <c r="A22" s="77" t="s">
        <v>538</v>
      </c>
      <c r="B22" s="77" t="s">
        <v>539</v>
      </c>
      <c r="C22" s="20" t="s">
        <v>542</v>
      </c>
      <c r="D22" s="258" t="s">
        <v>22</v>
      </c>
      <c r="E22" s="258" t="s">
        <v>22</v>
      </c>
      <c r="F22" s="258" t="s">
        <v>22</v>
      </c>
      <c r="G22" s="258" t="s">
        <v>22</v>
      </c>
      <c r="H22" s="258" t="s">
        <v>22</v>
      </c>
      <c r="I22" s="258" t="s">
        <v>22</v>
      </c>
      <c r="J22" s="258" t="s">
        <v>22</v>
      </c>
      <c r="K22" s="258" t="s">
        <v>22</v>
      </c>
      <c r="L22" s="258" t="s">
        <v>22</v>
      </c>
      <c r="M22" s="258" t="s">
        <v>22</v>
      </c>
      <c r="N22" s="258" t="s">
        <v>22</v>
      </c>
      <c r="O22" s="258" t="s">
        <v>22</v>
      </c>
      <c r="Q22" s="258" t="s">
        <v>22</v>
      </c>
      <c r="R22" s="258" t="s">
        <v>22</v>
      </c>
      <c r="S22" s="260" t="s">
        <v>22</v>
      </c>
      <c r="T22" s="258" t="s">
        <v>22</v>
      </c>
      <c r="U22" s="258" t="s">
        <v>22</v>
      </c>
      <c r="V22" s="260" t="s">
        <v>22</v>
      </c>
      <c r="W22" s="260" t="s">
        <v>22</v>
      </c>
      <c r="X22" s="260" t="s">
        <v>22</v>
      </c>
      <c r="Y22" s="258" t="s">
        <v>22</v>
      </c>
      <c r="Z22" s="258" t="s">
        <v>22</v>
      </c>
    </row>
    <row r="23" spans="1:28" ht="13.2">
      <c r="A23" s="77" t="s">
        <v>550</v>
      </c>
      <c r="B23" s="77" t="s">
        <v>551</v>
      </c>
      <c r="C23" s="20" t="s">
        <v>542</v>
      </c>
      <c r="D23" s="258" t="s">
        <v>22</v>
      </c>
      <c r="E23" s="258" t="s">
        <v>22</v>
      </c>
      <c r="F23" s="258" t="s">
        <v>22</v>
      </c>
      <c r="G23" s="258" t="s">
        <v>22</v>
      </c>
      <c r="H23" s="258" t="s">
        <v>22</v>
      </c>
      <c r="I23" s="258" t="s">
        <v>22</v>
      </c>
      <c r="J23" s="258" t="s">
        <v>22</v>
      </c>
      <c r="K23" s="258" t="s">
        <v>22</v>
      </c>
      <c r="L23" s="258" t="s">
        <v>22</v>
      </c>
      <c r="M23" s="258" t="s">
        <v>22</v>
      </c>
      <c r="N23" s="258" t="s">
        <v>22</v>
      </c>
      <c r="O23" s="258" t="s">
        <v>22</v>
      </c>
      <c r="Q23" s="258" t="s">
        <v>22</v>
      </c>
      <c r="R23" s="258" t="s">
        <v>22</v>
      </c>
      <c r="S23" s="260" t="s">
        <v>22</v>
      </c>
      <c r="T23" s="258" t="s">
        <v>22</v>
      </c>
      <c r="U23" s="258" t="s">
        <v>22</v>
      </c>
      <c r="V23" s="260" t="s">
        <v>22</v>
      </c>
      <c r="W23" s="260" t="s">
        <v>22</v>
      </c>
      <c r="X23" s="260" t="s">
        <v>22</v>
      </c>
      <c r="Y23" s="258" t="s">
        <v>22</v>
      </c>
      <c r="Z23" s="258" t="s">
        <v>22</v>
      </c>
    </row>
    <row r="24" spans="1:28" ht="13.2">
      <c r="A24" s="77" t="s">
        <v>83</v>
      </c>
      <c r="B24" s="77" t="s">
        <v>84</v>
      </c>
      <c r="C24" s="263" t="s">
        <v>883</v>
      </c>
      <c r="D24" s="258" t="s">
        <v>22</v>
      </c>
      <c r="E24" s="258" t="s">
        <v>22</v>
      </c>
      <c r="F24" s="258" t="s">
        <v>22</v>
      </c>
      <c r="G24" s="258" t="s">
        <v>22</v>
      </c>
      <c r="H24" s="258" t="s">
        <v>22</v>
      </c>
      <c r="I24" s="258" t="s">
        <v>22</v>
      </c>
      <c r="J24" s="258" t="s">
        <v>22</v>
      </c>
      <c r="K24" s="258" t="s">
        <v>22</v>
      </c>
      <c r="L24" s="258" t="s">
        <v>22</v>
      </c>
      <c r="M24" s="259"/>
      <c r="N24" s="259"/>
      <c r="O24" s="258" t="s">
        <v>22</v>
      </c>
      <c r="P24" s="258" t="s">
        <v>868</v>
      </c>
      <c r="Q24" s="258" t="s">
        <v>22</v>
      </c>
      <c r="R24" s="259"/>
      <c r="S24" s="260" t="s">
        <v>869</v>
      </c>
      <c r="T24" s="258" t="s">
        <v>869</v>
      </c>
      <c r="U24" s="258" t="s">
        <v>869</v>
      </c>
      <c r="V24" s="261" t="s">
        <v>869</v>
      </c>
      <c r="W24" s="260" t="s">
        <v>869</v>
      </c>
      <c r="X24" s="261" t="s">
        <v>869</v>
      </c>
      <c r="Z24" s="191"/>
      <c r="AA24" s="191"/>
    </row>
    <row r="25" spans="1:28" ht="13.2">
      <c r="A25" s="77" t="s">
        <v>34</v>
      </c>
      <c r="B25" s="77" t="s">
        <v>34</v>
      </c>
      <c r="C25" s="20" t="s">
        <v>689</v>
      </c>
      <c r="D25" s="258" t="s">
        <v>22</v>
      </c>
      <c r="E25" s="258" t="s">
        <v>22</v>
      </c>
      <c r="F25" s="258" t="s">
        <v>22</v>
      </c>
      <c r="G25" s="258" t="s">
        <v>22</v>
      </c>
      <c r="H25" s="258" t="s">
        <v>22</v>
      </c>
      <c r="I25" s="258" t="s">
        <v>22</v>
      </c>
      <c r="J25" s="258" t="s">
        <v>22</v>
      </c>
      <c r="K25" s="258" t="s">
        <v>22</v>
      </c>
      <c r="L25" s="258" t="s">
        <v>22</v>
      </c>
      <c r="M25" s="259"/>
      <c r="N25" s="259"/>
      <c r="O25" s="258" t="s">
        <v>22</v>
      </c>
      <c r="P25" s="258" t="s">
        <v>868</v>
      </c>
      <c r="Q25" s="258" t="s">
        <v>22</v>
      </c>
      <c r="R25" s="258" t="s">
        <v>22</v>
      </c>
      <c r="S25" s="258" t="s">
        <v>22</v>
      </c>
      <c r="T25" s="258" t="s">
        <v>22</v>
      </c>
      <c r="U25" s="258" t="s">
        <v>22</v>
      </c>
      <c r="V25" s="258" t="s">
        <v>22</v>
      </c>
      <c r="W25" s="258" t="s">
        <v>22</v>
      </c>
      <c r="X25" s="258" t="s">
        <v>22</v>
      </c>
      <c r="Y25" s="191"/>
      <c r="Z25" s="191"/>
      <c r="AA25" s="191"/>
    </row>
    <row r="26" spans="1:28" ht="13.2">
      <c r="A26" s="77">
        <v>24</v>
      </c>
      <c r="B26" s="77">
        <v>24</v>
      </c>
      <c r="C26" s="20" t="s">
        <v>690</v>
      </c>
      <c r="D26" s="258" t="s">
        <v>22</v>
      </c>
      <c r="E26" s="258" t="s">
        <v>22</v>
      </c>
      <c r="F26" s="258" t="s">
        <v>22</v>
      </c>
      <c r="G26" s="258" t="s">
        <v>22</v>
      </c>
      <c r="H26" s="258" t="s">
        <v>22</v>
      </c>
      <c r="I26" s="258" t="s">
        <v>22</v>
      </c>
      <c r="J26" s="259"/>
      <c r="K26" s="259"/>
      <c r="L26" s="258" t="s">
        <v>22</v>
      </c>
      <c r="M26" s="259"/>
      <c r="N26" s="259"/>
      <c r="O26" s="259"/>
      <c r="P26" s="258" t="s">
        <v>868</v>
      </c>
      <c r="Q26" s="259"/>
      <c r="R26" s="258" t="s">
        <v>22</v>
      </c>
      <c r="S26" s="259"/>
      <c r="Z26" s="191"/>
      <c r="AA26" s="191"/>
    </row>
    <row r="27" spans="1:28" ht="13.2">
      <c r="A27" s="2" t="s">
        <v>301</v>
      </c>
      <c r="B27" s="77" t="s">
        <v>302</v>
      </c>
      <c r="C27" s="20" t="s">
        <v>690</v>
      </c>
      <c r="D27" s="258" t="s">
        <v>22</v>
      </c>
      <c r="E27" s="258" t="s">
        <v>22</v>
      </c>
      <c r="F27" s="258" t="s">
        <v>22</v>
      </c>
      <c r="G27" s="258" t="s">
        <v>22</v>
      </c>
      <c r="H27" s="258" t="s">
        <v>22</v>
      </c>
      <c r="I27" s="258" t="s">
        <v>22</v>
      </c>
      <c r="J27" s="259"/>
      <c r="K27" s="259"/>
      <c r="L27" s="258" t="s">
        <v>22</v>
      </c>
      <c r="M27" s="259"/>
      <c r="N27" s="259"/>
      <c r="O27" s="259"/>
      <c r="P27" s="258" t="s">
        <v>868</v>
      </c>
      <c r="Q27" s="260" t="s">
        <v>869</v>
      </c>
      <c r="R27" s="259"/>
      <c r="S27" s="259"/>
      <c r="Z27" s="191"/>
      <c r="AA27" s="191"/>
      <c r="AB27" s="258" t="s">
        <v>275</v>
      </c>
    </row>
    <row r="28" spans="1:28" ht="13.2">
      <c r="A28" s="2" t="s">
        <v>289</v>
      </c>
      <c r="B28" s="77" t="s">
        <v>290</v>
      </c>
      <c r="C28" s="20" t="s">
        <v>690</v>
      </c>
      <c r="D28" s="258" t="s">
        <v>22</v>
      </c>
      <c r="E28" s="258" t="s">
        <v>22</v>
      </c>
      <c r="F28" s="258" t="s">
        <v>22</v>
      </c>
      <c r="G28" s="258" t="s">
        <v>22</v>
      </c>
      <c r="H28" s="258" t="s">
        <v>22</v>
      </c>
      <c r="I28" s="258" t="s">
        <v>22</v>
      </c>
      <c r="J28" s="259"/>
      <c r="K28" s="259"/>
      <c r="L28" s="258" t="s">
        <v>22</v>
      </c>
      <c r="M28" s="259"/>
      <c r="N28" s="259"/>
      <c r="O28" s="259"/>
      <c r="P28" s="258" t="s">
        <v>868</v>
      </c>
      <c r="Q28" s="258" t="s">
        <v>869</v>
      </c>
      <c r="R28" s="259"/>
      <c r="S28" s="260" t="s">
        <v>869</v>
      </c>
      <c r="T28" s="258" t="s">
        <v>869</v>
      </c>
      <c r="U28" s="258" t="s">
        <v>869</v>
      </c>
      <c r="V28" s="258" t="s">
        <v>869</v>
      </c>
      <c r="W28" s="260" t="s">
        <v>869</v>
      </c>
      <c r="X28" s="258" t="s">
        <v>869</v>
      </c>
      <c r="Z28" s="191"/>
      <c r="AA28" s="191"/>
      <c r="AB28" s="258" t="s">
        <v>275</v>
      </c>
    </row>
    <row r="29" spans="1:28" ht="13.2">
      <c r="A29" s="77" t="s">
        <v>61</v>
      </c>
      <c r="B29" s="77" t="s">
        <v>884</v>
      </c>
      <c r="C29" s="20" t="s">
        <v>463</v>
      </c>
      <c r="D29" s="258" t="s">
        <v>22</v>
      </c>
      <c r="E29" s="258" t="s">
        <v>22</v>
      </c>
      <c r="F29" s="258" t="s">
        <v>22</v>
      </c>
      <c r="G29" s="258" t="s">
        <v>22</v>
      </c>
      <c r="H29" s="258" t="s">
        <v>22</v>
      </c>
      <c r="I29" s="258" t="s">
        <v>22</v>
      </c>
      <c r="J29" s="258" t="s">
        <v>22</v>
      </c>
      <c r="K29" s="258" t="s">
        <v>22</v>
      </c>
      <c r="L29" s="258" t="s">
        <v>22</v>
      </c>
      <c r="M29" s="259"/>
      <c r="N29" s="259"/>
      <c r="O29" s="258" t="s">
        <v>22</v>
      </c>
      <c r="P29" s="258" t="s">
        <v>868</v>
      </c>
      <c r="Q29" s="258" t="s">
        <v>869</v>
      </c>
      <c r="R29" s="259"/>
      <c r="S29" s="260" t="s">
        <v>869</v>
      </c>
      <c r="T29" s="260" t="s">
        <v>869</v>
      </c>
      <c r="U29" s="260" t="s">
        <v>869</v>
      </c>
      <c r="V29" s="258" t="s">
        <v>869</v>
      </c>
      <c r="W29" s="260" t="s">
        <v>869</v>
      </c>
      <c r="X29" s="258" t="s">
        <v>869</v>
      </c>
      <c r="Z29" s="191"/>
      <c r="AA29" s="191"/>
    </row>
    <row r="30" spans="1:28" ht="26.4">
      <c r="A30" s="2" t="s">
        <v>43</v>
      </c>
      <c r="B30" s="2" t="s">
        <v>43</v>
      </c>
      <c r="C30" s="20" t="s">
        <v>49</v>
      </c>
      <c r="D30" s="258" t="s">
        <v>885</v>
      </c>
      <c r="E30" s="258" t="s">
        <v>885</v>
      </c>
      <c r="F30" s="258" t="s">
        <v>885</v>
      </c>
      <c r="G30" s="258" t="s">
        <v>885</v>
      </c>
      <c r="H30" s="258" t="s">
        <v>22</v>
      </c>
      <c r="I30" s="258" t="s">
        <v>885</v>
      </c>
      <c r="J30" s="258" t="s">
        <v>885</v>
      </c>
      <c r="K30" s="258" t="s">
        <v>885</v>
      </c>
      <c r="L30" s="258" t="s">
        <v>885</v>
      </c>
      <c r="M30" s="258" t="s">
        <v>885</v>
      </c>
      <c r="N30" s="258" t="s">
        <v>885</v>
      </c>
      <c r="O30" s="258" t="s">
        <v>22</v>
      </c>
      <c r="P30" s="258" t="s">
        <v>868</v>
      </c>
      <c r="Q30" s="258" t="s">
        <v>22</v>
      </c>
      <c r="R30" s="259"/>
      <c r="S30" s="260" t="s">
        <v>869</v>
      </c>
      <c r="T30" s="258" t="s">
        <v>885</v>
      </c>
      <c r="U30" s="258" t="s">
        <v>885</v>
      </c>
      <c r="V30" s="258" t="s">
        <v>885</v>
      </c>
      <c r="W30" s="258" t="s">
        <v>885</v>
      </c>
      <c r="X30" s="258" t="s">
        <v>885</v>
      </c>
      <c r="Y30" s="258" t="s">
        <v>22</v>
      </c>
      <c r="Z30" s="258" t="s">
        <v>22</v>
      </c>
      <c r="AA30" s="191"/>
    </row>
    <row r="31" spans="1:28" ht="13.2">
      <c r="A31" s="77" t="s">
        <v>127</v>
      </c>
      <c r="B31" s="77" t="s">
        <v>128</v>
      </c>
      <c r="C31" s="20" t="s">
        <v>49</v>
      </c>
      <c r="D31" s="258" t="s">
        <v>22</v>
      </c>
      <c r="E31" s="258" t="s">
        <v>22</v>
      </c>
      <c r="F31" s="258" t="s">
        <v>22</v>
      </c>
      <c r="G31" s="258" t="s">
        <v>22</v>
      </c>
      <c r="H31" s="258" t="s">
        <v>22</v>
      </c>
      <c r="I31" s="258" t="s">
        <v>22</v>
      </c>
      <c r="J31" s="258" t="s">
        <v>22</v>
      </c>
      <c r="K31" s="258" t="s">
        <v>22</v>
      </c>
      <c r="L31" s="258" t="s">
        <v>22</v>
      </c>
      <c r="M31" s="258" t="s">
        <v>22</v>
      </c>
      <c r="N31" s="258" t="s">
        <v>22</v>
      </c>
      <c r="O31" s="258" t="s">
        <v>22</v>
      </c>
      <c r="P31" s="258" t="s">
        <v>868</v>
      </c>
      <c r="Q31" s="259"/>
      <c r="R31" s="259"/>
      <c r="S31" s="259"/>
      <c r="Z31" s="191"/>
      <c r="AA31" s="191"/>
    </row>
    <row r="32" spans="1:28" ht="13.2">
      <c r="A32" s="77" t="s">
        <v>142</v>
      </c>
      <c r="B32" s="77" t="s">
        <v>143</v>
      </c>
      <c r="C32" s="20" t="s">
        <v>49</v>
      </c>
      <c r="D32" s="258" t="s">
        <v>22</v>
      </c>
      <c r="E32" s="258" t="s">
        <v>22</v>
      </c>
      <c r="F32" s="258" t="s">
        <v>22</v>
      </c>
      <c r="G32" s="258" t="s">
        <v>22</v>
      </c>
      <c r="H32" s="258" t="s">
        <v>22</v>
      </c>
      <c r="I32" s="258" t="s">
        <v>22</v>
      </c>
      <c r="J32" s="258" t="s">
        <v>22</v>
      </c>
      <c r="K32" s="258" t="s">
        <v>22</v>
      </c>
      <c r="L32" s="258" t="s">
        <v>22</v>
      </c>
      <c r="M32" s="258" t="s">
        <v>22</v>
      </c>
      <c r="N32" s="258" t="s">
        <v>22</v>
      </c>
      <c r="O32" s="258" t="s">
        <v>22</v>
      </c>
      <c r="P32" s="258" t="s">
        <v>868</v>
      </c>
      <c r="Q32" s="260" t="s">
        <v>869</v>
      </c>
      <c r="R32" s="259"/>
      <c r="S32" s="259"/>
      <c r="Z32" s="191"/>
      <c r="AA32" s="191"/>
    </row>
    <row r="33" spans="1:27" ht="13.2">
      <c r="A33" s="77" t="s">
        <v>145</v>
      </c>
      <c r="B33" s="77" t="s">
        <v>146</v>
      </c>
      <c r="C33" s="20" t="s">
        <v>49</v>
      </c>
      <c r="D33" s="258" t="s">
        <v>22</v>
      </c>
      <c r="E33" s="258" t="s">
        <v>22</v>
      </c>
      <c r="F33" s="258" t="s">
        <v>22</v>
      </c>
      <c r="G33" s="258" t="s">
        <v>22</v>
      </c>
      <c r="H33" s="258" t="s">
        <v>22</v>
      </c>
      <c r="I33" s="258" t="s">
        <v>22</v>
      </c>
      <c r="J33" s="258" t="s">
        <v>22</v>
      </c>
      <c r="K33" s="258" t="s">
        <v>22</v>
      </c>
      <c r="L33" s="258" t="s">
        <v>22</v>
      </c>
      <c r="M33" s="258" t="s">
        <v>22</v>
      </c>
      <c r="N33" s="258" t="s">
        <v>22</v>
      </c>
      <c r="O33" s="258" t="s">
        <v>22</v>
      </c>
      <c r="P33" s="258" t="s">
        <v>868</v>
      </c>
      <c r="Q33" s="260" t="s">
        <v>869</v>
      </c>
      <c r="R33" s="259"/>
      <c r="S33" s="259"/>
      <c r="Z33" s="191"/>
      <c r="AA33" s="191"/>
    </row>
    <row r="34" spans="1:27" ht="13.2">
      <c r="A34" s="77" t="s">
        <v>259</v>
      </c>
      <c r="B34" s="77" t="s">
        <v>886</v>
      </c>
      <c r="C34" s="20" t="s">
        <v>49</v>
      </c>
      <c r="D34" s="258" t="s">
        <v>22</v>
      </c>
      <c r="E34" s="258" t="s">
        <v>22</v>
      </c>
      <c r="F34" s="258" t="s">
        <v>22</v>
      </c>
      <c r="G34" s="258" t="s">
        <v>22</v>
      </c>
      <c r="H34" s="258" t="s">
        <v>22</v>
      </c>
      <c r="I34" s="258" t="s">
        <v>22</v>
      </c>
      <c r="J34" s="258" t="s">
        <v>22</v>
      </c>
      <c r="K34" s="258" t="s">
        <v>22</v>
      </c>
      <c r="L34" s="258" t="s">
        <v>22</v>
      </c>
      <c r="M34" s="258" t="s">
        <v>22</v>
      </c>
      <c r="N34" s="258" t="s">
        <v>22</v>
      </c>
      <c r="O34" s="258" t="s">
        <v>22</v>
      </c>
      <c r="P34" s="258" t="s">
        <v>868</v>
      </c>
      <c r="Q34" s="258" t="s">
        <v>22</v>
      </c>
      <c r="R34" s="258" t="s">
        <v>22</v>
      </c>
      <c r="S34" s="258" t="s">
        <v>22</v>
      </c>
      <c r="T34" s="258" t="s">
        <v>22</v>
      </c>
      <c r="U34" s="258" t="s">
        <v>22</v>
      </c>
      <c r="V34" s="258" t="s">
        <v>22</v>
      </c>
      <c r="W34" s="258" t="s">
        <v>22</v>
      </c>
      <c r="X34" s="258" t="s">
        <v>22</v>
      </c>
      <c r="Y34" s="258" t="s">
        <v>22</v>
      </c>
      <c r="Z34" s="258" t="s">
        <v>22</v>
      </c>
      <c r="AA34" s="191"/>
    </row>
    <row r="35" spans="1:27" ht="13.2">
      <c r="A35" s="264" t="s">
        <v>286</v>
      </c>
      <c r="B35" s="73" t="s">
        <v>287</v>
      </c>
      <c r="C35" s="20" t="s">
        <v>49</v>
      </c>
      <c r="D35" s="258" t="s">
        <v>22</v>
      </c>
      <c r="E35" s="258" t="s">
        <v>22</v>
      </c>
      <c r="F35" s="258" t="s">
        <v>22</v>
      </c>
      <c r="G35" s="258" t="s">
        <v>22</v>
      </c>
      <c r="H35" s="258" t="s">
        <v>22</v>
      </c>
      <c r="I35" s="258" t="s">
        <v>22</v>
      </c>
      <c r="J35" s="258" t="s">
        <v>22</v>
      </c>
      <c r="K35" s="258" t="s">
        <v>22</v>
      </c>
      <c r="L35" s="258" t="s">
        <v>22</v>
      </c>
      <c r="M35" s="258" t="s">
        <v>22</v>
      </c>
      <c r="N35" s="258" t="s">
        <v>22</v>
      </c>
      <c r="O35" s="258" t="s">
        <v>22</v>
      </c>
      <c r="P35" s="258" t="s">
        <v>868</v>
      </c>
      <c r="Q35" s="258" t="s">
        <v>22</v>
      </c>
      <c r="R35" s="258" t="s">
        <v>22</v>
      </c>
      <c r="T35" s="258" t="s">
        <v>885</v>
      </c>
      <c r="U35" s="258" t="s">
        <v>885</v>
      </c>
      <c r="V35" s="258" t="s">
        <v>885</v>
      </c>
      <c r="W35" s="258" t="s">
        <v>885</v>
      </c>
      <c r="X35" s="258" t="s">
        <v>885</v>
      </c>
    </row>
    <row r="36" spans="1:27" ht="13.2">
      <c r="A36" s="264" t="s">
        <v>341</v>
      </c>
      <c r="B36" s="73" t="s">
        <v>342</v>
      </c>
      <c r="C36" s="265" t="s">
        <v>324</v>
      </c>
      <c r="D36" s="258" t="s">
        <v>22</v>
      </c>
      <c r="E36" s="258" t="s">
        <v>22</v>
      </c>
      <c r="F36" s="258" t="s">
        <v>22</v>
      </c>
      <c r="G36" s="258" t="s">
        <v>22</v>
      </c>
      <c r="I36" s="258" t="s">
        <v>22</v>
      </c>
      <c r="J36" s="258" t="s">
        <v>22</v>
      </c>
      <c r="K36" s="258" t="s">
        <v>22</v>
      </c>
      <c r="L36" s="258" t="s">
        <v>22</v>
      </c>
      <c r="M36" s="260" t="s">
        <v>22</v>
      </c>
      <c r="N36" s="260" t="s">
        <v>22</v>
      </c>
      <c r="O36" s="260" t="s">
        <v>22</v>
      </c>
      <c r="P36" s="258" t="s">
        <v>868</v>
      </c>
    </row>
    <row r="37" spans="1:27" ht="13.2">
      <c r="A37" s="264" t="s">
        <v>352</v>
      </c>
      <c r="B37" s="73" t="s">
        <v>353</v>
      </c>
      <c r="C37" s="265" t="s">
        <v>324</v>
      </c>
      <c r="D37" s="258" t="s">
        <v>22</v>
      </c>
      <c r="E37" s="258" t="s">
        <v>22</v>
      </c>
      <c r="F37" s="258" t="s">
        <v>22</v>
      </c>
      <c r="G37" s="258" t="s">
        <v>22</v>
      </c>
      <c r="I37" s="258" t="s">
        <v>22</v>
      </c>
      <c r="J37" s="258" t="s">
        <v>22</v>
      </c>
      <c r="K37" s="258" t="s">
        <v>22</v>
      </c>
      <c r="L37" s="258" t="s">
        <v>22</v>
      </c>
      <c r="M37" s="260" t="s">
        <v>22</v>
      </c>
      <c r="N37" s="260" t="s">
        <v>22</v>
      </c>
      <c r="O37" s="260" t="s">
        <v>22</v>
      </c>
      <c r="P37" s="258" t="s">
        <v>868</v>
      </c>
    </row>
    <row r="38" spans="1:27" ht="13.2">
      <c r="A38" s="264" t="s">
        <v>384</v>
      </c>
      <c r="B38" s="73" t="s">
        <v>385</v>
      </c>
      <c r="C38" s="265" t="s">
        <v>324</v>
      </c>
      <c r="D38" s="258" t="s">
        <v>22</v>
      </c>
      <c r="E38" s="258" t="s">
        <v>22</v>
      </c>
      <c r="F38" s="258" t="s">
        <v>22</v>
      </c>
      <c r="G38" s="258" t="s">
        <v>22</v>
      </c>
      <c r="I38" s="258" t="s">
        <v>22</v>
      </c>
      <c r="J38" s="258" t="s">
        <v>22</v>
      </c>
      <c r="K38" s="258" t="s">
        <v>22</v>
      </c>
      <c r="L38" s="258" t="s">
        <v>22</v>
      </c>
      <c r="M38" s="260" t="s">
        <v>22</v>
      </c>
      <c r="N38" s="260" t="s">
        <v>22</v>
      </c>
      <c r="O38" s="260" t="s">
        <v>22</v>
      </c>
      <c r="P38" s="258" t="s">
        <v>868</v>
      </c>
    </row>
    <row r="39" spans="1:27" ht="13.2">
      <c r="A39" s="264" t="s">
        <v>396</v>
      </c>
      <c r="B39" s="73" t="s">
        <v>397</v>
      </c>
      <c r="C39" s="265" t="s">
        <v>398</v>
      </c>
      <c r="D39" s="258" t="s">
        <v>22</v>
      </c>
      <c r="E39" s="258" t="s">
        <v>22</v>
      </c>
      <c r="F39" s="258" t="s">
        <v>22</v>
      </c>
      <c r="G39" s="258" t="s">
        <v>22</v>
      </c>
      <c r="I39" s="258" t="s">
        <v>22</v>
      </c>
      <c r="J39" s="258" t="s">
        <v>22</v>
      </c>
      <c r="K39" s="258" t="s">
        <v>22</v>
      </c>
      <c r="L39" s="258" t="s">
        <v>22</v>
      </c>
      <c r="M39" s="258" t="s">
        <v>22</v>
      </c>
      <c r="N39" s="258" t="s">
        <v>22</v>
      </c>
      <c r="O39" s="258" t="s">
        <v>22</v>
      </c>
      <c r="P39" s="258" t="s">
        <v>868</v>
      </c>
      <c r="Q39" s="262" t="s">
        <v>887</v>
      </c>
      <c r="R39" s="260" t="s">
        <v>887</v>
      </c>
      <c r="S39" s="266" t="s">
        <v>887</v>
      </c>
      <c r="T39" s="262" t="s">
        <v>887</v>
      </c>
      <c r="U39" s="262" t="s">
        <v>887</v>
      </c>
      <c r="V39" s="260" t="s">
        <v>22</v>
      </c>
      <c r="W39" s="260" t="s">
        <v>22</v>
      </c>
      <c r="X39" s="260" t="s">
        <v>22</v>
      </c>
    </row>
    <row r="40" spans="1:27" ht="13.2">
      <c r="A40" s="264" t="s">
        <v>404</v>
      </c>
      <c r="B40" s="73" t="s">
        <v>405</v>
      </c>
      <c r="C40" s="265" t="s">
        <v>398</v>
      </c>
      <c r="D40" s="258" t="s">
        <v>22</v>
      </c>
      <c r="E40" s="258" t="s">
        <v>22</v>
      </c>
      <c r="F40" s="258" t="s">
        <v>22</v>
      </c>
      <c r="G40" s="258" t="s">
        <v>22</v>
      </c>
      <c r="I40" s="258" t="s">
        <v>22</v>
      </c>
      <c r="J40" s="258" t="s">
        <v>22</v>
      </c>
      <c r="K40" s="258" t="s">
        <v>22</v>
      </c>
      <c r="L40" s="258" t="s">
        <v>22</v>
      </c>
      <c r="M40" s="258" t="s">
        <v>22</v>
      </c>
      <c r="N40" s="258" t="s">
        <v>22</v>
      </c>
      <c r="O40" s="258" t="s">
        <v>22</v>
      </c>
      <c r="P40" s="258" t="s">
        <v>868</v>
      </c>
      <c r="Q40" s="260" t="s">
        <v>22</v>
      </c>
      <c r="R40" s="260" t="s">
        <v>22</v>
      </c>
      <c r="V40" s="260" t="s">
        <v>22</v>
      </c>
      <c r="W40" s="260" t="s">
        <v>22</v>
      </c>
      <c r="X40" s="260" t="s">
        <v>22</v>
      </c>
    </row>
    <row r="41" spans="1:27" ht="13.2">
      <c r="A41" s="264" t="s">
        <v>409</v>
      </c>
      <c r="B41" s="73" t="s">
        <v>410</v>
      </c>
      <c r="C41" s="265" t="s">
        <v>324</v>
      </c>
      <c r="D41" s="258" t="s">
        <v>22</v>
      </c>
      <c r="E41" s="258" t="s">
        <v>22</v>
      </c>
      <c r="F41" s="258" t="s">
        <v>22</v>
      </c>
      <c r="G41" s="258" t="s">
        <v>22</v>
      </c>
      <c r="I41" s="258" t="s">
        <v>22</v>
      </c>
      <c r="J41" s="258" t="s">
        <v>22</v>
      </c>
      <c r="K41" s="258" t="s">
        <v>22</v>
      </c>
      <c r="L41" s="258" t="s">
        <v>22</v>
      </c>
      <c r="M41" s="260" t="s">
        <v>22</v>
      </c>
      <c r="N41" s="260" t="s">
        <v>22</v>
      </c>
      <c r="O41" s="260" t="s">
        <v>22</v>
      </c>
      <c r="P41" s="258" t="s">
        <v>868</v>
      </c>
      <c r="Q41" s="262" t="s">
        <v>887</v>
      </c>
      <c r="R41" s="266" t="s">
        <v>887</v>
      </c>
      <c r="S41" s="266" t="s">
        <v>887</v>
      </c>
      <c r="T41" s="262" t="s">
        <v>887</v>
      </c>
      <c r="U41" s="262" t="s">
        <v>887</v>
      </c>
    </row>
    <row r="42" spans="1:27" ht="13.2">
      <c r="A42" s="264" t="s">
        <v>415</v>
      </c>
      <c r="B42" s="73" t="s">
        <v>416</v>
      </c>
      <c r="C42" s="265" t="s">
        <v>324</v>
      </c>
      <c r="D42" s="258" t="s">
        <v>22</v>
      </c>
      <c r="E42" s="258" t="s">
        <v>22</v>
      </c>
      <c r="F42" s="258" t="s">
        <v>22</v>
      </c>
      <c r="G42" s="258" t="s">
        <v>22</v>
      </c>
      <c r="I42" s="258" t="s">
        <v>22</v>
      </c>
      <c r="J42" s="258" t="s">
        <v>22</v>
      </c>
      <c r="K42" s="258" t="s">
        <v>22</v>
      </c>
      <c r="L42" s="258" t="s">
        <v>22</v>
      </c>
      <c r="M42" s="260" t="s">
        <v>22</v>
      </c>
      <c r="N42" s="260" t="s">
        <v>22</v>
      </c>
      <c r="O42" s="260" t="s">
        <v>22</v>
      </c>
      <c r="P42" s="258" t="s">
        <v>868</v>
      </c>
    </row>
    <row r="43" spans="1:27" ht="13.2">
      <c r="A43" s="264" t="s">
        <v>434</v>
      </c>
      <c r="B43" s="73" t="s">
        <v>435</v>
      </c>
      <c r="C43" t="s">
        <v>437</v>
      </c>
      <c r="D43" s="258" t="s">
        <v>22</v>
      </c>
      <c r="E43" s="258" t="s">
        <v>22</v>
      </c>
      <c r="F43" s="258" t="s">
        <v>22</v>
      </c>
      <c r="G43" s="258" t="s">
        <v>22</v>
      </c>
      <c r="I43" s="258" t="s">
        <v>22</v>
      </c>
      <c r="J43" s="258" t="s">
        <v>22</v>
      </c>
      <c r="K43" s="258" t="s">
        <v>22</v>
      </c>
      <c r="L43" s="258" t="s">
        <v>22</v>
      </c>
      <c r="M43" s="260" t="s">
        <v>22</v>
      </c>
      <c r="N43" s="260" t="s">
        <v>22</v>
      </c>
      <c r="O43" s="260" t="s">
        <v>22</v>
      </c>
      <c r="Q43" s="258" t="s">
        <v>22</v>
      </c>
      <c r="T43" s="258" t="s">
        <v>22</v>
      </c>
      <c r="U43" s="258" t="s">
        <v>22</v>
      </c>
    </row>
    <row r="44" spans="1:27" ht="13.2">
      <c r="A44" s="264" t="s">
        <v>888</v>
      </c>
      <c r="B44" s="20" t="s">
        <v>461</v>
      </c>
      <c r="C44" s="267" t="s">
        <v>463</v>
      </c>
      <c r="D44" s="258" t="s">
        <v>22</v>
      </c>
      <c r="E44" s="258" t="s">
        <v>22</v>
      </c>
      <c r="F44" s="258" t="s">
        <v>22</v>
      </c>
      <c r="G44" s="258" t="s">
        <v>22</v>
      </c>
      <c r="I44" s="258" t="s">
        <v>22</v>
      </c>
      <c r="J44" s="258" t="s">
        <v>22</v>
      </c>
      <c r="K44" s="258" t="s">
        <v>22</v>
      </c>
      <c r="L44" s="258" t="s">
        <v>22</v>
      </c>
      <c r="Q44" s="258" t="s">
        <v>22</v>
      </c>
      <c r="T44" s="258" t="s">
        <v>22</v>
      </c>
      <c r="U44" s="258" t="s">
        <v>22</v>
      </c>
    </row>
    <row r="45" spans="1:27" ht="13.2">
      <c r="A45" s="77" t="s">
        <v>889</v>
      </c>
      <c r="B45" s="20" t="s">
        <v>473</v>
      </c>
      <c r="C45" s="265" t="s">
        <v>288</v>
      </c>
      <c r="D45" s="258" t="s">
        <v>22</v>
      </c>
      <c r="E45" s="258" t="s">
        <v>22</v>
      </c>
      <c r="F45" s="258" t="s">
        <v>22</v>
      </c>
      <c r="G45" s="258" t="s">
        <v>22</v>
      </c>
      <c r="I45" s="258" t="s">
        <v>22</v>
      </c>
      <c r="J45" s="258" t="s">
        <v>22</v>
      </c>
      <c r="K45" s="258" t="s">
        <v>22</v>
      </c>
      <c r="L45" s="258" t="s">
        <v>22</v>
      </c>
      <c r="Q45" s="258" t="s">
        <v>22</v>
      </c>
      <c r="T45" s="258" t="s">
        <v>22</v>
      </c>
      <c r="U45" s="258" t="s">
        <v>22</v>
      </c>
    </row>
    <row r="46" spans="1:27" ht="26.4">
      <c r="A46" s="264" t="s">
        <v>890</v>
      </c>
      <c r="B46" s="73" t="s">
        <v>477</v>
      </c>
      <c r="C46" s="17" t="s">
        <v>478</v>
      </c>
      <c r="D46" s="258" t="s">
        <v>22</v>
      </c>
      <c r="E46" s="258" t="s">
        <v>22</v>
      </c>
      <c r="F46" s="258" t="s">
        <v>22</v>
      </c>
      <c r="G46" s="258" t="s">
        <v>22</v>
      </c>
      <c r="I46" s="258" t="s">
        <v>22</v>
      </c>
      <c r="J46" s="258" t="s">
        <v>22</v>
      </c>
      <c r="K46" s="258" t="s">
        <v>22</v>
      </c>
      <c r="L46" s="258" t="s">
        <v>22</v>
      </c>
      <c r="Q46" s="258" t="s">
        <v>22</v>
      </c>
      <c r="T46" s="258" t="s">
        <v>22</v>
      </c>
      <c r="U46" s="258" t="s">
        <v>22</v>
      </c>
    </row>
    <row r="47" spans="1:27" ht="13.2">
      <c r="A47" s="264" t="s">
        <v>497</v>
      </c>
      <c r="B47" s="12" t="s">
        <v>498</v>
      </c>
      <c r="C47" s="73" t="s">
        <v>891</v>
      </c>
      <c r="D47" s="258" t="s">
        <v>22</v>
      </c>
      <c r="E47" s="258" t="s">
        <v>22</v>
      </c>
      <c r="F47" s="258" t="s">
        <v>22</v>
      </c>
      <c r="G47" s="258" t="s">
        <v>22</v>
      </c>
      <c r="I47" s="258" t="s">
        <v>22</v>
      </c>
      <c r="J47" s="258" t="s">
        <v>22</v>
      </c>
      <c r="K47" s="258" t="s">
        <v>22</v>
      </c>
      <c r="L47" s="258" t="s">
        <v>22</v>
      </c>
      <c r="M47" s="258" t="s">
        <v>22</v>
      </c>
      <c r="N47" s="258" t="s">
        <v>22</v>
      </c>
      <c r="O47" s="258" t="s">
        <v>22</v>
      </c>
      <c r="P47" s="258" t="s">
        <v>868</v>
      </c>
      <c r="Q47" s="258" t="s">
        <v>892</v>
      </c>
      <c r="R47" s="258" t="s">
        <v>22</v>
      </c>
      <c r="S47" s="260" t="s">
        <v>887</v>
      </c>
      <c r="T47" s="258" t="s">
        <v>892</v>
      </c>
      <c r="U47" s="258" t="s">
        <v>892</v>
      </c>
      <c r="V47" s="260" t="s">
        <v>22</v>
      </c>
      <c r="W47" s="260" t="s">
        <v>22</v>
      </c>
      <c r="X47" s="260" t="s">
        <v>22</v>
      </c>
    </row>
    <row r="48" spans="1:27" ht="26.4">
      <c r="A48" s="264" t="s">
        <v>893</v>
      </c>
      <c r="B48" s="73" t="s">
        <v>894</v>
      </c>
      <c r="C48" s="17" t="s">
        <v>478</v>
      </c>
      <c r="D48" s="258" t="s">
        <v>22</v>
      </c>
      <c r="E48" s="258" t="s">
        <v>22</v>
      </c>
      <c r="F48" s="258" t="s">
        <v>22</v>
      </c>
      <c r="G48" s="258" t="s">
        <v>22</v>
      </c>
      <c r="I48" s="258" t="s">
        <v>22</v>
      </c>
      <c r="J48" s="258" t="s">
        <v>22</v>
      </c>
      <c r="K48" s="258" t="s">
        <v>22</v>
      </c>
      <c r="L48" s="258" t="s">
        <v>22</v>
      </c>
      <c r="M48" s="260" t="s">
        <v>22</v>
      </c>
      <c r="N48" s="260" t="s">
        <v>22</v>
      </c>
      <c r="O48" s="260" t="s">
        <v>22</v>
      </c>
      <c r="Q48" s="258" t="s">
        <v>22</v>
      </c>
      <c r="T48" s="258" t="s">
        <v>22</v>
      </c>
      <c r="U48" s="258" t="s">
        <v>22</v>
      </c>
    </row>
    <row r="49" spans="1:25" ht="13.2">
      <c r="A49" s="264" t="s">
        <v>895</v>
      </c>
      <c r="B49" s="73" t="s">
        <v>896</v>
      </c>
      <c r="C49" s="265" t="s">
        <v>219</v>
      </c>
      <c r="D49" s="258" t="s">
        <v>22</v>
      </c>
      <c r="E49" s="258" t="s">
        <v>22</v>
      </c>
      <c r="F49" s="258" t="s">
        <v>22</v>
      </c>
      <c r="G49" s="258" t="s">
        <v>22</v>
      </c>
      <c r="I49" s="258" t="s">
        <v>22</v>
      </c>
      <c r="J49" s="258" t="s">
        <v>22</v>
      </c>
      <c r="K49" s="258" t="s">
        <v>22</v>
      </c>
      <c r="L49" s="258" t="s">
        <v>22</v>
      </c>
      <c r="M49" s="260" t="s">
        <v>22</v>
      </c>
      <c r="N49" s="260" t="s">
        <v>22</v>
      </c>
      <c r="O49" s="260" t="s">
        <v>22</v>
      </c>
      <c r="Q49" s="258" t="s">
        <v>22</v>
      </c>
      <c r="T49" s="258" t="s">
        <v>22</v>
      </c>
      <c r="U49" s="258" t="s">
        <v>22</v>
      </c>
    </row>
    <row r="50" spans="1:25" ht="13.2">
      <c r="A50" s="77" t="s">
        <v>554</v>
      </c>
      <c r="B50" s="77" t="s">
        <v>555</v>
      </c>
      <c r="C50" s="20" t="s">
        <v>542</v>
      </c>
      <c r="D50" s="258" t="s">
        <v>22</v>
      </c>
      <c r="E50" s="258" t="s">
        <v>22</v>
      </c>
      <c r="F50" s="258" t="s">
        <v>22</v>
      </c>
      <c r="G50" s="258" t="s">
        <v>22</v>
      </c>
      <c r="H50" s="258" t="s">
        <v>22</v>
      </c>
      <c r="I50" s="258" t="s">
        <v>22</v>
      </c>
      <c r="J50" s="258" t="s">
        <v>22</v>
      </c>
      <c r="K50" s="258" t="s">
        <v>22</v>
      </c>
      <c r="L50" s="258" t="s">
        <v>22</v>
      </c>
      <c r="M50" s="258" t="s">
        <v>22</v>
      </c>
      <c r="N50" s="258" t="s">
        <v>22</v>
      </c>
      <c r="O50" s="258" t="s">
        <v>22</v>
      </c>
      <c r="P50" s="258" t="s">
        <v>868</v>
      </c>
      <c r="Q50" s="258" t="s">
        <v>22</v>
      </c>
      <c r="R50" s="258" t="s">
        <v>22</v>
      </c>
      <c r="S50" s="259"/>
      <c r="T50" s="258" t="s">
        <v>22</v>
      </c>
      <c r="U50" s="258" t="s">
        <v>22</v>
      </c>
      <c r="V50" s="260" t="s">
        <v>22</v>
      </c>
      <c r="W50" s="260" t="s">
        <v>22</v>
      </c>
      <c r="X50" s="260" t="s">
        <v>22</v>
      </c>
      <c r="Y50" s="259"/>
    </row>
    <row r="51" spans="1:25" ht="13.2">
      <c r="A51" s="77" t="s">
        <v>557</v>
      </c>
      <c r="B51" s="77" t="s">
        <v>558</v>
      </c>
      <c r="C51" s="20" t="s">
        <v>542</v>
      </c>
      <c r="D51" s="258" t="s">
        <v>22</v>
      </c>
      <c r="E51" s="258" t="s">
        <v>22</v>
      </c>
      <c r="F51" s="258" t="s">
        <v>22</v>
      </c>
      <c r="G51" s="258" t="s">
        <v>22</v>
      </c>
      <c r="H51" s="258" t="s">
        <v>22</v>
      </c>
      <c r="I51" s="258" t="s">
        <v>22</v>
      </c>
      <c r="J51" s="258" t="s">
        <v>22</v>
      </c>
      <c r="K51" s="258" t="s">
        <v>22</v>
      </c>
      <c r="L51" s="258" t="s">
        <v>22</v>
      </c>
      <c r="M51" s="258" t="s">
        <v>22</v>
      </c>
      <c r="N51" s="258" t="s">
        <v>22</v>
      </c>
      <c r="O51" s="258" t="s">
        <v>22</v>
      </c>
      <c r="P51" s="258" t="s">
        <v>868</v>
      </c>
      <c r="Q51" s="258" t="s">
        <v>22</v>
      </c>
      <c r="R51" s="258" t="s">
        <v>22</v>
      </c>
      <c r="S51" s="259"/>
      <c r="T51" s="258" t="s">
        <v>22</v>
      </c>
      <c r="U51" s="258" t="s">
        <v>22</v>
      </c>
      <c r="V51" s="260" t="s">
        <v>22</v>
      </c>
      <c r="W51" s="260" t="s">
        <v>22</v>
      </c>
      <c r="X51" s="260" t="s">
        <v>22</v>
      </c>
      <c r="Y51" s="259"/>
    </row>
    <row r="52" spans="1:25" ht="13.2">
      <c r="A52" s="264" t="s">
        <v>568</v>
      </c>
      <c r="B52" s="73" t="s">
        <v>569</v>
      </c>
      <c r="C52" t="s">
        <v>572</v>
      </c>
      <c r="D52" s="258" t="s">
        <v>22</v>
      </c>
      <c r="E52" s="258" t="s">
        <v>22</v>
      </c>
      <c r="F52" s="258" t="s">
        <v>22</v>
      </c>
      <c r="G52" s="258" t="s">
        <v>22</v>
      </c>
      <c r="I52" s="258" t="s">
        <v>22</v>
      </c>
      <c r="J52" s="258" t="s">
        <v>22</v>
      </c>
      <c r="K52" s="258" t="s">
        <v>22</v>
      </c>
      <c r="L52" s="258" t="s">
        <v>22</v>
      </c>
      <c r="M52" s="260" t="s">
        <v>22</v>
      </c>
      <c r="N52" s="260" t="s">
        <v>22</v>
      </c>
      <c r="O52" s="260" t="s">
        <v>22</v>
      </c>
      <c r="P52" s="258" t="s">
        <v>868</v>
      </c>
    </row>
    <row r="53" spans="1:25" ht="13.2">
      <c r="A53" s="264" t="s">
        <v>575</v>
      </c>
      <c r="B53" s="73" t="s">
        <v>576</v>
      </c>
      <c r="C53" s="265" t="s">
        <v>578</v>
      </c>
      <c r="D53" s="258" t="s">
        <v>22</v>
      </c>
      <c r="E53" s="258" t="s">
        <v>22</v>
      </c>
      <c r="F53" s="258" t="s">
        <v>22</v>
      </c>
      <c r="G53" s="258" t="s">
        <v>22</v>
      </c>
      <c r="I53" s="258" t="s">
        <v>22</v>
      </c>
      <c r="J53" s="258" t="s">
        <v>22</v>
      </c>
      <c r="K53" s="258" t="s">
        <v>22</v>
      </c>
      <c r="L53" s="258" t="s">
        <v>22</v>
      </c>
      <c r="M53" s="258" t="s">
        <v>22</v>
      </c>
      <c r="N53" s="258" t="s">
        <v>22</v>
      </c>
      <c r="O53" s="258" t="s">
        <v>22</v>
      </c>
      <c r="P53" s="258" t="s">
        <v>868</v>
      </c>
      <c r="Q53" s="258" t="s">
        <v>22</v>
      </c>
      <c r="R53" s="258" t="s">
        <v>22</v>
      </c>
      <c r="S53" s="259"/>
      <c r="T53" s="268" t="s">
        <v>22</v>
      </c>
      <c r="U53" s="268" t="s">
        <v>22</v>
      </c>
      <c r="V53" s="268" t="s">
        <v>22</v>
      </c>
      <c r="W53" s="268" t="s">
        <v>22</v>
      </c>
      <c r="X53" s="268" t="s">
        <v>22</v>
      </c>
    </row>
    <row r="54" spans="1:25" ht="13.2">
      <c r="A54" s="264" t="s">
        <v>581</v>
      </c>
      <c r="B54" s="73" t="s">
        <v>582</v>
      </c>
      <c r="C54" s="265" t="s">
        <v>584</v>
      </c>
      <c r="D54" s="258" t="s">
        <v>22</v>
      </c>
      <c r="E54" s="258" t="s">
        <v>22</v>
      </c>
      <c r="F54" s="258" t="s">
        <v>22</v>
      </c>
      <c r="G54" s="258" t="s">
        <v>22</v>
      </c>
      <c r="I54" s="258" t="s">
        <v>22</v>
      </c>
      <c r="J54" s="258" t="s">
        <v>22</v>
      </c>
      <c r="K54" s="258" t="s">
        <v>22</v>
      </c>
      <c r="L54" s="258" t="s">
        <v>22</v>
      </c>
      <c r="M54" s="258" t="s">
        <v>22</v>
      </c>
      <c r="N54" s="258" t="s">
        <v>22</v>
      </c>
      <c r="O54" s="258" t="s">
        <v>22</v>
      </c>
      <c r="P54" s="258" t="s">
        <v>868</v>
      </c>
      <c r="Q54" s="258" t="s">
        <v>22</v>
      </c>
      <c r="R54" s="258" t="s">
        <v>22</v>
      </c>
      <c r="V54" s="260" t="s">
        <v>22</v>
      </c>
      <c r="W54" s="260" t="s">
        <v>22</v>
      </c>
      <c r="X54" s="260" t="s">
        <v>22</v>
      </c>
    </row>
    <row r="55" spans="1:25" ht="13.2">
      <c r="A55" s="264" t="s">
        <v>602</v>
      </c>
      <c r="B55" s="73" t="s">
        <v>603</v>
      </c>
      <c r="C55" t="s">
        <v>572</v>
      </c>
      <c r="D55" s="258" t="s">
        <v>22</v>
      </c>
      <c r="E55" s="258" t="s">
        <v>22</v>
      </c>
      <c r="F55" s="258" t="s">
        <v>22</v>
      </c>
      <c r="G55" s="258" t="s">
        <v>22</v>
      </c>
      <c r="I55" s="258" t="s">
        <v>22</v>
      </c>
      <c r="J55" s="258" t="s">
        <v>22</v>
      </c>
      <c r="K55" s="258" t="s">
        <v>22</v>
      </c>
      <c r="L55" s="258" t="s">
        <v>22</v>
      </c>
      <c r="M55" s="260" t="s">
        <v>22</v>
      </c>
      <c r="N55" s="260" t="s">
        <v>22</v>
      </c>
      <c r="O55" s="260" t="s">
        <v>22</v>
      </c>
      <c r="P55" s="258" t="s">
        <v>868</v>
      </c>
      <c r="Q55" s="262" t="s">
        <v>887</v>
      </c>
      <c r="R55" s="266" t="s">
        <v>887</v>
      </c>
      <c r="S55" s="266" t="s">
        <v>887</v>
      </c>
      <c r="T55" s="262" t="s">
        <v>887</v>
      </c>
      <c r="U55" s="262" t="s">
        <v>887</v>
      </c>
    </row>
    <row r="56" spans="1:25" ht="13.2">
      <c r="A56" s="264" t="s">
        <v>615</v>
      </c>
      <c r="B56" s="73" t="s">
        <v>616</v>
      </c>
      <c r="C56" s="265" t="s">
        <v>336</v>
      </c>
      <c r="D56" s="258" t="s">
        <v>22</v>
      </c>
      <c r="E56" s="258" t="s">
        <v>22</v>
      </c>
      <c r="F56" s="258" t="s">
        <v>22</v>
      </c>
      <c r="G56" s="258" t="s">
        <v>22</v>
      </c>
      <c r="I56" s="258" t="s">
        <v>22</v>
      </c>
      <c r="J56" s="258" t="s">
        <v>22</v>
      </c>
      <c r="K56" s="258" t="s">
        <v>22</v>
      </c>
      <c r="L56" s="258" t="s">
        <v>22</v>
      </c>
      <c r="M56" s="260" t="s">
        <v>22</v>
      </c>
      <c r="N56" s="260" t="s">
        <v>22</v>
      </c>
      <c r="O56" s="260" t="s">
        <v>22</v>
      </c>
      <c r="P56" s="258" t="s">
        <v>868</v>
      </c>
      <c r="Q56" s="258" t="s">
        <v>22</v>
      </c>
      <c r="R56" s="258" t="s">
        <v>22</v>
      </c>
    </row>
    <row r="57" spans="1:25" ht="13.2">
      <c r="A57" s="264" t="s">
        <v>635</v>
      </c>
      <c r="B57" s="73" t="s">
        <v>636</v>
      </c>
      <c r="C57" s="265" t="s">
        <v>637</v>
      </c>
      <c r="D57" s="258" t="s">
        <v>22</v>
      </c>
      <c r="E57" s="258" t="s">
        <v>22</v>
      </c>
      <c r="F57" s="258" t="s">
        <v>22</v>
      </c>
      <c r="G57" s="258" t="s">
        <v>22</v>
      </c>
      <c r="I57" s="258" t="s">
        <v>22</v>
      </c>
      <c r="J57" s="258" t="s">
        <v>22</v>
      </c>
      <c r="K57" s="258" t="s">
        <v>22</v>
      </c>
      <c r="L57" s="258" t="s">
        <v>22</v>
      </c>
      <c r="M57" s="258" t="s">
        <v>22</v>
      </c>
      <c r="N57" s="258" t="s">
        <v>22</v>
      </c>
      <c r="O57" s="258" t="s">
        <v>22</v>
      </c>
      <c r="P57" s="258" t="s">
        <v>868</v>
      </c>
      <c r="Q57" s="258" t="s">
        <v>22</v>
      </c>
      <c r="R57" s="258" t="s">
        <v>22</v>
      </c>
      <c r="V57" s="260" t="s">
        <v>22</v>
      </c>
      <c r="W57" s="260" t="s">
        <v>22</v>
      </c>
      <c r="X57" s="260" t="s">
        <v>22</v>
      </c>
    </row>
    <row r="58" spans="1:25" ht="13.2">
      <c r="A58" s="264" t="s">
        <v>641</v>
      </c>
      <c r="B58" s="73" t="s">
        <v>642</v>
      </c>
      <c r="C58" s="265" t="s">
        <v>215</v>
      </c>
      <c r="D58" s="258" t="s">
        <v>22</v>
      </c>
      <c r="E58" s="258" t="s">
        <v>22</v>
      </c>
      <c r="F58" s="258" t="s">
        <v>22</v>
      </c>
      <c r="G58" s="258" t="s">
        <v>22</v>
      </c>
      <c r="I58" s="258" t="s">
        <v>22</v>
      </c>
      <c r="J58" s="258" t="s">
        <v>22</v>
      </c>
      <c r="K58" s="258" t="s">
        <v>22</v>
      </c>
      <c r="L58" s="258" t="s">
        <v>22</v>
      </c>
    </row>
    <row r="59" spans="1:25" ht="13.2">
      <c r="A59" s="264" t="s">
        <v>647</v>
      </c>
      <c r="B59" s="73" t="s">
        <v>648</v>
      </c>
      <c r="C59" s="265" t="s">
        <v>897</v>
      </c>
      <c r="D59" s="258" t="s">
        <v>22</v>
      </c>
      <c r="E59" s="258" t="s">
        <v>22</v>
      </c>
      <c r="F59" s="258" t="s">
        <v>22</v>
      </c>
      <c r="G59" s="258" t="s">
        <v>22</v>
      </c>
      <c r="I59" s="258" t="s">
        <v>22</v>
      </c>
      <c r="J59" s="258" t="s">
        <v>22</v>
      </c>
      <c r="K59" s="258" t="s">
        <v>22</v>
      </c>
      <c r="L59" s="258" t="s">
        <v>22</v>
      </c>
    </row>
    <row r="60" spans="1:25" ht="13.2">
      <c r="A60" s="264" t="s">
        <v>650</v>
      </c>
      <c r="B60" s="73" t="s">
        <v>651</v>
      </c>
      <c r="C60" s="265" t="s">
        <v>898</v>
      </c>
      <c r="D60" s="258" t="s">
        <v>22</v>
      </c>
      <c r="E60" s="258" t="s">
        <v>22</v>
      </c>
      <c r="F60" s="258" t="s">
        <v>22</v>
      </c>
      <c r="G60" s="258" t="s">
        <v>22</v>
      </c>
      <c r="I60" s="258" t="s">
        <v>22</v>
      </c>
      <c r="J60" s="258" t="s">
        <v>22</v>
      </c>
      <c r="K60" s="258" t="s">
        <v>22</v>
      </c>
      <c r="L60" s="258" t="s">
        <v>22</v>
      </c>
    </row>
    <row r="61" spans="1:25" ht="13.2">
      <c r="A61" s="264" t="s">
        <v>657</v>
      </c>
      <c r="B61" s="73" t="s">
        <v>658</v>
      </c>
      <c r="C61" s="265" t="s">
        <v>660</v>
      </c>
      <c r="D61" s="258" t="s">
        <v>22</v>
      </c>
      <c r="E61" s="258" t="s">
        <v>22</v>
      </c>
      <c r="F61" s="258" t="s">
        <v>22</v>
      </c>
      <c r="G61" s="258" t="s">
        <v>22</v>
      </c>
      <c r="I61" s="258" t="s">
        <v>22</v>
      </c>
      <c r="J61" s="258" t="s">
        <v>22</v>
      </c>
      <c r="K61" s="258" t="s">
        <v>22</v>
      </c>
      <c r="L61" s="258" t="s">
        <v>22</v>
      </c>
    </row>
    <row r="62" spans="1:25" ht="13.2">
      <c r="A62" s="264" t="s">
        <v>661</v>
      </c>
      <c r="B62" s="73" t="s">
        <v>662</v>
      </c>
      <c r="C62" s="265" t="s">
        <v>898</v>
      </c>
      <c r="D62" s="258" t="s">
        <v>22</v>
      </c>
      <c r="E62" s="258" t="s">
        <v>22</v>
      </c>
      <c r="F62" s="258" t="s">
        <v>22</v>
      </c>
      <c r="G62" s="258" t="s">
        <v>22</v>
      </c>
      <c r="I62" s="258" t="s">
        <v>22</v>
      </c>
      <c r="J62" s="258" t="s">
        <v>22</v>
      </c>
      <c r="K62" s="258" t="s">
        <v>22</v>
      </c>
      <c r="L62" s="258" t="s">
        <v>22</v>
      </c>
    </row>
    <row r="63" spans="1:25" ht="13.2">
      <c r="A63" s="264" t="s">
        <v>665</v>
      </c>
      <c r="B63" s="73" t="s">
        <v>666</v>
      </c>
      <c r="C63" s="265" t="s">
        <v>324</v>
      </c>
      <c r="D63" s="258" t="s">
        <v>22</v>
      </c>
      <c r="E63" s="258" t="s">
        <v>22</v>
      </c>
      <c r="F63" s="258" t="s">
        <v>22</v>
      </c>
      <c r="G63" s="258" t="s">
        <v>22</v>
      </c>
      <c r="I63" s="258" t="s">
        <v>22</v>
      </c>
      <c r="J63" s="258" t="s">
        <v>22</v>
      </c>
      <c r="K63" s="258" t="s">
        <v>22</v>
      </c>
      <c r="L63" s="258" t="s">
        <v>22</v>
      </c>
      <c r="M63" s="260" t="s">
        <v>22</v>
      </c>
      <c r="N63" s="260" t="s">
        <v>22</v>
      </c>
      <c r="O63" s="260" t="s">
        <v>22</v>
      </c>
    </row>
    <row r="64" spans="1:25" ht="13.2">
      <c r="A64" s="269"/>
    </row>
    <row r="65" spans="1:3" ht="13.2">
      <c r="A65" s="269"/>
    </row>
    <row r="66" spans="1:3" ht="13.2">
      <c r="A66" s="269"/>
    </row>
    <row r="67" spans="1:3" ht="13.2">
      <c r="A67" s="269"/>
    </row>
    <row r="68" spans="1:3" ht="13.2">
      <c r="A68" s="269"/>
    </row>
    <row r="69" spans="1:3" ht="13.2">
      <c r="A69" s="77"/>
      <c r="B69" s="77"/>
      <c r="C69" s="20"/>
    </row>
    <row r="70" spans="1:3" ht="13.2">
      <c r="A70" s="77"/>
      <c r="B70" s="77"/>
      <c r="C70" s="20"/>
    </row>
    <row r="71" spans="1:3" ht="13.2">
      <c r="A71" s="77"/>
      <c r="B71" s="77"/>
      <c r="C71" s="20"/>
    </row>
    <row r="72" spans="1:3" ht="13.2">
      <c r="A72" s="77"/>
      <c r="B72" s="77"/>
      <c r="C72" s="20"/>
    </row>
    <row r="73" spans="1:3" ht="13.2">
      <c r="A73" s="77"/>
      <c r="B73" s="77"/>
      <c r="C73" s="20"/>
    </row>
    <row r="74" spans="1:3" ht="13.2">
      <c r="A74" s="77"/>
      <c r="B74" s="77"/>
      <c r="C74" s="20"/>
    </row>
    <row r="75" spans="1:3" ht="13.2">
      <c r="A75" s="77"/>
      <c r="B75" s="77"/>
      <c r="C75" s="20"/>
    </row>
    <row r="76" spans="1:3" ht="13.2">
      <c r="A76" s="77"/>
      <c r="B76" s="77"/>
      <c r="C76" s="20"/>
    </row>
    <row r="77" spans="1:3" ht="13.2">
      <c r="A77" s="77"/>
      <c r="B77" s="77"/>
      <c r="C77" s="20"/>
    </row>
    <row r="78" spans="1:3" ht="13.2">
      <c r="A78" s="77"/>
      <c r="B78" s="77"/>
      <c r="C78" s="20"/>
    </row>
    <row r="79" spans="1:3" ht="13.2">
      <c r="A79" s="77"/>
      <c r="B79" s="77"/>
      <c r="C79" s="20"/>
    </row>
    <row r="80" spans="1:3" ht="13.2">
      <c r="A80" s="77"/>
      <c r="B80" s="77"/>
      <c r="C80" s="20"/>
    </row>
    <row r="81" spans="1:3" ht="13.2">
      <c r="A81" s="77"/>
      <c r="B81" s="77"/>
      <c r="C81" s="20"/>
    </row>
    <row r="82" spans="1:3" ht="13.2">
      <c r="A82" s="77"/>
      <c r="B82" s="77"/>
      <c r="C82" s="20"/>
    </row>
    <row r="83" spans="1:3" ht="13.2">
      <c r="A83" s="77"/>
      <c r="B83" s="77"/>
      <c r="C83" s="20"/>
    </row>
    <row r="84" spans="1:3" ht="13.2">
      <c r="A84" s="77"/>
      <c r="B84" s="77"/>
      <c r="C84" s="20"/>
    </row>
    <row r="85" spans="1:3" ht="13.2">
      <c r="A85" s="77"/>
      <c r="B85" s="77"/>
      <c r="C85" s="20"/>
    </row>
    <row r="86" spans="1:3" ht="13.2">
      <c r="A86" s="77"/>
      <c r="B86" s="77"/>
      <c r="C86" s="20"/>
    </row>
    <row r="87" spans="1:3" ht="13.2">
      <c r="A87" s="77"/>
      <c r="B87" s="77"/>
      <c r="C87" s="20"/>
    </row>
    <row r="88" spans="1:3" ht="13.2">
      <c r="A88" s="77"/>
      <c r="B88" s="77"/>
      <c r="C88" s="20"/>
    </row>
    <row r="89" spans="1:3" ht="13.2">
      <c r="A89" s="77"/>
      <c r="B89" s="77"/>
      <c r="C89" s="20"/>
    </row>
    <row r="90" spans="1:3" ht="13.2">
      <c r="A90" s="77"/>
      <c r="B90" s="77"/>
      <c r="C90" s="20"/>
    </row>
    <row r="91" spans="1:3" ht="13.2">
      <c r="A91" s="77"/>
      <c r="B91" s="77"/>
      <c r="C91" s="20"/>
    </row>
    <row r="92" spans="1:3" ht="13.2">
      <c r="A92" s="77"/>
      <c r="B92" s="77"/>
      <c r="C92" s="20"/>
    </row>
    <row r="93" spans="1:3" ht="13.2">
      <c r="A93" s="77"/>
      <c r="B93" s="77"/>
      <c r="C93" s="20"/>
    </row>
    <row r="94" spans="1:3" ht="13.2">
      <c r="A94" s="77"/>
      <c r="B94" s="77"/>
      <c r="C94" s="20"/>
    </row>
    <row r="95" spans="1:3" ht="13.2">
      <c r="A95" s="77"/>
      <c r="B95" s="77"/>
      <c r="C95" s="20"/>
    </row>
    <row r="96" spans="1:3" ht="13.2">
      <c r="A96" s="77"/>
      <c r="B96" s="77"/>
      <c r="C96" s="20"/>
    </row>
    <row r="97" spans="1:3" ht="13.2">
      <c r="A97" s="77"/>
      <c r="B97" s="77"/>
      <c r="C97" s="20"/>
    </row>
    <row r="98" spans="1:3" ht="13.2">
      <c r="A98" s="77"/>
      <c r="B98" s="77"/>
      <c r="C98" s="20"/>
    </row>
    <row r="99" spans="1:3" ht="13.2">
      <c r="A99" s="77"/>
      <c r="B99" s="77"/>
      <c r="C99" s="20"/>
    </row>
    <row r="100" spans="1:3" ht="13.2">
      <c r="A100" s="77"/>
      <c r="B100" s="77"/>
      <c r="C100" s="20"/>
    </row>
    <row r="101" spans="1:3" ht="13.2">
      <c r="A101" s="77"/>
      <c r="B101" s="77"/>
      <c r="C101" s="20"/>
    </row>
    <row r="102" spans="1:3" ht="13.2">
      <c r="A102" s="77"/>
      <c r="B102" s="77"/>
      <c r="C102" s="20"/>
    </row>
    <row r="103" spans="1:3" ht="13.2">
      <c r="A103" s="77"/>
      <c r="B103" s="77"/>
      <c r="C103" s="20"/>
    </row>
    <row r="104" spans="1:3" ht="13.2">
      <c r="A104" s="77"/>
      <c r="B104" s="77"/>
      <c r="C104" s="20"/>
    </row>
    <row r="105" spans="1:3" ht="13.2">
      <c r="A105" s="77"/>
      <c r="B105" s="77"/>
      <c r="C105" s="20"/>
    </row>
    <row r="106" spans="1:3" ht="13.2">
      <c r="A106" s="77"/>
      <c r="B106" s="77"/>
      <c r="C106" s="20"/>
    </row>
    <row r="107" spans="1:3" ht="13.2">
      <c r="A107" s="77"/>
      <c r="B107" s="77"/>
      <c r="C107" s="20"/>
    </row>
    <row r="108" spans="1:3" ht="13.2">
      <c r="A108" s="77"/>
      <c r="B108" s="77"/>
      <c r="C108" s="20"/>
    </row>
    <row r="109" spans="1:3" ht="13.2">
      <c r="A109" s="77"/>
      <c r="B109" s="77"/>
      <c r="C109" s="20"/>
    </row>
    <row r="110" spans="1:3" ht="13.2">
      <c r="A110" s="77"/>
      <c r="B110" s="77"/>
      <c r="C110" s="20"/>
    </row>
    <row r="111" spans="1:3" ht="13.2">
      <c r="A111" s="77"/>
      <c r="B111" s="77"/>
      <c r="C111" s="20"/>
    </row>
    <row r="112" spans="1:3" ht="13.2">
      <c r="A112" s="77"/>
      <c r="B112" s="77"/>
      <c r="C112" s="20"/>
    </row>
    <row r="113" spans="1:3" ht="13.2">
      <c r="A113" s="77"/>
      <c r="B113" s="77"/>
      <c r="C113" s="20"/>
    </row>
    <row r="114" spans="1:3" ht="13.2">
      <c r="A114" s="77"/>
      <c r="B114" s="77"/>
      <c r="C114" s="20"/>
    </row>
    <row r="115" spans="1:3" ht="13.2">
      <c r="A115" s="77"/>
      <c r="B115" s="77"/>
      <c r="C115" s="20"/>
    </row>
    <row r="116" spans="1:3" ht="13.2">
      <c r="A116" s="77"/>
      <c r="B116" s="77"/>
      <c r="C116" s="20"/>
    </row>
    <row r="117" spans="1:3" ht="13.2">
      <c r="A117" s="77"/>
      <c r="B117" s="77"/>
      <c r="C117" s="20"/>
    </row>
    <row r="118" spans="1:3" ht="13.2">
      <c r="A118" s="77"/>
      <c r="B118" s="77"/>
      <c r="C118" s="20"/>
    </row>
    <row r="119" spans="1:3" ht="13.2">
      <c r="A119" s="77"/>
      <c r="B119" s="77"/>
      <c r="C119" s="20"/>
    </row>
    <row r="120" spans="1:3" ht="13.2">
      <c r="A120" s="77"/>
      <c r="B120" s="77"/>
      <c r="C120" s="20"/>
    </row>
    <row r="121" spans="1:3" ht="13.2">
      <c r="A121" s="77"/>
      <c r="B121" s="77"/>
      <c r="C121" s="20"/>
    </row>
    <row r="122" spans="1:3" ht="13.2">
      <c r="A122" s="77"/>
      <c r="B122" s="77"/>
      <c r="C122" s="20"/>
    </row>
    <row r="123" spans="1:3" ht="13.2">
      <c r="A123" s="77"/>
      <c r="B123" s="77"/>
      <c r="C123" s="20"/>
    </row>
    <row r="124" spans="1:3" ht="13.2">
      <c r="A124" s="77"/>
      <c r="B124" s="77"/>
      <c r="C124" s="20"/>
    </row>
    <row r="125" spans="1:3" ht="13.2">
      <c r="A125" s="77"/>
      <c r="B125" s="77"/>
      <c r="C125" s="20"/>
    </row>
    <row r="126" spans="1:3" ht="13.2">
      <c r="A126" s="77"/>
      <c r="B126" s="77"/>
      <c r="C126" s="20"/>
    </row>
    <row r="127" spans="1:3" ht="13.2">
      <c r="A127" s="77"/>
      <c r="B127" s="77"/>
      <c r="C127" s="20"/>
    </row>
    <row r="128" spans="1:3" ht="13.2">
      <c r="A128" s="77"/>
      <c r="B128" s="77"/>
      <c r="C128" s="20"/>
    </row>
    <row r="129" spans="1:3" ht="13.2">
      <c r="A129" s="77"/>
      <c r="B129" s="77"/>
      <c r="C129" s="20"/>
    </row>
    <row r="130" spans="1:3" ht="13.2">
      <c r="A130" s="77"/>
      <c r="B130" s="77"/>
      <c r="C130" s="20"/>
    </row>
    <row r="131" spans="1:3" ht="13.2">
      <c r="A131" s="77"/>
      <c r="B131" s="77"/>
      <c r="C131" s="20"/>
    </row>
    <row r="132" spans="1:3" ht="13.2">
      <c r="A132" s="77"/>
      <c r="B132" s="77"/>
      <c r="C132" s="20"/>
    </row>
    <row r="133" spans="1:3" ht="13.2">
      <c r="A133" s="77"/>
      <c r="B133" s="77"/>
      <c r="C133" s="20"/>
    </row>
    <row r="134" spans="1:3" ht="13.2">
      <c r="A134" s="77"/>
      <c r="B134" s="77"/>
      <c r="C134" s="20"/>
    </row>
    <row r="135" spans="1:3" ht="13.2">
      <c r="A135" s="77"/>
      <c r="B135" s="77"/>
      <c r="C135" s="20"/>
    </row>
    <row r="136" spans="1:3" ht="13.2">
      <c r="A136" s="77"/>
      <c r="B136" s="77"/>
      <c r="C136" s="20"/>
    </row>
    <row r="137" spans="1:3" ht="13.2">
      <c r="A137" s="77"/>
      <c r="B137" s="77"/>
      <c r="C137" s="20"/>
    </row>
    <row r="138" spans="1:3" ht="13.2">
      <c r="A138" s="77"/>
      <c r="B138" s="77"/>
      <c r="C138" s="20"/>
    </row>
    <row r="139" spans="1:3" ht="13.2">
      <c r="A139" s="77"/>
      <c r="B139" s="77"/>
      <c r="C139" s="20"/>
    </row>
    <row r="140" spans="1:3" ht="13.2">
      <c r="A140" s="77"/>
      <c r="B140" s="77"/>
      <c r="C140" s="20"/>
    </row>
    <row r="141" spans="1:3" ht="13.2">
      <c r="A141" s="77"/>
      <c r="B141" s="77"/>
      <c r="C141" s="20"/>
    </row>
    <row r="142" spans="1:3" ht="13.2">
      <c r="A142" s="77"/>
      <c r="B142" s="77"/>
      <c r="C142" s="20"/>
    </row>
    <row r="143" spans="1:3" ht="13.2">
      <c r="A143" s="77"/>
      <c r="B143" s="77"/>
      <c r="C143" s="20"/>
    </row>
    <row r="144" spans="1:3" ht="13.2">
      <c r="A144" s="77"/>
      <c r="B144" s="77"/>
      <c r="C144" s="20"/>
    </row>
    <row r="145" spans="1:3" ht="13.2">
      <c r="A145" s="77"/>
      <c r="B145" s="77"/>
      <c r="C145" s="20"/>
    </row>
    <row r="146" spans="1:3" ht="13.2">
      <c r="A146" s="77"/>
      <c r="B146" s="77"/>
      <c r="C146" s="20"/>
    </row>
    <row r="147" spans="1:3" ht="13.2">
      <c r="A147" s="77"/>
      <c r="B147" s="77"/>
      <c r="C147" s="20"/>
    </row>
    <row r="148" spans="1:3" ht="13.2">
      <c r="A148" s="77"/>
      <c r="B148" s="77"/>
      <c r="C148" s="20"/>
    </row>
    <row r="149" spans="1:3" ht="13.2">
      <c r="A149" s="77"/>
      <c r="B149" s="77"/>
      <c r="C149" s="20"/>
    </row>
    <row r="150" spans="1:3" ht="13.2">
      <c r="A150" s="77"/>
      <c r="B150" s="77"/>
      <c r="C150" s="20"/>
    </row>
    <row r="151" spans="1:3" ht="13.2">
      <c r="A151" s="77"/>
      <c r="B151" s="77"/>
      <c r="C151" s="20"/>
    </row>
    <row r="152" spans="1:3" ht="13.2">
      <c r="A152" s="77"/>
      <c r="B152" s="77"/>
      <c r="C152" s="20"/>
    </row>
    <row r="153" spans="1:3" ht="13.2">
      <c r="A153" s="77"/>
      <c r="B153" s="77"/>
      <c r="C153" s="20"/>
    </row>
    <row r="154" spans="1:3" ht="13.2">
      <c r="A154" s="77"/>
      <c r="B154" s="77"/>
      <c r="C154" s="20"/>
    </row>
    <row r="155" spans="1:3" ht="13.2">
      <c r="A155" s="77"/>
      <c r="B155" s="77"/>
      <c r="C155" s="20"/>
    </row>
    <row r="156" spans="1:3" ht="13.2">
      <c r="A156" s="77"/>
      <c r="B156" s="77"/>
      <c r="C156" s="20"/>
    </row>
    <row r="157" spans="1:3" ht="13.2">
      <c r="A157" s="77"/>
      <c r="B157" s="77"/>
      <c r="C157" s="20"/>
    </row>
    <row r="158" spans="1:3" ht="13.2">
      <c r="A158" s="77"/>
      <c r="B158" s="77"/>
      <c r="C158" s="20"/>
    </row>
    <row r="159" spans="1:3" ht="13.2">
      <c r="A159" s="77"/>
      <c r="B159" s="77"/>
      <c r="C159" s="20"/>
    </row>
    <row r="160" spans="1:3" ht="13.2">
      <c r="A160" s="77"/>
      <c r="B160" s="77"/>
      <c r="C160" s="20"/>
    </row>
    <row r="161" spans="1:3" ht="13.2">
      <c r="A161" s="77"/>
      <c r="B161" s="77"/>
      <c r="C161" s="20"/>
    </row>
    <row r="162" spans="1:3" ht="13.2">
      <c r="A162" s="77"/>
      <c r="B162" s="77"/>
      <c r="C162" s="20"/>
    </row>
    <row r="163" spans="1:3" ht="13.2">
      <c r="A163" s="77"/>
      <c r="B163" s="77"/>
      <c r="C163" s="20"/>
    </row>
    <row r="164" spans="1:3" ht="13.2">
      <c r="A164" s="77"/>
      <c r="B164" s="77"/>
      <c r="C164" s="20"/>
    </row>
    <row r="165" spans="1:3" ht="13.2">
      <c r="A165" s="77"/>
      <c r="B165" s="77"/>
      <c r="C165" s="20"/>
    </row>
    <row r="166" spans="1:3" ht="13.2">
      <c r="A166" s="77"/>
      <c r="B166" s="77"/>
      <c r="C166" s="20"/>
    </row>
    <row r="167" spans="1:3" ht="13.2">
      <c r="A167" s="77"/>
      <c r="B167" s="77"/>
      <c r="C167" s="20"/>
    </row>
    <row r="168" spans="1:3" ht="13.2">
      <c r="A168" s="77"/>
      <c r="B168" s="77"/>
      <c r="C168" s="20"/>
    </row>
    <row r="169" spans="1:3" ht="13.2">
      <c r="A169" s="77"/>
      <c r="B169" s="77"/>
      <c r="C169" s="20"/>
    </row>
    <row r="170" spans="1:3" ht="13.2">
      <c r="A170" s="77"/>
      <c r="B170" s="77"/>
      <c r="C170" s="20"/>
    </row>
    <row r="171" spans="1:3" ht="13.2">
      <c r="A171" s="77"/>
      <c r="B171" s="77"/>
      <c r="C171" s="20"/>
    </row>
    <row r="172" spans="1:3" ht="13.2">
      <c r="A172" s="77"/>
      <c r="B172" s="77"/>
      <c r="C172" s="20"/>
    </row>
    <row r="173" spans="1:3" ht="13.2">
      <c r="A173" s="77"/>
      <c r="B173" s="77"/>
      <c r="C173" s="20"/>
    </row>
    <row r="174" spans="1:3" ht="13.2">
      <c r="A174" s="77"/>
      <c r="B174" s="77"/>
      <c r="C174" s="20"/>
    </row>
    <row r="175" spans="1:3" ht="13.2">
      <c r="A175" s="77"/>
      <c r="B175" s="77"/>
      <c r="C175" s="20"/>
    </row>
    <row r="176" spans="1:3" ht="13.2">
      <c r="A176" s="77"/>
      <c r="B176" s="77"/>
      <c r="C176" s="20"/>
    </row>
    <row r="177" spans="1:3" ht="13.2">
      <c r="A177" s="77"/>
      <c r="B177" s="77"/>
      <c r="C177" s="20"/>
    </row>
    <row r="178" spans="1:3" ht="13.2">
      <c r="A178" s="77"/>
      <c r="B178" s="77"/>
      <c r="C178" s="20"/>
    </row>
    <row r="179" spans="1:3" ht="13.2">
      <c r="A179" s="77"/>
      <c r="B179" s="77"/>
      <c r="C179" s="20"/>
    </row>
    <row r="180" spans="1:3" ht="13.2">
      <c r="A180" s="77"/>
      <c r="B180" s="77"/>
      <c r="C180" s="20"/>
    </row>
    <row r="181" spans="1:3" ht="13.2">
      <c r="A181" s="77"/>
      <c r="B181" s="77"/>
      <c r="C181" s="20"/>
    </row>
    <row r="182" spans="1:3" ht="13.2">
      <c r="A182" s="77"/>
      <c r="B182" s="77"/>
      <c r="C182" s="20"/>
    </row>
    <row r="183" spans="1:3" ht="13.2">
      <c r="A183" s="77"/>
      <c r="B183" s="77"/>
      <c r="C183" s="20"/>
    </row>
    <row r="184" spans="1:3" ht="13.2">
      <c r="A184" s="77"/>
      <c r="B184" s="77"/>
      <c r="C184" s="20"/>
    </row>
    <row r="185" spans="1:3" ht="13.2">
      <c r="A185" s="77"/>
      <c r="B185" s="77"/>
      <c r="C185" s="20"/>
    </row>
    <row r="186" spans="1:3" ht="13.2">
      <c r="A186" s="77"/>
      <c r="B186" s="77"/>
      <c r="C186" s="20"/>
    </row>
    <row r="187" spans="1:3" ht="13.2">
      <c r="A187" s="77"/>
      <c r="B187" s="77"/>
      <c r="C187" s="20"/>
    </row>
    <row r="188" spans="1:3" ht="13.2">
      <c r="A188" s="77"/>
      <c r="B188" s="77"/>
      <c r="C188" s="20"/>
    </row>
    <row r="189" spans="1:3" ht="13.2">
      <c r="A189" s="77"/>
      <c r="B189" s="77"/>
      <c r="C189" s="20"/>
    </row>
    <row r="190" spans="1:3" ht="13.2">
      <c r="A190" s="77"/>
      <c r="B190" s="77"/>
      <c r="C190" s="20"/>
    </row>
    <row r="191" spans="1:3" ht="13.2">
      <c r="A191" s="77"/>
      <c r="B191" s="77"/>
      <c r="C191" s="20"/>
    </row>
    <row r="192" spans="1:3" ht="13.2">
      <c r="A192" s="77"/>
      <c r="B192" s="77"/>
      <c r="C192" s="20"/>
    </row>
    <row r="193" spans="1:3" ht="13.2">
      <c r="A193" s="77"/>
      <c r="B193" s="77"/>
      <c r="C193" s="20"/>
    </row>
    <row r="194" spans="1:3" ht="13.2">
      <c r="A194" s="77"/>
      <c r="B194" s="77"/>
      <c r="C194" s="20"/>
    </row>
    <row r="195" spans="1:3" ht="13.2">
      <c r="A195" s="77"/>
      <c r="B195" s="77"/>
      <c r="C195" s="20"/>
    </row>
    <row r="196" spans="1:3" ht="13.2">
      <c r="A196" s="77"/>
      <c r="B196" s="77"/>
      <c r="C196" s="20"/>
    </row>
    <row r="197" spans="1:3" ht="13.2">
      <c r="A197" s="77"/>
      <c r="B197" s="77"/>
      <c r="C197" s="20"/>
    </row>
    <row r="198" spans="1:3" ht="13.2">
      <c r="A198" s="77"/>
      <c r="B198" s="77"/>
      <c r="C198" s="20"/>
    </row>
    <row r="199" spans="1:3" ht="13.2">
      <c r="A199" s="77"/>
      <c r="B199" s="77"/>
      <c r="C199" s="20"/>
    </row>
    <row r="200" spans="1:3" ht="13.2">
      <c r="A200" s="77"/>
      <c r="B200" s="77"/>
      <c r="C200" s="20"/>
    </row>
    <row r="201" spans="1:3" ht="13.2">
      <c r="A201" s="77"/>
      <c r="B201" s="77"/>
      <c r="C201" s="20"/>
    </row>
    <row r="202" spans="1:3" ht="13.2">
      <c r="A202" s="77"/>
      <c r="B202" s="77"/>
      <c r="C202" s="20"/>
    </row>
    <row r="203" spans="1:3" ht="13.2">
      <c r="A203" s="77"/>
      <c r="B203" s="77"/>
      <c r="C203" s="20"/>
    </row>
    <row r="204" spans="1:3" ht="13.2">
      <c r="A204" s="77"/>
      <c r="B204" s="77"/>
      <c r="C204" s="20"/>
    </row>
    <row r="205" spans="1:3" ht="13.2">
      <c r="A205" s="77"/>
      <c r="B205" s="77"/>
      <c r="C205" s="20"/>
    </row>
    <row r="206" spans="1:3" ht="13.2">
      <c r="A206" s="77"/>
      <c r="B206" s="77"/>
      <c r="C206" s="20"/>
    </row>
    <row r="207" spans="1:3" ht="13.2">
      <c r="A207" s="77"/>
      <c r="B207" s="77"/>
      <c r="C207" s="20"/>
    </row>
    <row r="208" spans="1:3" ht="13.2">
      <c r="A208" s="77"/>
      <c r="B208" s="77"/>
      <c r="C208" s="20"/>
    </row>
    <row r="209" spans="1:3" ht="13.2">
      <c r="A209" s="77"/>
      <c r="B209" s="77"/>
      <c r="C209" s="20"/>
    </row>
    <row r="210" spans="1:3" ht="13.2">
      <c r="A210" s="77"/>
      <c r="B210" s="77"/>
      <c r="C210" s="20"/>
    </row>
    <row r="211" spans="1:3" ht="13.2">
      <c r="A211" s="77"/>
      <c r="B211" s="77"/>
      <c r="C211" s="20"/>
    </row>
    <row r="212" spans="1:3" ht="13.2">
      <c r="A212" s="77"/>
      <c r="B212" s="77"/>
      <c r="C212" s="20"/>
    </row>
    <row r="213" spans="1:3" ht="13.2">
      <c r="A213" s="77"/>
      <c r="B213" s="77"/>
      <c r="C213" s="20"/>
    </row>
    <row r="214" spans="1:3" ht="13.2">
      <c r="A214" s="77"/>
      <c r="B214" s="77"/>
      <c r="C214" s="20"/>
    </row>
    <row r="215" spans="1:3" ht="13.2">
      <c r="A215" s="77"/>
      <c r="B215" s="77"/>
      <c r="C215" s="20"/>
    </row>
    <row r="216" spans="1:3" ht="13.2">
      <c r="A216" s="77"/>
      <c r="B216" s="77"/>
      <c r="C216" s="20"/>
    </row>
    <row r="217" spans="1:3" ht="13.2">
      <c r="A217" s="77"/>
      <c r="B217" s="77"/>
      <c r="C217" s="20"/>
    </row>
    <row r="218" spans="1:3" ht="13.2">
      <c r="A218" s="77"/>
      <c r="B218" s="77"/>
      <c r="C218" s="20"/>
    </row>
    <row r="219" spans="1:3" ht="13.2">
      <c r="A219" s="77"/>
      <c r="B219" s="77"/>
      <c r="C219" s="20"/>
    </row>
    <row r="220" spans="1:3" ht="13.2">
      <c r="A220" s="77"/>
      <c r="B220" s="77"/>
      <c r="C220" s="20"/>
    </row>
    <row r="221" spans="1:3" ht="13.2">
      <c r="A221" s="77"/>
      <c r="B221" s="77"/>
      <c r="C221" s="20"/>
    </row>
    <row r="222" spans="1:3" ht="13.2">
      <c r="A222" s="77"/>
      <c r="B222" s="77"/>
      <c r="C222" s="20"/>
    </row>
    <row r="223" spans="1:3" ht="13.2">
      <c r="A223" s="77"/>
      <c r="B223" s="77"/>
      <c r="C223" s="20"/>
    </row>
    <row r="224" spans="1:3" ht="13.2">
      <c r="A224" s="77"/>
      <c r="B224" s="77"/>
      <c r="C224" s="20"/>
    </row>
    <row r="225" spans="1:3" ht="13.2">
      <c r="A225" s="77"/>
      <c r="B225" s="77"/>
      <c r="C225" s="20"/>
    </row>
    <row r="226" spans="1:3" ht="13.2">
      <c r="A226" s="77"/>
      <c r="B226" s="77"/>
      <c r="C226" s="20"/>
    </row>
    <row r="227" spans="1:3" ht="13.2">
      <c r="A227" s="77"/>
      <c r="B227" s="77"/>
      <c r="C227" s="20"/>
    </row>
    <row r="228" spans="1:3" ht="13.2">
      <c r="A228" s="77"/>
      <c r="B228" s="77"/>
      <c r="C228" s="20"/>
    </row>
    <row r="229" spans="1:3" ht="13.2">
      <c r="A229" s="77"/>
      <c r="B229" s="77"/>
      <c r="C229" s="20"/>
    </row>
    <row r="230" spans="1:3" ht="13.2">
      <c r="A230" s="77"/>
      <c r="B230" s="77"/>
      <c r="C230" s="20"/>
    </row>
    <row r="231" spans="1:3" ht="13.2">
      <c r="A231" s="77"/>
      <c r="B231" s="77"/>
      <c r="C231" s="20"/>
    </row>
    <row r="232" spans="1:3" ht="13.2">
      <c r="A232" s="77"/>
      <c r="B232" s="77"/>
      <c r="C232" s="20"/>
    </row>
    <row r="233" spans="1:3" ht="13.2">
      <c r="A233" s="77"/>
      <c r="B233" s="77"/>
      <c r="C233" s="20"/>
    </row>
    <row r="234" spans="1:3" ht="13.2">
      <c r="A234" s="77"/>
      <c r="B234" s="77"/>
      <c r="C234" s="20"/>
    </row>
    <row r="235" spans="1:3" ht="13.2">
      <c r="A235" s="77"/>
      <c r="B235" s="77"/>
      <c r="C235" s="20"/>
    </row>
    <row r="236" spans="1:3" ht="13.2">
      <c r="A236" s="77"/>
      <c r="B236" s="77"/>
      <c r="C236" s="20"/>
    </row>
    <row r="237" spans="1:3" ht="13.2">
      <c r="A237" s="77"/>
      <c r="B237" s="77"/>
      <c r="C237" s="20"/>
    </row>
    <row r="238" spans="1:3" ht="13.2">
      <c r="A238" s="77"/>
      <c r="B238" s="77"/>
      <c r="C238" s="20"/>
    </row>
    <row r="239" spans="1:3" ht="13.2">
      <c r="A239" s="77"/>
      <c r="B239" s="77"/>
      <c r="C239" s="20"/>
    </row>
    <row r="240" spans="1:3" ht="13.2">
      <c r="A240" s="77"/>
      <c r="B240" s="77"/>
      <c r="C240" s="20"/>
    </row>
    <row r="241" spans="1:3" ht="13.2">
      <c r="A241" s="77"/>
      <c r="B241" s="77"/>
      <c r="C241" s="20"/>
    </row>
    <row r="242" spans="1:3" ht="13.2">
      <c r="A242" s="77"/>
      <c r="B242" s="77"/>
      <c r="C242" s="20"/>
    </row>
    <row r="243" spans="1:3" ht="13.2">
      <c r="A243" s="77"/>
      <c r="B243" s="77"/>
      <c r="C243" s="20"/>
    </row>
    <row r="244" spans="1:3" ht="13.2">
      <c r="A244" s="77"/>
      <c r="B244" s="77"/>
      <c r="C244" s="20"/>
    </row>
    <row r="245" spans="1:3" ht="13.2">
      <c r="A245" s="77"/>
      <c r="B245" s="77"/>
      <c r="C245" s="20"/>
    </row>
    <row r="246" spans="1:3" ht="13.2">
      <c r="A246" s="77"/>
      <c r="B246" s="77"/>
      <c r="C246" s="20"/>
    </row>
    <row r="247" spans="1:3" ht="13.2">
      <c r="A247" s="77"/>
      <c r="B247" s="77"/>
      <c r="C247" s="20"/>
    </row>
    <row r="248" spans="1:3" ht="13.2">
      <c r="A248" s="77"/>
      <c r="B248" s="77"/>
      <c r="C248" s="20"/>
    </row>
    <row r="249" spans="1:3" ht="13.2">
      <c r="A249" s="77"/>
      <c r="B249" s="77"/>
      <c r="C249" s="20"/>
    </row>
    <row r="250" spans="1:3" ht="13.2">
      <c r="A250" s="77"/>
      <c r="B250" s="77"/>
      <c r="C250" s="20"/>
    </row>
    <row r="251" spans="1:3" ht="13.2">
      <c r="A251" s="77"/>
      <c r="B251" s="77"/>
      <c r="C251" s="20"/>
    </row>
    <row r="252" spans="1:3" ht="13.2">
      <c r="A252" s="77"/>
      <c r="B252" s="77"/>
      <c r="C252" s="20"/>
    </row>
    <row r="253" spans="1:3" ht="13.2">
      <c r="A253" s="77"/>
      <c r="B253" s="77"/>
      <c r="C253" s="20"/>
    </row>
    <row r="254" spans="1:3" ht="13.2">
      <c r="A254" s="77"/>
      <c r="B254" s="77"/>
      <c r="C254" s="20"/>
    </row>
    <row r="255" spans="1:3" ht="13.2">
      <c r="A255" s="77"/>
      <c r="B255" s="77"/>
      <c r="C255" s="20"/>
    </row>
    <row r="256" spans="1:3" ht="13.2">
      <c r="A256" s="77"/>
      <c r="B256" s="77"/>
      <c r="C256" s="20"/>
    </row>
    <row r="257" spans="1:3" ht="13.2">
      <c r="A257" s="77"/>
      <c r="B257" s="77"/>
      <c r="C257" s="20"/>
    </row>
    <row r="258" spans="1:3" ht="13.2">
      <c r="A258" s="77"/>
      <c r="B258" s="77"/>
      <c r="C258" s="20"/>
    </row>
    <row r="259" spans="1:3" ht="13.2">
      <c r="A259" s="77"/>
      <c r="B259" s="77"/>
      <c r="C259" s="20"/>
    </row>
    <row r="260" spans="1:3" ht="13.2">
      <c r="A260" s="77"/>
      <c r="B260" s="77"/>
      <c r="C260" s="20"/>
    </row>
    <row r="261" spans="1:3" ht="13.2">
      <c r="A261" s="77"/>
      <c r="B261" s="77"/>
      <c r="C261" s="20"/>
    </row>
    <row r="262" spans="1:3" ht="13.2">
      <c r="A262" s="77"/>
      <c r="B262" s="77"/>
      <c r="C262" s="20"/>
    </row>
    <row r="263" spans="1:3" ht="13.2">
      <c r="A263" s="77"/>
      <c r="B263" s="77"/>
      <c r="C263" s="20"/>
    </row>
    <row r="264" spans="1:3" ht="13.2">
      <c r="A264" s="77"/>
      <c r="B264" s="77"/>
      <c r="C264" s="20"/>
    </row>
    <row r="265" spans="1:3" ht="13.2">
      <c r="A265" s="77"/>
      <c r="B265" s="77"/>
      <c r="C265" s="20"/>
    </row>
    <row r="266" spans="1:3" ht="13.2">
      <c r="A266" s="77"/>
      <c r="B266" s="77"/>
      <c r="C266" s="20"/>
    </row>
    <row r="267" spans="1:3" ht="13.2">
      <c r="A267" s="77"/>
      <c r="B267" s="77"/>
      <c r="C267" s="20"/>
    </row>
    <row r="268" spans="1:3" ht="13.2">
      <c r="A268" s="77"/>
      <c r="B268" s="77"/>
      <c r="C268" s="20"/>
    </row>
    <row r="269" spans="1:3" ht="13.2">
      <c r="A269" s="77"/>
      <c r="B269" s="77"/>
      <c r="C269" s="20"/>
    </row>
    <row r="270" spans="1:3" ht="13.2">
      <c r="A270" s="77"/>
      <c r="B270" s="77"/>
      <c r="C270" s="20"/>
    </row>
    <row r="271" spans="1:3" ht="13.2">
      <c r="A271" s="77"/>
      <c r="B271" s="77"/>
      <c r="C271" s="20"/>
    </row>
    <row r="272" spans="1:3" ht="13.2">
      <c r="A272" s="77"/>
      <c r="B272" s="77"/>
      <c r="C272" s="20"/>
    </row>
    <row r="273" spans="1:3" ht="13.2">
      <c r="A273" s="77"/>
      <c r="B273" s="77"/>
      <c r="C273" s="20"/>
    </row>
    <row r="274" spans="1:3" ht="13.2">
      <c r="A274" s="77"/>
      <c r="B274" s="77"/>
      <c r="C274" s="20"/>
    </row>
    <row r="275" spans="1:3" ht="13.2">
      <c r="A275" s="77"/>
      <c r="B275" s="77"/>
      <c r="C275" s="20"/>
    </row>
    <row r="276" spans="1:3" ht="13.2">
      <c r="A276" s="77"/>
      <c r="B276" s="77"/>
      <c r="C276" s="20"/>
    </row>
    <row r="277" spans="1:3" ht="13.2">
      <c r="A277" s="77"/>
      <c r="B277" s="77"/>
      <c r="C277" s="20"/>
    </row>
    <row r="278" spans="1:3" ht="13.2">
      <c r="A278" s="77"/>
      <c r="B278" s="77"/>
      <c r="C278" s="20"/>
    </row>
    <row r="279" spans="1:3" ht="13.2">
      <c r="A279" s="77"/>
      <c r="B279" s="77"/>
      <c r="C279" s="20"/>
    </row>
    <row r="280" spans="1:3" ht="13.2">
      <c r="A280" s="77"/>
      <c r="B280" s="77"/>
      <c r="C280" s="20"/>
    </row>
    <row r="281" spans="1:3" ht="13.2">
      <c r="A281" s="77"/>
      <c r="B281" s="77"/>
      <c r="C281" s="20"/>
    </row>
    <row r="282" spans="1:3" ht="13.2">
      <c r="A282" s="77"/>
      <c r="B282" s="77"/>
      <c r="C282" s="20"/>
    </row>
    <row r="283" spans="1:3" ht="13.2">
      <c r="A283" s="77"/>
      <c r="B283" s="77"/>
      <c r="C283" s="20"/>
    </row>
    <row r="284" spans="1:3" ht="13.2">
      <c r="A284" s="77"/>
      <c r="B284" s="77"/>
      <c r="C284" s="20"/>
    </row>
    <row r="285" spans="1:3" ht="13.2">
      <c r="A285" s="77"/>
      <c r="B285" s="77"/>
      <c r="C285" s="20"/>
    </row>
    <row r="286" spans="1:3" ht="13.2">
      <c r="A286" s="77"/>
      <c r="B286" s="77"/>
      <c r="C286" s="20"/>
    </row>
    <row r="287" spans="1:3" ht="13.2">
      <c r="A287" s="77"/>
      <c r="B287" s="77"/>
      <c r="C287" s="20"/>
    </row>
    <row r="288" spans="1:3" ht="13.2">
      <c r="A288" s="77"/>
      <c r="B288" s="77"/>
      <c r="C288" s="20"/>
    </row>
    <row r="289" spans="1:3" ht="13.2">
      <c r="A289" s="77"/>
      <c r="B289" s="77"/>
      <c r="C289" s="20"/>
    </row>
    <row r="290" spans="1:3" ht="13.2">
      <c r="A290" s="77"/>
      <c r="B290" s="77"/>
      <c r="C290" s="20"/>
    </row>
    <row r="291" spans="1:3" ht="13.2">
      <c r="A291" s="77"/>
      <c r="B291" s="77"/>
      <c r="C291" s="20"/>
    </row>
    <row r="292" spans="1:3" ht="13.2">
      <c r="A292" s="77"/>
      <c r="B292" s="77"/>
      <c r="C292" s="20"/>
    </row>
    <row r="293" spans="1:3" ht="13.2">
      <c r="A293" s="77"/>
      <c r="B293" s="77"/>
      <c r="C293" s="20"/>
    </row>
    <row r="294" spans="1:3" ht="13.2">
      <c r="A294" s="77"/>
      <c r="B294" s="77"/>
      <c r="C294" s="20"/>
    </row>
    <row r="295" spans="1:3" ht="13.2">
      <c r="A295" s="77"/>
      <c r="B295" s="77"/>
      <c r="C295" s="20"/>
    </row>
    <row r="296" spans="1:3" ht="13.2">
      <c r="A296" s="77"/>
      <c r="B296" s="77"/>
      <c r="C296" s="20"/>
    </row>
    <row r="297" spans="1:3" ht="13.2">
      <c r="A297" s="77"/>
      <c r="B297" s="77"/>
      <c r="C297" s="20"/>
    </row>
    <row r="298" spans="1:3" ht="13.2">
      <c r="A298" s="77"/>
      <c r="B298" s="77"/>
      <c r="C298" s="20"/>
    </row>
    <row r="299" spans="1:3" ht="13.2">
      <c r="A299" s="77"/>
      <c r="B299" s="77"/>
      <c r="C299" s="20"/>
    </row>
    <row r="300" spans="1:3" ht="13.2">
      <c r="A300" s="77"/>
      <c r="B300" s="77"/>
      <c r="C300" s="20"/>
    </row>
    <row r="301" spans="1:3" ht="13.2">
      <c r="A301" s="77"/>
      <c r="B301" s="77"/>
      <c r="C301" s="20"/>
    </row>
    <row r="302" spans="1:3" ht="13.2">
      <c r="A302" s="77"/>
      <c r="B302" s="77"/>
      <c r="C302" s="20"/>
    </row>
    <row r="303" spans="1:3" ht="13.2">
      <c r="A303" s="77"/>
      <c r="B303" s="77"/>
      <c r="C303" s="20"/>
    </row>
    <row r="304" spans="1:3" ht="13.2">
      <c r="A304" s="77"/>
      <c r="B304" s="77"/>
      <c r="C304" s="20"/>
    </row>
    <row r="305" spans="1:3" ht="13.2">
      <c r="A305" s="77"/>
      <c r="B305" s="77"/>
      <c r="C305" s="20"/>
    </row>
    <row r="306" spans="1:3" ht="13.2">
      <c r="A306" s="77"/>
      <c r="B306" s="77"/>
      <c r="C306" s="20"/>
    </row>
    <row r="307" spans="1:3" ht="13.2">
      <c r="A307" s="77"/>
      <c r="B307" s="77"/>
      <c r="C307" s="20"/>
    </row>
    <row r="308" spans="1:3" ht="13.2">
      <c r="A308" s="77"/>
      <c r="B308" s="77"/>
      <c r="C308" s="20"/>
    </row>
    <row r="309" spans="1:3" ht="13.2">
      <c r="A309" s="77"/>
      <c r="B309" s="77"/>
      <c r="C309" s="20"/>
    </row>
    <row r="310" spans="1:3" ht="13.2">
      <c r="A310" s="77"/>
      <c r="B310" s="77"/>
      <c r="C310" s="20"/>
    </row>
    <row r="311" spans="1:3" ht="13.2">
      <c r="A311" s="77"/>
      <c r="B311" s="77"/>
      <c r="C311" s="20"/>
    </row>
    <row r="312" spans="1:3" ht="13.2">
      <c r="A312" s="77"/>
      <c r="B312" s="77"/>
      <c r="C312" s="20"/>
    </row>
    <row r="313" spans="1:3" ht="13.2">
      <c r="A313" s="77"/>
      <c r="B313" s="77"/>
      <c r="C313" s="20"/>
    </row>
    <row r="314" spans="1:3" ht="13.2">
      <c r="A314" s="77"/>
      <c r="B314" s="77"/>
      <c r="C314" s="20"/>
    </row>
    <row r="315" spans="1:3" ht="13.2">
      <c r="A315" s="77"/>
      <c r="B315" s="77"/>
      <c r="C315" s="20"/>
    </row>
    <row r="316" spans="1:3" ht="13.2">
      <c r="A316" s="77"/>
      <c r="B316" s="77"/>
      <c r="C316" s="20"/>
    </row>
    <row r="317" spans="1:3" ht="13.2">
      <c r="A317" s="77"/>
      <c r="B317" s="77"/>
      <c r="C317" s="20"/>
    </row>
    <row r="318" spans="1:3" ht="13.2">
      <c r="A318" s="77"/>
      <c r="B318" s="77"/>
      <c r="C318" s="20"/>
    </row>
    <row r="319" spans="1:3" ht="13.2">
      <c r="A319" s="77"/>
      <c r="B319" s="77"/>
      <c r="C319" s="20"/>
    </row>
    <row r="320" spans="1:3" ht="13.2">
      <c r="A320" s="77"/>
      <c r="B320" s="77"/>
      <c r="C320" s="20"/>
    </row>
    <row r="321" spans="1:3" ht="13.2">
      <c r="A321" s="77"/>
      <c r="B321" s="77"/>
      <c r="C321" s="20"/>
    </row>
    <row r="322" spans="1:3" ht="13.2">
      <c r="A322" s="77"/>
      <c r="B322" s="77"/>
      <c r="C322" s="20"/>
    </row>
    <row r="323" spans="1:3" ht="13.2">
      <c r="A323" s="77"/>
      <c r="B323" s="77"/>
      <c r="C323" s="20"/>
    </row>
    <row r="324" spans="1:3" ht="13.2">
      <c r="A324" s="77"/>
      <c r="B324" s="77"/>
      <c r="C324" s="20"/>
    </row>
    <row r="325" spans="1:3" ht="13.2">
      <c r="A325" s="77"/>
      <c r="B325" s="77"/>
      <c r="C325" s="20"/>
    </row>
    <row r="326" spans="1:3" ht="13.2">
      <c r="A326" s="77"/>
      <c r="B326" s="77"/>
      <c r="C326" s="20"/>
    </row>
    <row r="327" spans="1:3" ht="13.2">
      <c r="A327" s="77"/>
      <c r="B327" s="77"/>
      <c r="C327" s="20"/>
    </row>
    <row r="328" spans="1:3" ht="13.2">
      <c r="A328" s="77"/>
      <c r="B328" s="77"/>
      <c r="C328" s="20"/>
    </row>
    <row r="329" spans="1:3" ht="13.2">
      <c r="A329" s="77"/>
      <c r="B329" s="77"/>
      <c r="C329" s="20"/>
    </row>
    <row r="330" spans="1:3" ht="13.2">
      <c r="A330" s="77"/>
      <c r="B330" s="77"/>
      <c r="C330" s="20"/>
    </row>
    <row r="331" spans="1:3" ht="13.2">
      <c r="A331" s="77"/>
      <c r="B331" s="77"/>
      <c r="C331" s="20"/>
    </row>
    <row r="332" spans="1:3" ht="13.2">
      <c r="A332" s="77"/>
      <c r="B332" s="77"/>
      <c r="C332" s="20"/>
    </row>
    <row r="333" spans="1:3" ht="13.2">
      <c r="A333" s="77"/>
      <c r="B333" s="77"/>
      <c r="C333" s="20"/>
    </row>
    <row r="334" spans="1:3" ht="13.2">
      <c r="A334" s="77"/>
      <c r="B334" s="77"/>
      <c r="C334" s="20"/>
    </row>
    <row r="335" spans="1:3" ht="13.2">
      <c r="A335" s="77"/>
      <c r="B335" s="77"/>
      <c r="C335" s="20"/>
    </row>
    <row r="336" spans="1:3" ht="13.2">
      <c r="A336" s="77"/>
      <c r="B336" s="77"/>
      <c r="C336" s="20"/>
    </row>
    <row r="337" spans="1:3" ht="13.2">
      <c r="A337" s="77"/>
      <c r="B337" s="77"/>
      <c r="C337" s="20"/>
    </row>
    <row r="338" spans="1:3" ht="13.2">
      <c r="A338" s="77"/>
      <c r="B338" s="77"/>
      <c r="C338" s="20"/>
    </row>
    <row r="339" spans="1:3" ht="13.2">
      <c r="A339" s="77"/>
      <c r="B339" s="77"/>
      <c r="C339" s="20"/>
    </row>
    <row r="340" spans="1:3" ht="13.2">
      <c r="A340" s="77"/>
      <c r="B340" s="77"/>
      <c r="C340" s="20"/>
    </row>
    <row r="341" spans="1:3" ht="13.2">
      <c r="A341" s="77"/>
      <c r="B341" s="77"/>
      <c r="C341" s="20"/>
    </row>
    <row r="342" spans="1:3" ht="13.2">
      <c r="A342" s="77"/>
      <c r="B342" s="77"/>
      <c r="C342" s="20"/>
    </row>
    <row r="343" spans="1:3" ht="13.2">
      <c r="A343" s="77"/>
      <c r="B343" s="77"/>
      <c r="C343" s="20"/>
    </row>
    <row r="344" spans="1:3" ht="13.2">
      <c r="A344" s="77"/>
      <c r="B344" s="77"/>
      <c r="C344" s="20"/>
    </row>
    <row r="345" spans="1:3" ht="13.2">
      <c r="A345" s="77"/>
      <c r="B345" s="77"/>
      <c r="C345" s="20"/>
    </row>
    <row r="346" spans="1:3" ht="13.2">
      <c r="A346" s="77"/>
      <c r="B346" s="77"/>
      <c r="C346" s="20"/>
    </row>
    <row r="347" spans="1:3" ht="13.2">
      <c r="A347" s="77"/>
      <c r="B347" s="77"/>
      <c r="C347" s="20"/>
    </row>
    <row r="348" spans="1:3" ht="13.2">
      <c r="A348" s="77"/>
      <c r="B348" s="77"/>
      <c r="C348" s="20"/>
    </row>
    <row r="349" spans="1:3" ht="13.2">
      <c r="A349" s="77"/>
      <c r="B349" s="77"/>
      <c r="C349" s="20"/>
    </row>
    <row r="350" spans="1:3" ht="13.2">
      <c r="A350" s="77"/>
      <c r="B350" s="77"/>
      <c r="C350" s="20"/>
    </row>
    <row r="351" spans="1:3" ht="13.2">
      <c r="A351" s="77"/>
      <c r="B351" s="77"/>
      <c r="C351" s="20"/>
    </row>
    <row r="352" spans="1:3" ht="13.2">
      <c r="A352" s="77"/>
      <c r="B352" s="77"/>
      <c r="C352" s="20"/>
    </row>
    <row r="353" spans="1:3" ht="13.2">
      <c r="A353" s="77"/>
      <c r="B353" s="77"/>
      <c r="C353" s="20"/>
    </row>
    <row r="354" spans="1:3" ht="13.2">
      <c r="A354" s="77"/>
      <c r="B354" s="77"/>
      <c r="C354" s="20"/>
    </row>
    <row r="355" spans="1:3" ht="13.2">
      <c r="A355" s="77"/>
      <c r="B355" s="77"/>
      <c r="C355" s="20"/>
    </row>
    <row r="356" spans="1:3" ht="13.2">
      <c r="A356" s="77"/>
      <c r="B356" s="77"/>
      <c r="C356" s="20"/>
    </row>
    <row r="357" spans="1:3" ht="13.2">
      <c r="A357" s="77"/>
      <c r="B357" s="77"/>
      <c r="C357" s="20"/>
    </row>
    <row r="358" spans="1:3" ht="13.2">
      <c r="A358" s="77"/>
      <c r="B358" s="77"/>
      <c r="C358" s="20"/>
    </row>
    <row r="359" spans="1:3" ht="13.2">
      <c r="A359" s="77"/>
      <c r="B359" s="77"/>
      <c r="C359" s="20"/>
    </row>
    <row r="360" spans="1:3" ht="13.2">
      <c r="A360" s="77"/>
      <c r="B360" s="77"/>
      <c r="C360" s="20"/>
    </row>
    <row r="361" spans="1:3" ht="13.2">
      <c r="A361" s="77"/>
      <c r="B361" s="77"/>
      <c r="C361" s="20"/>
    </row>
    <row r="362" spans="1:3" ht="13.2">
      <c r="A362" s="77"/>
      <c r="B362" s="77"/>
      <c r="C362" s="20"/>
    </row>
    <row r="363" spans="1:3" ht="13.2">
      <c r="A363" s="77"/>
      <c r="B363" s="77"/>
      <c r="C363" s="20"/>
    </row>
    <row r="364" spans="1:3" ht="13.2">
      <c r="A364" s="77"/>
      <c r="B364" s="77"/>
      <c r="C364" s="20"/>
    </row>
    <row r="365" spans="1:3" ht="13.2">
      <c r="A365" s="77"/>
      <c r="B365" s="77"/>
      <c r="C365" s="20"/>
    </row>
    <row r="366" spans="1:3" ht="13.2">
      <c r="A366" s="77"/>
      <c r="B366" s="77"/>
      <c r="C366" s="20"/>
    </row>
    <row r="367" spans="1:3" ht="13.2">
      <c r="A367" s="77"/>
      <c r="B367" s="77"/>
      <c r="C367" s="20"/>
    </row>
    <row r="368" spans="1:3" ht="13.2">
      <c r="A368" s="77"/>
      <c r="B368" s="77"/>
      <c r="C368" s="20"/>
    </row>
    <row r="369" spans="1:3" ht="13.2">
      <c r="A369" s="77"/>
      <c r="B369" s="77"/>
      <c r="C369" s="20"/>
    </row>
    <row r="370" spans="1:3" ht="13.2">
      <c r="A370" s="77"/>
      <c r="B370" s="77"/>
      <c r="C370" s="20"/>
    </row>
    <row r="371" spans="1:3" ht="13.2">
      <c r="A371" s="77"/>
      <c r="B371" s="77"/>
      <c r="C371" s="20"/>
    </row>
    <row r="372" spans="1:3" ht="13.2">
      <c r="A372" s="77"/>
      <c r="B372" s="77"/>
      <c r="C372" s="20"/>
    </row>
    <row r="373" spans="1:3" ht="13.2">
      <c r="A373" s="77"/>
      <c r="B373" s="77"/>
      <c r="C373" s="20"/>
    </row>
    <row r="374" spans="1:3" ht="13.2">
      <c r="A374" s="77"/>
      <c r="B374" s="77"/>
      <c r="C374" s="20"/>
    </row>
    <row r="375" spans="1:3" ht="13.2">
      <c r="A375" s="77"/>
      <c r="B375" s="77"/>
      <c r="C375" s="20"/>
    </row>
    <row r="376" spans="1:3" ht="13.2">
      <c r="A376" s="77"/>
      <c r="B376" s="77"/>
      <c r="C376" s="20"/>
    </row>
    <row r="377" spans="1:3" ht="13.2">
      <c r="A377" s="77"/>
      <c r="B377" s="77"/>
      <c r="C377" s="20"/>
    </row>
    <row r="378" spans="1:3" ht="13.2">
      <c r="A378" s="77"/>
      <c r="B378" s="77"/>
      <c r="C378" s="20"/>
    </row>
    <row r="379" spans="1:3" ht="13.2">
      <c r="A379" s="77"/>
      <c r="B379" s="77"/>
      <c r="C379" s="20"/>
    </row>
    <row r="380" spans="1:3" ht="13.2">
      <c r="A380" s="77"/>
      <c r="B380" s="77"/>
      <c r="C380" s="20"/>
    </row>
    <row r="381" spans="1:3" ht="13.2">
      <c r="A381" s="77"/>
      <c r="B381" s="77"/>
      <c r="C381" s="20"/>
    </row>
    <row r="382" spans="1:3" ht="13.2">
      <c r="A382" s="77"/>
      <c r="B382" s="77"/>
      <c r="C382" s="20"/>
    </row>
    <row r="383" spans="1:3" ht="13.2">
      <c r="A383" s="77"/>
      <c r="B383" s="77"/>
      <c r="C383" s="20"/>
    </row>
    <row r="384" spans="1:3" ht="13.2">
      <c r="A384" s="77"/>
      <c r="B384" s="77"/>
      <c r="C384" s="20"/>
    </row>
    <row r="385" spans="1:3" ht="13.2">
      <c r="A385" s="77"/>
      <c r="B385" s="77"/>
      <c r="C385" s="20"/>
    </row>
    <row r="386" spans="1:3" ht="13.2">
      <c r="A386" s="77"/>
      <c r="B386" s="77"/>
      <c r="C386" s="20"/>
    </row>
    <row r="387" spans="1:3" ht="13.2">
      <c r="A387" s="77"/>
      <c r="B387" s="77"/>
      <c r="C387" s="20"/>
    </row>
    <row r="388" spans="1:3" ht="13.2">
      <c r="A388" s="77"/>
      <c r="B388" s="77"/>
      <c r="C388" s="20"/>
    </row>
    <row r="389" spans="1:3" ht="13.2">
      <c r="A389" s="77"/>
      <c r="B389" s="77"/>
      <c r="C389" s="20"/>
    </row>
    <row r="390" spans="1:3" ht="13.2">
      <c r="A390" s="77"/>
      <c r="B390" s="77"/>
      <c r="C390" s="20"/>
    </row>
    <row r="391" spans="1:3" ht="13.2">
      <c r="A391" s="77"/>
      <c r="B391" s="77"/>
      <c r="C391" s="20"/>
    </row>
    <row r="392" spans="1:3" ht="13.2">
      <c r="A392" s="77"/>
      <c r="B392" s="77"/>
      <c r="C392" s="20"/>
    </row>
    <row r="393" spans="1:3" ht="13.2">
      <c r="A393" s="77"/>
      <c r="B393" s="77"/>
      <c r="C393" s="20"/>
    </row>
    <row r="394" spans="1:3" ht="13.2">
      <c r="A394" s="77"/>
      <c r="B394" s="77"/>
      <c r="C394" s="20"/>
    </row>
    <row r="395" spans="1:3" ht="13.2">
      <c r="A395" s="77"/>
      <c r="B395" s="77"/>
      <c r="C395" s="20"/>
    </row>
    <row r="396" spans="1:3" ht="13.2">
      <c r="A396" s="77"/>
      <c r="B396" s="77"/>
      <c r="C396" s="20"/>
    </row>
    <row r="397" spans="1:3" ht="13.2">
      <c r="A397" s="77"/>
      <c r="B397" s="77"/>
      <c r="C397" s="20"/>
    </row>
    <row r="398" spans="1:3" ht="13.2">
      <c r="A398" s="77"/>
      <c r="B398" s="77"/>
      <c r="C398" s="20"/>
    </row>
    <row r="399" spans="1:3" ht="13.2">
      <c r="A399" s="77"/>
      <c r="B399" s="77"/>
      <c r="C399" s="20"/>
    </row>
    <row r="400" spans="1:3" ht="13.2">
      <c r="A400" s="77"/>
      <c r="B400" s="77"/>
      <c r="C400" s="20"/>
    </row>
    <row r="401" spans="1:3" ht="13.2">
      <c r="A401" s="77"/>
      <c r="B401" s="77"/>
      <c r="C401" s="20"/>
    </row>
    <row r="402" spans="1:3" ht="13.2">
      <c r="A402" s="77"/>
      <c r="B402" s="77"/>
      <c r="C402" s="20"/>
    </row>
    <row r="403" spans="1:3" ht="13.2">
      <c r="A403" s="77"/>
      <c r="B403" s="77"/>
      <c r="C403" s="20"/>
    </row>
    <row r="404" spans="1:3" ht="13.2">
      <c r="A404" s="77"/>
      <c r="B404" s="77"/>
      <c r="C404" s="20"/>
    </row>
    <row r="405" spans="1:3" ht="13.2">
      <c r="A405" s="77"/>
      <c r="B405" s="77"/>
      <c r="C405" s="20"/>
    </row>
    <row r="406" spans="1:3" ht="13.2">
      <c r="A406" s="77"/>
      <c r="B406" s="77"/>
      <c r="C406" s="20"/>
    </row>
    <row r="407" spans="1:3" ht="13.2">
      <c r="A407" s="77"/>
      <c r="B407" s="77"/>
      <c r="C407" s="20"/>
    </row>
    <row r="408" spans="1:3" ht="13.2">
      <c r="A408" s="77"/>
      <c r="B408" s="77"/>
      <c r="C408" s="20"/>
    </row>
    <row r="409" spans="1:3" ht="13.2">
      <c r="A409" s="77"/>
      <c r="B409" s="77"/>
      <c r="C409" s="20"/>
    </row>
    <row r="410" spans="1:3" ht="13.2">
      <c r="A410" s="77"/>
      <c r="B410" s="77"/>
      <c r="C410" s="20"/>
    </row>
    <row r="411" spans="1:3" ht="13.2">
      <c r="A411" s="77"/>
      <c r="B411" s="77"/>
      <c r="C411" s="20"/>
    </row>
    <row r="412" spans="1:3" ht="13.2">
      <c r="A412" s="77"/>
      <c r="B412" s="77"/>
      <c r="C412" s="20"/>
    </row>
    <row r="413" spans="1:3" ht="13.2">
      <c r="A413" s="77"/>
      <c r="B413" s="77"/>
      <c r="C413" s="20"/>
    </row>
    <row r="414" spans="1:3" ht="13.2">
      <c r="A414" s="77"/>
      <c r="B414" s="77"/>
      <c r="C414" s="20"/>
    </row>
    <row r="415" spans="1:3" ht="13.2">
      <c r="A415" s="77"/>
      <c r="B415" s="77"/>
      <c r="C415" s="20"/>
    </row>
    <row r="416" spans="1:3" ht="13.2">
      <c r="A416" s="77"/>
      <c r="B416" s="77"/>
      <c r="C416" s="20"/>
    </row>
    <row r="417" spans="1:3" ht="13.2">
      <c r="A417" s="77"/>
      <c r="B417" s="77"/>
      <c r="C417" s="20"/>
    </row>
    <row r="418" spans="1:3" ht="13.2">
      <c r="A418" s="77"/>
      <c r="B418" s="77"/>
      <c r="C418" s="20"/>
    </row>
    <row r="419" spans="1:3" ht="13.2">
      <c r="A419" s="77"/>
      <c r="B419" s="77"/>
      <c r="C419" s="20"/>
    </row>
    <row r="420" spans="1:3" ht="13.2">
      <c r="A420" s="77"/>
      <c r="B420" s="77"/>
      <c r="C420" s="20"/>
    </row>
    <row r="421" spans="1:3" ht="13.2">
      <c r="A421" s="77"/>
      <c r="B421" s="77"/>
      <c r="C421" s="20"/>
    </row>
    <row r="422" spans="1:3" ht="13.2">
      <c r="A422" s="77"/>
      <c r="B422" s="77"/>
      <c r="C422" s="20"/>
    </row>
    <row r="423" spans="1:3" ht="13.2">
      <c r="A423" s="77"/>
      <c r="B423" s="77"/>
      <c r="C423" s="20"/>
    </row>
    <row r="424" spans="1:3" ht="13.2">
      <c r="A424" s="77"/>
      <c r="B424" s="77"/>
      <c r="C424" s="20"/>
    </row>
    <row r="425" spans="1:3" ht="13.2">
      <c r="A425" s="77"/>
      <c r="B425" s="77"/>
      <c r="C425" s="20"/>
    </row>
    <row r="426" spans="1:3" ht="13.2">
      <c r="A426" s="77"/>
      <c r="B426" s="77"/>
      <c r="C426" s="20"/>
    </row>
    <row r="427" spans="1:3" ht="13.2">
      <c r="A427" s="77"/>
      <c r="B427" s="77"/>
      <c r="C427" s="20"/>
    </row>
    <row r="428" spans="1:3" ht="13.2">
      <c r="A428" s="77"/>
      <c r="B428" s="77"/>
      <c r="C428" s="20"/>
    </row>
    <row r="429" spans="1:3" ht="13.2">
      <c r="A429" s="77"/>
      <c r="B429" s="77"/>
      <c r="C429" s="20"/>
    </row>
    <row r="430" spans="1:3" ht="13.2">
      <c r="A430" s="77"/>
      <c r="B430" s="77"/>
      <c r="C430" s="20"/>
    </row>
    <row r="431" spans="1:3" ht="13.2">
      <c r="A431" s="77"/>
      <c r="B431" s="77"/>
      <c r="C431" s="20"/>
    </row>
    <row r="432" spans="1:3" ht="13.2">
      <c r="A432" s="77"/>
      <c r="B432" s="77"/>
      <c r="C432" s="20"/>
    </row>
    <row r="433" spans="1:3" ht="13.2">
      <c r="A433" s="77"/>
      <c r="B433" s="77"/>
      <c r="C433" s="20"/>
    </row>
    <row r="434" spans="1:3" ht="13.2">
      <c r="A434" s="77"/>
      <c r="B434" s="77"/>
      <c r="C434" s="20"/>
    </row>
    <row r="435" spans="1:3" ht="13.2">
      <c r="A435" s="77"/>
      <c r="B435" s="77"/>
      <c r="C435" s="20"/>
    </row>
    <row r="436" spans="1:3" ht="13.2">
      <c r="A436" s="77"/>
      <c r="B436" s="77"/>
      <c r="C436" s="20"/>
    </row>
    <row r="437" spans="1:3" ht="13.2">
      <c r="A437" s="77"/>
      <c r="B437" s="77"/>
      <c r="C437" s="20"/>
    </row>
    <row r="438" spans="1:3" ht="13.2">
      <c r="A438" s="77"/>
      <c r="B438" s="77"/>
      <c r="C438" s="20"/>
    </row>
    <row r="439" spans="1:3" ht="13.2">
      <c r="A439" s="77"/>
      <c r="B439" s="77"/>
      <c r="C439" s="20"/>
    </row>
    <row r="440" spans="1:3" ht="13.2">
      <c r="A440" s="77"/>
      <c r="B440" s="77"/>
      <c r="C440" s="20"/>
    </row>
    <row r="441" spans="1:3" ht="13.2">
      <c r="A441" s="77"/>
      <c r="B441" s="77"/>
      <c r="C441" s="20"/>
    </row>
    <row r="442" spans="1:3" ht="13.2">
      <c r="A442" s="77"/>
      <c r="B442" s="77"/>
      <c r="C442" s="20"/>
    </row>
    <row r="443" spans="1:3" ht="13.2">
      <c r="A443" s="77"/>
      <c r="B443" s="77"/>
      <c r="C443" s="20"/>
    </row>
    <row r="444" spans="1:3" ht="13.2">
      <c r="A444" s="77"/>
      <c r="B444" s="77"/>
      <c r="C444" s="20"/>
    </row>
    <row r="445" spans="1:3" ht="13.2">
      <c r="A445" s="77"/>
      <c r="B445" s="77"/>
      <c r="C445" s="20"/>
    </row>
    <row r="446" spans="1:3" ht="13.2">
      <c r="A446" s="77"/>
      <c r="B446" s="77"/>
      <c r="C446" s="20"/>
    </row>
    <row r="447" spans="1:3" ht="13.2">
      <c r="A447" s="77"/>
      <c r="B447" s="77"/>
      <c r="C447" s="20"/>
    </row>
    <row r="448" spans="1:3" ht="13.2">
      <c r="A448" s="77"/>
      <c r="B448" s="77"/>
      <c r="C448" s="20"/>
    </row>
    <row r="449" spans="1:3" ht="13.2">
      <c r="A449" s="77"/>
      <c r="B449" s="77"/>
      <c r="C449" s="20"/>
    </row>
    <row r="450" spans="1:3" ht="13.2">
      <c r="A450" s="77"/>
      <c r="B450" s="77"/>
      <c r="C450" s="20"/>
    </row>
    <row r="451" spans="1:3" ht="13.2">
      <c r="A451" s="77"/>
      <c r="B451" s="77"/>
      <c r="C451" s="20"/>
    </row>
    <row r="452" spans="1:3" ht="13.2">
      <c r="A452" s="77"/>
      <c r="B452" s="77"/>
      <c r="C452" s="20"/>
    </row>
    <row r="453" spans="1:3" ht="13.2">
      <c r="A453" s="77"/>
      <c r="B453" s="77"/>
      <c r="C453" s="20"/>
    </row>
    <row r="454" spans="1:3" ht="13.2">
      <c r="A454" s="77"/>
      <c r="B454" s="77"/>
      <c r="C454" s="20"/>
    </row>
    <row r="455" spans="1:3" ht="13.2">
      <c r="A455" s="77"/>
      <c r="B455" s="77"/>
      <c r="C455" s="20"/>
    </row>
    <row r="456" spans="1:3" ht="13.2">
      <c r="A456" s="77"/>
      <c r="B456" s="77"/>
      <c r="C456" s="20"/>
    </row>
    <row r="457" spans="1:3" ht="13.2">
      <c r="A457" s="77"/>
      <c r="B457" s="77"/>
      <c r="C457" s="20"/>
    </row>
    <row r="458" spans="1:3" ht="13.2">
      <c r="A458" s="77"/>
      <c r="B458" s="77"/>
      <c r="C458" s="20"/>
    </row>
    <row r="459" spans="1:3" ht="13.2">
      <c r="A459" s="77"/>
      <c r="B459" s="77"/>
      <c r="C459" s="20"/>
    </row>
    <row r="460" spans="1:3" ht="13.2">
      <c r="A460" s="77"/>
      <c r="B460" s="77"/>
      <c r="C460" s="20"/>
    </row>
    <row r="461" spans="1:3" ht="13.2">
      <c r="A461" s="77"/>
      <c r="B461" s="77"/>
      <c r="C461" s="20"/>
    </row>
    <row r="462" spans="1:3" ht="13.2">
      <c r="A462" s="77"/>
      <c r="B462" s="77"/>
      <c r="C462" s="20"/>
    </row>
    <row r="463" spans="1:3" ht="13.2">
      <c r="A463" s="77"/>
      <c r="B463" s="77"/>
      <c r="C463" s="20"/>
    </row>
    <row r="464" spans="1:3" ht="13.2">
      <c r="A464" s="77"/>
      <c r="B464" s="77"/>
      <c r="C464" s="20"/>
    </row>
    <row r="465" spans="1:3" ht="13.2">
      <c r="A465" s="77"/>
      <c r="B465" s="77"/>
      <c r="C465" s="20"/>
    </row>
    <row r="466" spans="1:3" ht="13.2">
      <c r="A466" s="77"/>
      <c r="B466" s="77"/>
      <c r="C466" s="20"/>
    </row>
    <row r="467" spans="1:3" ht="13.2">
      <c r="A467" s="77"/>
      <c r="B467" s="77"/>
      <c r="C467" s="20"/>
    </row>
    <row r="468" spans="1:3" ht="13.2">
      <c r="A468" s="77"/>
      <c r="B468" s="77"/>
      <c r="C468" s="20"/>
    </row>
    <row r="469" spans="1:3" ht="13.2">
      <c r="A469" s="77"/>
      <c r="B469" s="77"/>
      <c r="C469" s="20"/>
    </row>
    <row r="470" spans="1:3" ht="13.2">
      <c r="A470" s="77"/>
      <c r="B470" s="77"/>
      <c r="C470" s="20"/>
    </row>
    <row r="471" spans="1:3" ht="13.2">
      <c r="A471" s="77"/>
      <c r="B471" s="77"/>
      <c r="C471" s="20"/>
    </row>
    <row r="472" spans="1:3" ht="13.2">
      <c r="A472" s="77"/>
      <c r="B472" s="77"/>
      <c r="C472" s="20"/>
    </row>
    <row r="473" spans="1:3" ht="13.2">
      <c r="A473" s="77"/>
      <c r="B473" s="77"/>
      <c r="C473" s="20"/>
    </row>
    <row r="474" spans="1:3" ht="13.2">
      <c r="A474" s="77"/>
      <c r="B474" s="77"/>
      <c r="C474" s="20"/>
    </row>
    <row r="475" spans="1:3" ht="13.2">
      <c r="A475" s="77"/>
      <c r="B475" s="77"/>
      <c r="C475" s="20"/>
    </row>
    <row r="476" spans="1:3" ht="13.2">
      <c r="A476" s="77"/>
      <c r="B476" s="77"/>
      <c r="C476" s="20"/>
    </row>
    <row r="477" spans="1:3" ht="13.2">
      <c r="A477" s="77"/>
      <c r="B477" s="77"/>
      <c r="C477" s="20"/>
    </row>
    <row r="478" spans="1:3" ht="13.2">
      <c r="A478" s="77"/>
      <c r="B478" s="77"/>
      <c r="C478" s="20"/>
    </row>
    <row r="479" spans="1:3" ht="13.2">
      <c r="A479" s="77"/>
      <c r="B479" s="77"/>
      <c r="C479" s="20"/>
    </row>
    <row r="480" spans="1:3" ht="13.2">
      <c r="A480" s="77"/>
      <c r="B480" s="77"/>
      <c r="C480" s="20"/>
    </row>
    <row r="481" spans="1:3" ht="13.2">
      <c r="A481" s="77"/>
      <c r="B481" s="77"/>
      <c r="C481" s="20"/>
    </row>
    <row r="482" spans="1:3" ht="13.2">
      <c r="A482" s="77"/>
      <c r="B482" s="77"/>
      <c r="C482" s="20"/>
    </row>
    <row r="483" spans="1:3" ht="13.2">
      <c r="A483" s="77"/>
      <c r="B483" s="77"/>
      <c r="C483" s="20"/>
    </row>
    <row r="484" spans="1:3" ht="13.2">
      <c r="A484" s="77"/>
      <c r="B484" s="77"/>
      <c r="C484" s="20"/>
    </row>
    <row r="485" spans="1:3" ht="13.2">
      <c r="A485" s="77"/>
      <c r="B485" s="77"/>
      <c r="C485" s="20"/>
    </row>
    <row r="486" spans="1:3" ht="13.2">
      <c r="A486" s="77"/>
      <c r="B486" s="77"/>
      <c r="C486" s="20"/>
    </row>
    <row r="487" spans="1:3" ht="13.2">
      <c r="A487" s="77"/>
      <c r="B487" s="77"/>
      <c r="C487" s="20"/>
    </row>
    <row r="488" spans="1:3" ht="13.2">
      <c r="A488" s="77"/>
      <c r="B488" s="77"/>
      <c r="C488" s="20"/>
    </row>
    <row r="489" spans="1:3" ht="13.2">
      <c r="A489" s="77"/>
      <c r="B489" s="77"/>
      <c r="C489" s="20"/>
    </row>
    <row r="490" spans="1:3" ht="13.2">
      <c r="A490" s="77"/>
      <c r="B490" s="77"/>
      <c r="C490" s="20"/>
    </row>
    <row r="491" spans="1:3" ht="13.2">
      <c r="A491" s="77"/>
      <c r="B491" s="77"/>
      <c r="C491" s="20"/>
    </row>
    <row r="492" spans="1:3" ht="13.2">
      <c r="A492" s="77"/>
      <c r="B492" s="77"/>
      <c r="C492" s="20"/>
    </row>
    <row r="493" spans="1:3" ht="13.2">
      <c r="A493" s="77"/>
      <c r="B493" s="77"/>
      <c r="C493" s="20"/>
    </row>
    <row r="494" spans="1:3" ht="13.2">
      <c r="A494" s="77"/>
      <c r="B494" s="77"/>
      <c r="C494" s="20"/>
    </row>
    <row r="495" spans="1:3" ht="13.2">
      <c r="A495" s="77"/>
      <c r="B495" s="77"/>
      <c r="C495" s="20"/>
    </row>
    <row r="496" spans="1:3" ht="13.2">
      <c r="A496" s="77"/>
      <c r="B496" s="77"/>
      <c r="C496" s="20"/>
    </row>
    <row r="497" spans="1:3" ht="13.2">
      <c r="A497" s="77"/>
      <c r="B497" s="77"/>
      <c r="C497" s="20"/>
    </row>
    <row r="498" spans="1:3" ht="13.2">
      <c r="A498" s="77"/>
      <c r="B498" s="77"/>
      <c r="C498" s="20"/>
    </row>
    <row r="499" spans="1:3" ht="13.2">
      <c r="A499" s="77"/>
      <c r="B499" s="77"/>
      <c r="C499" s="20"/>
    </row>
    <row r="500" spans="1:3" ht="13.2">
      <c r="A500" s="77"/>
      <c r="B500" s="77"/>
      <c r="C500" s="20"/>
    </row>
    <row r="501" spans="1:3" ht="13.2">
      <c r="A501" s="77"/>
      <c r="B501" s="77"/>
      <c r="C501" s="20"/>
    </row>
    <row r="502" spans="1:3" ht="13.2">
      <c r="A502" s="77"/>
      <c r="B502" s="77"/>
      <c r="C502" s="20"/>
    </row>
    <row r="503" spans="1:3" ht="13.2">
      <c r="A503" s="77"/>
      <c r="B503" s="77"/>
      <c r="C503" s="20"/>
    </row>
    <row r="504" spans="1:3" ht="13.2">
      <c r="A504" s="77"/>
      <c r="B504" s="77"/>
      <c r="C504" s="20"/>
    </row>
    <row r="505" spans="1:3" ht="13.2">
      <c r="A505" s="77"/>
      <c r="B505" s="77"/>
      <c r="C505" s="20"/>
    </row>
    <row r="506" spans="1:3" ht="13.2">
      <c r="A506" s="77"/>
      <c r="B506" s="77"/>
      <c r="C506" s="20"/>
    </row>
    <row r="507" spans="1:3" ht="13.2">
      <c r="A507" s="77"/>
      <c r="B507" s="77"/>
      <c r="C507" s="20"/>
    </row>
    <row r="508" spans="1:3" ht="13.2">
      <c r="A508" s="77"/>
      <c r="B508" s="77"/>
      <c r="C508" s="20"/>
    </row>
    <row r="509" spans="1:3" ht="13.2">
      <c r="A509" s="77"/>
      <c r="B509" s="77"/>
      <c r="C509" s="20"/>
    </row>
    <row r="510" spans="1:3" ht="13.2">
      <c r="A510" s="77"/>
      <c r="B510" s="77"/>
      <c r="C510" s="20"/>
    </row>
    <row r="511" spans="1:3" ht="13.2">
      <c r="A511" s="77"/>
      <c r="B511" s="77"/>
      <c r="C511" s="20"/>
    </row>
    <row r="512" spans="1:3" ht="13.2">
      <c r="A512" s="77"/>
      <c r="B512" s="77"/>
      <c r="C512" s="20"/>
    </row>
    <row r="513" spans="1:3" ht="13.2">
      <c r="A513" s="77"/>
      <c r="B513" s="77"/>
      <c r="C513" s="20"/>
    </row>
    <row r="514" spans="1:3" ht="13.2">
      <c r="A514" s="77"/>
      <c r="B514" s="77"/>
      <c r="C514" s="20"/>
    </row>
    <row r="515" spans="1:3" ht="13.2">
      <c r="A515" s="77"/>
      <c r="B515" s="77"/>
      <c r="C515" s="20"/>
    </row>
    <row r="516" spans="1:3" ht="13.2">
      <c r="A516" s="77"/>
      <c r="B516" s="77"/>
      <c r="C516" s="20"/>
    </row>
    <row r="517" spans="1:3" ht="13.2">
      <c r="A517" s="77"/>
      <c r="B517" s="77"/>
      <c r="C517" s="20"/>
    </row>
    <row r="518" spans="1:3" ht="13.2">
      <c r="A518" s="77"/>
      <c r="B518" s="77"/>
      <c r="C518" s="20"/>
    </row>
    <row r="519" spans="1:3" ht="13.2">
      <c r="A519" s="77"/>
      <c r="B519" s="77"/>
      <c r="C519" s="20"/>
    </row>
    <row r="520" spans="1:3" ht="13.2">
      <c r="A520" s="77"/>
      <c r="B520" s="77"/>
      <c r="C520" s="20"/>
    </row>
    <row r="521" spans="1:3" ht="13.2">
      <c r="A521" s="77"/>
      <c r="B521" s="77"/>
      <c r="C521" s="20"/>
    </row>
    <row r="522" spans="1:3" ht="13.2">
      <c r="A522" s="77"/>
      <c r="B522" s="77"/>
      <c r="C522" s="20"/>
    </row>
    <row r="523" spans="1:3" ht="13.2">
      <c r="A523" s="77"/>
      <c r="B523" s="77"/>
      <c r="C523" s="20"/>
    </row>
    <row r="524" spans="1:3" ht="13.2">
      <c r="A524" s="77"/>
      <c r="B524" s="77"/>
      <c r="C524" s="20"/>
    </row>
    <row r="525" spans="1:3" ht="13.2">
      <c r="A525" s="77"/>
      <c r="B525" s="77"/>
      <c r="C525" s="20"/>
    </row>
    <row r="526" spans="1:3" ht="13.2">
      <c r="A526" s="77"/>
      <c r="B526" s="77"/>
      <c r="C526" s="20"/>
    </row>
    <row r="527" spans="1:3" ht="13.2">
      <c r="A527" s="77"/>
      <c r="B527" s="77"/>
      <c r="C527" s="20"/>
    </row>
    <row r="528" spans="1:3" ht="13.2">
      <c r="A528" s="77"/>
      <c r="B528" s="77"/>
      <c r="C528" s="20"/>
    </row>
    <row r="529" spans="1:3" ht="13.2">
      <c r="A529" s="77"/>
      <c r="B529" s="77"/>
      <c r="C529" s="20"/>
    </row>
    <row r="530" spans="1:3" ht="13.2">
      <c r="A530" s="77"/>
      <c r="B530" s="77"/>
      <c r="C530" s="20"/>
    </row>
    <row r="531" spans="1:3" ht="13.2">
      <c r="A531" s="77"/>
      <c r="B531" s="77"/>
      <c r="C531" s="20"/>
    </row>
    <row r="532" spans="1:3" ht="13.2">
      <c r="A532" s="77"/>
      <c r="B532" s="77"/>
      <c r="C532" s="20"/>
    </row>
    <row r="533" spans="1:3" ht="13.2">
      <c r="A533" s="77"/>
      <c r="B533" s="77"/>
      <c r="C533" s="20"/>
    </row>
    <row r="534" spans="1:3" ht="13.2">
      <c r="A534" s="77"/>
      <c r="B534" s="77"/>
      <c r="C534" s="20"/>
    </row>
    <row r="535" spans="1:3" ht="13.2">
      <c r="A535" s="77"/>
      <c r="B535" s="77"/>
      <c r="C535" s="20"/>
    </row>
    <row r="536" spans="1:3" ht="13.2">
      <c r="A536" s="77"/>
      <c r="B536" s="77"/>
      <c r="C536" s="20"/>
    </row>
    <row r="537" spans="1:3" ht="13.2">
      <c r="A537" s="77"/>
      <c r="B537" s="77"/>
      <c r="C537" s="20"/>
    </row>
    <row r="538" spans="1:3" ht="13.2">
      <c r="A538" s="77"/>
      <c r="B538" s="77"/>
      <c r="C538" s="20"/>
    </row>
    <row r="539" spans="1:3" ht="13.2">
      <c r="A539" s="77"/>
      <c r="B539" s="77"/>
      <c r="C539" s="20"/>
    </row>
    <row r="540" spans="1:3" ht="13.2">
      <c r="A540" s="77"/>
      <c r="B540" s="77"/>
      <c r="C540" s="20"/>
    </row>
    <row r="541" spans="1:3" ht="13.2">
      <c r="A541" s="77"/>
      <c r="B541" s="77"/>
      <c r="C541" s="20"/>
    </row>
    <row r="542" spans="1:3" ht="13.2">
      <c r="A542" s="77"/>
      <c r="B542" s="77"/>
      <c r="C542" s="20"/>
    </row>
    <row r="543" spans="1:3" ht="13.2">
      <c r="A543" s="77"/>
      <c r="B543" s="77"/>
      <c r="C543" s="20"/>
    </row>
    <row r="544" spans="1:3" ht="13.2">
      <c r="A544" s="77"/>
      <c r="B544" s="77"/>
      <c r="C544" s="20"/>
    </row>
    <row r="545" spans="1:3" ht="13.2">
      <c r="A545" s="77"/>
      <c r="B545" s="77"/>
      <c r="C545" s="20"/>
    </row>
    <row r="546" spans="1:3" ht="13.2">
      <c r="A546" s="77"/>
      <c r="B546" s="77"/>
      <c r="C546" s="20"/>
    </row>
    <row r="547" spans="1:3" ht="13.2">
      <c r="A547" s="77"/>
      <c r="B547" s="77"/>
      <c r="C547" s="20"/>
    </row>
    <row r="548" spans="1:3" ht="13.2">
      <c r="A548" s="77"/>
      <c r="B548" s="77"/>
      <c r="C548" s="20"/>
    </row>
    <row r="549" spans="1:3" ht="13.2">
      <c r="A549" s="77"/>
      <c r="B549" s="77"/>
      <c r="C549" s="20"/>
    </row>
    <row r="550" spans="1:3" ht="13.2">
      <c r="A550" s="77"/>
      <c r="B550" s="77"/>
      <c r="C550" s="20"/>
    </row>
    <row r="551" spans="1:3" ht="13.2">
      <c r="A551" s="77"/>
      <c r="B551" s="77"/>
      <c r="C551" s="20"/>
    </row>
    <row r="552" spans="1:3" ht="13.2">
      <c r="A552" s="77"/>
      <c r="B552" s="77"/>
      <c r="C552" s="20"/>
    </row>
    <row r="553" spans="1:3" ht="13.2">
      <c r="A553" s="77"/>
      <c r="B553" s="77"/>
      <c r="C553" s="20"/>
    </row>
    <row r="554" spans="1:3" ht="13.2">
      <c r="A554" s="77"/>
      <c r="B554" s="77"/>
      <c r="C554" s="20"/>
    </row>
    <row r="555" spans="1:3" ht="13.2">
      <c r="A555" s="77"/>
      <c r="B555" s="77"/>
      <c r="C555" s="20"/>
    </row>
    <row r="556" spans="1:3" ht="13.2">
      <c r="A556" s="77"/>
      <c r="B556" s="77"/>
      <c r="C556" s="20"/>
    </row>
    <row r="557" spans="1:3" ht="13.2">
      <c r="A557" s="77"/>
      <c r="B557" s="77"/>
      <c r="C557" s="20"/>
    </row>
    <row r="558" spans="1:3" ht="13.2">
      <c r="A558" s="77"/>
      <c r="B558" s="77"/>
      <c r="C558" s="20"/>
    </row>
    <row r="559" spans="1:3" ht="13.2">
      <c r="A559" s="77"/>
      <c r="B559" s="77"/>
      <c r="C559" s="20"/>
    </row>
    <row r="560" spans="1:3" ht="13.2">
      <c r="A560" s="77"/>
      <c r="B560" s="77"/>
      <c r="C560" s="20"/>
    </row>
    <row r="561" spans="1:3" ht="13.2">
      <c r="A561" s="77"/>
      <c r="B561" s="77"/>
      <c r="C561" s="20"/>
    </row>
    <row r="562" spans="1:3" ht="13.2">
      <c r="A562" s="77"/>
      <c r="B562" s="77"/>
      <c r="C562" s="20"/>
    </row>
    <row r="563" spans="1:3" ht="13.2">
      <c r="A563" s="77"/>
      <c r="B563" s="77"/>
      <c r="C563" s="20"/>
    </row>
    <row r="564" spans="1:3" ht="13.2">
      <c r="A564" s="77"/>
      <c r="B564" s="77"/>
      <c r="C564" s="20"/>
    </row>
    <row r="565" spans="1:3" ht="13.2">
      <c r="A565" s="77"/>
      <c r="B565" s="77"/>
      <c r="C565" s="20"/>
    </row>
    <row r="566" spans="1:3" ht="13.2">
      <c r="A566" s="77"/>
      <c r="B566" s="77"/>
      <c r="C566" s="20"/>
    </row>
    <row r="567" spans="1:3" ht="13.2">
      <c r="A567" s="77"/>
      <c r="B567" s="77"/>
      <c r="C567" s="20"/>
    </row>
    <row r="568" spans="1:3" ht="13.2">
      <c r="A568" s="77"/>
      <c r="B568" s="77"/>
      <c r="C568" s="20"/>
    </row>
    <row r="569" spans="1:3" ht="13.2">
      <c r="A569" s="77"/>
      <c r="B569" s="77"/>
      <c r="C569" s="20"/>
    </row>
    <row r="570" spans="1:3" ht="13.2">
      <c r="A570" s="77"/>
      <c r="B570" s="77"/>
      <c r="C570" s="20"/>
    </row>
    <row r="571" spans="1:3" ht="13.2">
      <c r="A571" s="77"/>
      <c r="B571" s="77"/>
      <c r="C571" s="20"/>
    </row>
    <row r="572" spans="1:3" ht="13.2">
      <c r="A572" s="77"/>
      <c r="B572" s="77"/>
      <c r="C572" s="20"/>
    </row>
    <row r="573" spans="1:3" ht="13.2">
      <c r="A573" s="77"/>
      <c r="B573" s="77"/>
      <c r="C573" s="20"/>
    </row>
    <row r="574" spans="1:3" ht="13.2">
      <c r="A574" s="77"/>
      <c r="B574" s="77"/>
      <c r="C574" s="20"/>
    </row>
    <row r="575" spans="1:3" ht="13.2">
      <c r="A575" s="77"/>
      <c r="B575" s="77"/>
      <c r="C575" s="20"/>
    </row>
    <row r="576" spans="1:3" ht="13.2">
      <c r="A576" s="77"/>
      <c r="B576" s="77"/>
      <c r="C576" s="20"/>
    </row>
    <row r="577" spans="1:3" ht="13.2">
      <c r="A577" s="77"/>
      <c r="B577" s="77"/>
      <c r="C577" s="20"/>
    </row>
    <row r="578" spans="1:3" ht="13.2">
      <c r="A578" s="77"/>
      <c r="B578" s="77"/>
      <c r="C578" s="20"/>
    </row>
    <row r="579" spans="1:3" ht="13.2">
      <c r="A579" s="77"/>
      <c r="B579" s="77"/>
      <c r="C579" s="20"/>
    </row>
    <row r="580" spans="1:3" ht="13.2">
      <c r="A580" s="77"/>
      <c r="B580" s="77"/>
      <c r="C580" s="20"/>
    </row>
    <row r="581" spans="1:3" ht="13.2">
      <c r="A581" s="77"/>
      <c r="B581" s="77"/>
      <c r="C581" s="20"/>
    </row>
    <row r="582" spans="1:3" ht="13.2">
      <c r="A582" s="77"/>
      <c r="B582" s="77"/>
      <c r="C582" s="20"/>
    </row>
    <row r="583" spans="1:3" ht="13.2">
      <c r="A583" s="77"/>
      <c r="B583" s="77"/>
      <c r="C583" s="20"/>
    </row>
    <row r="584" spans="1:3" ht="13.2">
      <c r="A584" s="77"/>
      <c r="B584" s="77"/>
      <c r="C584" s="20"/>
    </row>
    <row r="585" spans="1:3" ht="13.2">
      <c r="A585" s="77"/>
      <c r="B585" s="77"/>
      <c r="C585" s="20"/>
    </row>
    <row r="586" spans="1:3" ht="13.2">
      <c r="A586" s="77"/>
      <c r="B586" s="77"/>
      <c r="C586" s="20"/>
    </row>
    <row r="587" spans="1:3" ht="13.2">
      <c r="A587" s="77"/>
      <c r="B587" s="77"/>
      <c r="C587" s="20"/>
    </row>
    <row r="588" spans="1:3" ht="13.2">
      <c r="A588" s="77"/>
      <c r="B588" s="77"/>
      <c r="C588" s="20"/>
    </row>
    <row r="589" spans="1:3" ht="13.2">
      <c r="A589" s="77"/>
      <c r="B589" s="77"/>
      <c r="C589" s="20"/>
    </row>
    <row r="590" spans="1:3" ht="13.2">
      <c r="A590" s="77"/>
      <c r="B590" s="77"/>
      <c r="C590" s="20"/>
    </row>
    <row r="591" spans="1:3" ht="13.2">
      <c r="A591" s="77"/>
      <c r="B591" s="77"/>
      <c r="C591" s="20"/>
    </row>
    <row r="592" spans="1:3" ht="13.2">
      <c r="A592" s="77"/>
      <c r="B592" s="77"/>
      <c r="C592" s="20"/>
    </row>
    <row r="593" spans="1:3" ht="13.2">
      <c r="A593" s="77"/>
      <c r="B593" s="77"/>
      <c r="C593" s="20"/>
    </row>
    <row r="594" spans="1:3" ht="13.2">
      <c r="A594" s="77"/>
      <c r="B594" s="77"/>
      <c r="C594" s="20"/>
    </row>
    <row r="595" spans="1:3" ht="13.2">
      <c r="A595" s="77"/>
      <c r="B595" s="77"/>
      <c r="C595" s="20"/>
    </row>
    <row r="596" spans="1:3" ht="13.2">
      <c r="A596" s="77"/>
      <c r="B596" s="77"/>
      <c r="C596" s="20"/>
    </row>
    <row r="597" spans="1:3" ht="13.2">
      <c r="A597" s="77"/>
      <c r="B597" s="77"/>
      <c r="C597" s="20"/>
    </row>
    <row r="598" spans="1:3" ht="13.2">
      <c r="A598" s="77"/>
      <c r="B598" s="77"/>
      <c r="C598" s="20"/>
    </row>
    <row r="599" spans="1:3" ht="13.2">
      <c r="A599" s="77"/>
      <c r="B599" s="77"/>
      <c r="C599" s="20"/>
    </row>
    <row r="600" spans="1:3" ht="13.2">
      <c r="A600" s="77"/>
      <c r="B600" s="77"/>
      <c r="C600" s="20"/>
    </row>
    <row r="601" spans="1:3" ht="13.2">
      <c r="A601" s="77"/>
      <c r="B601" s="77"/>
      <c r="C601" s="20"/>
    </row>
    <row r="602" spans="1:3" ht="13.2">
      <c r="A602" s="77"/>
      <c r="B602" s="77"/>
      <c r="C602" s="20"/>
    </row>
    <row r="603" spans="1:3" ht="13.2">
      <c r="A603" s="77"/>
      <c r="B603" s="77"/>
      <c r="C603" s="20"/>
    </row>
    <row r="604" spans="1:3" ht="13.2">
      <c r="A604" s="77"/>
      <c r="B604" s="77"/>
      <c r="C604" s="20"/>
    </row>
    <row r="605" spans="1:3" ht="13.2">
      <c r="A605" s="77"/>
      <c r="B605" s="77"/>
      <c r="C605" s="20"/>
    </row>
    <row r="606" spans="1:3" ht="13.2">
      <c r="A606" s="77"/>
      <c r="B606" s="77"/>
      <c r="C606" s="20"/>
    </row>
    <row r="607" spans="1:3" ht="13.2">
      <c r="A607" s="77"/>
      <c r="B607" s="77"/>
      <c r="C607" s="20"/>
    </row>
    <row r="608" spans="1:3" ht="13.2">
      <c r="A608" s="77"/>
      <c r="B608" s="77"/>
      <c r="C608" s="20"/>
    </row>
    <row r="609" spans="1:3" ht="13.2">
      <c r="A609" s="77"/>
      <c r="B609" s="77"/>
      <c r="C609" s="20"/>
    </row>
    <row r="610" spans="1:3" ht="13.2">
      <c r="A610" s="77"/>
      <c r="B610" s="77"/>
      <c r="C610" s="20"/>
    </row>
    <row r="611" spans="1:3" ht="13.2">
      <c r="A611" s="77"/>
      <c r="B611" s="77"/>
      <c r="C611" s="20"/>
    </row>
    <row r="612" spans="1:3" ht="13.2">
      <c r="A612" s="77"/>
      <c r="B612" s="77"/>
      <c r="C612" s="20"/>
    </row>
    <row r="613" spans="1:3" ht="13.2">
      <c r="A613" s="77"/>
      <c r="B613" s="77"/>
      <c r="C613" s="20"/>
    </row>
    <row r="614" spans="1:3" ht="13.2">
      <c r="A614" s="77"/>
      <c r="B614" s="77"/>
      <c r="C614" s="20"/>
    </row>
    <row r="615" spans="1:3" ht="13.2">
      <c r="A615" s="77"/>
      <c r="B615" s="77"/>
      <c r="C615" s="20"/>
    </row>
    <row r="616" spans="1:3" ht="13.2">
      <c r="A616" s="77"/>
      <c r="B616" s="77"/>
      <c r="C616" s="20"/>
    </row>
    <row r="617" spans="1:3" ht="13.2">
      <c r="A617" s="77"/>
      <c r="B617" s="77"/>
      <c r="C617" s="20"/>
    </row>
    <row r="618" spans="1:3" ht="13.2">
      <c r="A618" s="77"/>
      <c r="B618" s="77"/>
      <c r="C618" s="20"/>
    </row>
    <row r="619" spans="1:3" ht="13.2">
      <c r="A619" s="77"/>
      <c r="B619" s="77"/>
      <c r="C619" s="20"/>
    </row>
    <row r="620" spans="1:3" ht="13.2">
      <c r="A620" s="77"/>
      <c r="B620" s="77"/>
      <c r="C620" s="20"/>
    </row>
    <row r="621" spans="1:3" ht="13.2">
      <c r="A621" s="77"/>
      <c r="B621" s="77"/>
      <c r="C621" s="20"/>
    </row>
    <row r="622" spans="1:3" ht="13.2">
      <c r="A622" s="77"/>
      <c r="B622" s="77"/>
      <c r="C622" s="20"/>
    </row>
    <row r="623" spans="1:3" ht="13.2">
      <c r="A623" s="77"/>
      <c r="B623" s="77"/>
      <c r="C623" s="20"/>
    </row>
    <row r="624" spans="1:3" ht="13.2">
      <c r="A624" s="77"/>
      <c r="B624" s="77"/>
      <c r="C624" s="20"/>
    </row>
    <row r="625" spans="1:3" ht="13.2">
      <c r="A625" s="77"/>
      <c r="B625" s="77"/>
      <c r="C625" s="20"/>
    </row>
    <row r="626" spans="1:3" ht="13.2">
      <c r="A626" s="77"/>
      <c r="B626" s="77"/>
      <c r="C626" s="20"/>
    </row>
    <row r="627" spans="1:3" ht="13.2">
      <c r="A627" s="77"/>
      <c r="B627" s="77"/>
      <c r="C627" s="20"/>
    </row>
    <row r="628" spans="1:3" ht="13.2">
      <c r="A628" s="77"/>
      <c r="B628" s="77"/>
      <c r="C628" s="20"/>
    </row>
    <row r="629" spans="1:3" ht="13.2">
      <c r="A629" s="77"/>
      <c r="B629" s="77"/>
      <c r="C629" s="20"/>
    </row>
    <row r="630" spans="1:3" ht="13.2">
      <c r="A630" s="77"/>
      <c r="B630" s="77"/>
      <c r="C630" s="20"/>
    </row>
    <row r="631" spans="1:3" ht="13.2">
      <c r="A631" s="77"/>
      <c r="B631" s="77"/>
      <c r="C631" s="20"/>
    </row>
    <row r="632" spans="1:3" ht="13.2">
      <c r="A632" s="77"/>
      <c r="B632" s="77"/>
      <c r="C632" s="20"/>
    </row>
    <row r="633" spans="1:3" ht="13.2">
      <c r="A633" s="77"/>
      <c r="B633" s="77"/>
      <c r="C633" s="20"/>
    </row>
    <row r="634" spans="1:3" ht="13.2">
      <c r="A634" s="77"/>
      <c r="B634" s="77"/>
      <c r="C634" s="20"/>
    </row>
    <row r="635" spans="1:3" ht="13.2">
      <c r="A635" s="77"/>
      <c r="B635" s="77"/>
      <c r="C635" s="20"/>
    </row>
    <row r="636" spans="1:3" ht="13.2">
      <c r="A636" s="77"/>
      <c r="B636" s="77"/>
      <c r="C636" s="20"/>
    </row>
    <row r="637" spans="1:3" ht="13.2">
      <c r="A637" s="77"/>
      <c r="B637" s="77"/>
      <c r="C637" s="20"/>
    </row>
    <row r="638" spans="1:3" ht="13.2">
      <c r="A638" s="77"/>
      <c r="B638" s="77"/>
      <c r="C638" s="20"/>
    </row>
    <row r="639" spans="1:3" ht="13.2">
      <c r="A639" s="77"/>
      <c r="B639" s="77"/>
      <c r="C639" s="20"/>
    </row>
    <row r="640" spans="1:3" ht="13.2">
      <c r="A640" s="77"/>
      <c r="B640" s="77"/>
      <c r="C640" s="20"/>
    </row>
    <row r="641" spans="1:3" ht="13.2">
      <c r="A641" s="77"/>
      <c r="B641" s="77"/>
      <c r="C641" s="20"/>
    </row>
    <row r="642" spans="1:3" ht="13.2">
      <c r="A642" s="77"/>
      <c r="B642" s="77"/>
      <c r="C642" s="20"/>
    </row>
    <row r="643" spans="1:3" ht="13.2">
      <c r="A643" s="77"/>
      <c r="B643" s="77"/>
      <c r="C643" s="20"/>
    </row>
    <row r="644" spans="1:3" ht="13.2">
      <c r="A644" s="77"/>
      <c r="B644" s="77"/>
      <c r="C644" s="20"/>
    </row>
    <row r="645" spans="1:3" ht="13.2">
      <c r="A645" s="77"/>
      <c r="B645" s="77"/>
      <c r="C645" s="20"/>
    </row>
    <row r="646" spans="1:3" ht="13.2">
      <c r="A646" s="77"/>
      <c r="B646" s="77"/>
      <c r="C646" s="20"/>
    </row>
    <row r="647" spans="1:3" ht="13.2">
      <c r="A647" s="77"/>
      <c r="B647" s="77"/>
      <c r="C647" s="20"/>
    </row>
    <row r="648" spans="1:3" ht="13.2">
      <c r="A648" s="77"/>
      <c r="B648" s="77"/>
      <c r="C648" s="20"/>
    </row>
    <row r="649" spans="1:3" ht="13.2">
      <c r="A649" s="77"/>
      <c r="B649" s="77"/>
      <c r="C649" s="20"/>
    </row>
    <row r="650" spans="1:3" ht="13.2">
      <c r="A650" s="77"/>
      <c r="B650" s="77"/>
      <c r="C650" s="20"/>
    </row>
    <row r="651" spans="1:3" ht="13.2">
      <c r="A651" s="77"/>
      <c r="B651" s="77"/>
      <c r="C651" s="20"/>
    </row>
    <row r="652" spans="1:3" ht="13.2">
      <c r="A652" s="77"/>
      <c r="B652" s="77"/>
      <c r="C652" s="20"/>
    </row>
    <row r="653" spans="1:3" ht="13.2">
      <c r="A653" s="77"/>
      <c r="B653" s="77"/>
      <c r="C653" s="20"/>
    </row>
    <row r="654" spans="1:3" ht="13.2">
      <c r="A654" s="77"/>
      <c r="B654" s="77"/>
      <c r="C654" s="20"/>
    </row>
    <row r="655" spans="1:3" ht="13.2">
      <c r="A655" s="77"/>
      <c r="B655" s="77"/>
      <c r="C655" s="20"/>
    </row>
    <row r="656" spans="1:3" ht="13.2">
      <c r="A656" s="77"/>
      <c r="B656" s="77"/>
      <c r="C656" s="20"/>
    </row>
    <row r="657" spans="1:3" ht="13.2">
      <c r="A657" s="77"/>
      <c r="B657" s="77"/>
      <c r="C657" s="20"/>
    </row>
    <row r="658" spans="1:3" ht="13.2">
      <c r="A658" s="77"/>
      <c r="B658" s="77"/>
      <c r="C658" s="20"/>
    </row>
    <row r="659" spans="1:3" ht="13.2">
      <c r="A659" s="77"/>
      <c r="B659" s="77"/>
      <c r="C659" s="20"/>
    </row>
    <row r="660" spans="1:3" ht="13.2">
      <c r="A660" s="77"/>
      <c r="B660" s="77"/>
      <c r="C660" s="20"/>
    </row>
    <row r="661" spans="1:3" ht="13.2">
      <c r="A661" s="77"/>
      <c r="B661" s="77"/>
      <c r="C661" s="20"/>
    </row>
    <row r="662" spans="1:3" ht="13.2">
      <c r="A662" s="77"/>
      <c r="B662" s="77"/>
      <c r="C662" s="20"/>
    </row>
    <row r="663" spans="1:3" ht="13.2">
      <c r="A663" s="77"/>
      <c r="B663" s="77"/>
      <c r="C663" s="20"/>
    </row>
    <row r="664" spans="1:3" ht="13.2">
      <c r="A664" s="77"/>
      <c r="B664" s="77"/>
      <c r="C664" s="20"/>
    </row>
    <row r="665" spans="1:3" ht="13.2">
      <c r="A665" s="77"/>
      <c r="B665" s="77"/>
      <c r="C665" s="20"/>
    </row>
    <row r="666" spans="1:3" ht="13.2">
      <c r="A666" s="77"/>
      <c r="B666" s="77"/>
      <c r="C666" s="20"/>
    </row>
    <row r="667" spans="1:3" ht="13.2">
      <c r="A667" s="77"/>
      <c r="B667" s="77"/>
      <c r="C667" s="20"/>
    </row>
    <row r="668" spans="1:3" ht="13.2">
      <c r="A668" s="77"/>
      <c r="B668" s="77"/>
      <c r="C668" s="20"/>
    </row>
    <row r="669" spans="1:3" ht="13.2">
      <c r="A669" s="77"/>
      <c r="B669" s="77"/>
      <c r="C669" s="20"/>
    </row>
    <row r="670" spans="1:3" ht="13.2">
      <c r="A670" s="77"/>
      <c r="B670" s="77"/>
      <c r="C670" s="20"/>
    </row>
    <row r="671" spans="1:3" ht="13.2">
      <c r="A671" s="77"/>
      <c r="B671" s="77"/>
      <c r="C671" s="20"/>
    </row>
    <row r="672" spans="1:3" ht="13.2">
      <c r="A672" s="77"/>
      <c r="B672" s="77"/>
      <c r="C672" s="20"/>
    </row>
    <row r="673" spans="1:3" ht="13.2">
      <c r="A673" s="77"/>
      <c r="B673" s="77"/>
      <c r="C673" s="20"/>
    </row>
    <row r="674" spans="1:3" ht="13.2">
      <c r="A674" s="77"/>
      <c r="B674" s="77"/>
      <c r="C674" s="20"/>
    </row>
    <row r="675" spans="1:3" ht="13.2">
      <c r="A675" s="77"/>
      <c r="B675" s="77"/>
      <c r="C675" s="20"/>
    </row>
    <row r="676" spans="1:3" ht="13.2">
      <c r="A676" s="77"/>
      <c r="B676" s="77"/>
      <c r="C676" s="20"/>
    </row>
    <row r="677" spans="1:3" ht="13.2">
      <c r="A677" s="77"/>
      <c r="B677" s="77"/>
      <c r="C677" s="20"/>
    </row>
    <row r="678" spans="1:3" ht="13.2">
      <c r="A678" s="77"/>
      <c r="B678" s="77"/>
      <c r="C678" s="20"/>
    </row>
    <row r="679" spans="1:3" ht="13.2">
      <c r="A679" s="77"/>
      <c r="B679" s="77"/>
      <c r="C679" s="20"/>
    </row>
    <row r="680" spans="1:3" ht="13.2">
      <c r="A680" s="77"/>
      <c r="B680" s="77"/>
      <c r="C680" s="20"/>
    </row>
    <row r="681" spans="1:3" ht="13.2">
      <c r="A681" s="77"/>
      <c r="B681" s="77"/>
      <c r="C681" s="20"/>
    </row>
    <row r="682" spans="1:3" ht="13.2">
      <c r="A682" s="77"/>
      <c r="B682" s="77"/>
      <c r="C682" s="20"/>
    </row>
    <row r="683" spans="1:3" ht="13.2">
      <c r="A683" s="77"/>
      <c r="B683" s="77"/>
      <c r="C683" s="20"/>
    </row>
    <row r="684" spans="1:3" ht="13.2">
      <c r="A684" s="77"/>
      <c r="B684" s="77"/>
      <c r="C684" s="20"/>
    </row>
    <row r="685" spans="1:3" ht="13.2">
      <c r="A685" s="77"/>
      <c r="B685" s="77"/>
      <c r="C685" s="20"/>
    </row>
    <row r="686" spans="1:3" ht="13.2">
      <c r="A686" s="77"/>
      <c r="B686" s="77"/>
      <c r="C686" s="20"/>
    </row>
    <row r="687" spans="1:3" ht="13.2">
      <c r="A687" s="77"/>
      <c r="B687" s="77"/>
      <c r="C687" s="20"/>
    </row>
    <row r="688" spans="1:3" ht="13.2">
      <c r="A688" s="77"/>
      <c r="B688" s="77"/>
      <c r="C688" s="20"/>
    </row>
    <row r="689" spans="1:3" ht="13.2">
      <c r="A689" s="77"/>
      <c r="B689" s="77"/>
      <c r="C689" s="20"/>
    </row>
    <row r="690" spans="1:3" ht="13.2">
      <c r="A690" s="77"/>
      <c r="B690" s="77"/>
      <c r="C690" s="20"/>
    </row>
    <row r="691" spans="1:3" ht="13.2">
      <c r="A691" s="77"/>
      <c r="B691" s="77"/>
      <c r="C691" s="20"/>
    </row>
    <row r="692" spans="1:3" ht="13.2">
      <c r="A692" s="77"/>
      <c r="B692" s="77"/>
      <c r="C692" s="20"/>
    </row>
    <row r="693" spans="1:3" ht="13.2">
      <c r="A693" s="77"/>
      <c r="B693" s="77"/>
      <c r="C693" s="20"/>
    </row>
    <row r="694" spans="1:3" ht="13.2">
      <c r="A694" s="77"/>
      <c r="B694" s="77"/>
      <c r="C694" s="20"/>
    </row>
    <row r="695" spans="1:3" ht="13.2">
      <c r="A695" s="77"/>
      <c r="B695" s="77"/>
      <c r="C695" s="20"/>
    </row>
    <row r="696" spans="1:3" ht="13.2">
      <c r="A696" s="77"/>
      <c r="B696" s="77"/>
      <c r="C696" s="20"/>
    </row>
    <row r="697" spans="1:3" ht="13.2">
      <c r="A697" s="77"/>
      <c r="B697" s="77"/>
      <c r="C697" s="20"/>
    </row>
    <row r="698" spans="1:3" ht="13.2">
      <c r="A698" s="77"/>
      <c r="B698" s="77"/>
      <c r="C698" s="20"/>
    </row>
    <row r="699" spans="1:3" ht="13.2">
      <c r="A699" s="77"/>
      <c r="B699" s="77"/>
      <c r="C699" s="20"/>
    </row>
    <row r="700" spans="1:3" ht="13.2">
      <c r="A700" s="77"/>
      <c r="B700" s="77"/>
      <c r="C700" s="20"/>
    </row>
    <row r="701" spans="1:3" ht="13.2">
      <c r="A701" s="77"/>
      <c r="B701" s="77"/>
      <c r="C701" s="20"/>
    </row>
    <row r="702" spans="1:3" ht="13.2">
      <c r="A702" s="77"/>
      <c r="B702" s="77"/>
      <c r="C702" s="20"/>
    </row>
    <row r="703" spans="1:3" ht="13.2">
      <c r="A703" s="77"/>
      <c r="B703" s="77"/>
      <c r="C703" s="20"/>
    </row>
    <row r="704" spans="1:3" ht="13.2">
      <c r="A704" s="77"/>
      <c r="B704" s="77"/>
      <c r="C704" s="20"/>
    </row>
    <row r="705" spans="1:3" ht="13.2">
      <c r="A705" s="77"/>
      <c r="B705" s="77"/>
      <c r="C705" s="20"/>
    </row>
    <row r="706" spans="1:3" ht="13.2">
      <c r="A706" s="77"/>
      <c r="B706" s="77"/>
      <c r="C706" s="20"/>
    </row>
    <row r="707" spans="1:3" ht="13.2">
      <c r="A707" s="77"/>
      <c r="B707" s="77"/>
      <c r="C707" s="20"/>
    </row>
    <row r="708" spans="1:3" ht="13.2">
      <c r="A708" s="77"/>
      <c r="B708" s="77"/>
      <c r="C708" s="20"/>
    </row>
    <row r="709" spans="1:3" ht="13.2">
      <c r="A709" s="77"/>
      <c r="B709" s="77"/>
      <c r="C709" s="20"/>
    </row>
    <row r="710" spans="1:3" ht="13.2">
      <c r="A710" s="77"/>
      <c r="B710" s="77"/>
      <c r="C710" s="20"/>
    </row>
    <row r="711" spans="1:3" ht="13.2">
      <c r="A711" s="77"/>
      <c r="B711" s="77"/>
      <c r="C711" s="20"/>
    </row>
    <row r="712" spans="1:3" ht="13.2">
      <c r="A712" s="77"/>
      <c r="B712" s="77"/>
      <c r="C712" s="20"/>
    </row>
    <row r="713" spans="1:3" ht="13.2">
      <c r="A713" s="77"/>
      <c r="B713" s="77"/>
      <c r="C713" s="20"/>
    </row>
    <row r="714" spans="1:3" ht="13.2">
      <c r="A714" s="77"/>
      <c r="B714" s="77"/>
      <c r="C714" s="20"/>
    </row>
    <row r="715" spans="1:3" ht="13.2">
      <c r="A715" s="77"/>
      <c r="B715" s="77"/>
      <c r="C715" s="20"/>
    </row>
    <row r="716" spans="1:3" ht="13.2">
      <c r="A716" s="77"/>
      <c r="B716" s="77"/>
      <c r="C716" s="20"/>
    </row>
    <row r="717" spans="1:3" ht="13.2">
      <c r="A717" s="77"/>
      <c r="B717" s="77"/>
      <c r="C717" s="20"/>
    </row>
    <row r="718" spans="1:3" ht="13.2">
      <c r="A718" s="77"/>
      <c r="B718" s="77"/>
      <c r="C718" s="20"/>
    </row>
    <row r="719" spans="1:3" ht="13.2">
      <c r="A719" s="77"/>
      <c r="B719" s="77"/>
      <c r="C719" s="20"/>
    </row>
    <row r="720" spans="1:3" ht="13.2">
      <c r="A720" s="77"/>
      <c r="B720" s="77"/>
      <c r="C720" s="20"/>
    </row>
    <row r="721" spans="1:3" ht="13.2">
      <c r="A721" s="77"/>
      <c r="B721" s="77"/>
      <c r="C721" s="20"/>
    </row>
    <row r="722" spans="1:3" ht="13.2">
      <c r="A722" s="77"/>
      <c r="B722" s="77"/>
      <c r="C722" s="20"/>
    </row>
    <row r="723" spans="1:3" ht="13.2">
      <c r="A723" s="77"/>
      <c r="B723" s="77"/>
      <c r="C723" s="20"/>
    </row>
    <row r="724" spans="1:3" ht="13.2">
      <c r="A724" s="77"/>
      <c r="B724" s="77"/>
      <c r="C724" s="20"/>
    </row>
    <row r="725" spans="1:3" ht="13.2">
      <c r="A725" s="77"/>
      <c r="B725" s="77"/>
      <c r="C725" s="20"/>
    </row>
    <row r="726" spans="1:3" ht="13.2">
      <c r="A726" s="77"/>
      <c r="B726" s="77"/>
      <c r="C726" s="20"/>
    </row>
    <row r="727" spans="1:3" ht="13.2">
      <c r="A727" s="77"/>
      <c r="B727" s="77"/>
      <c r="C727" s="20"/>
    </row>
    <row r="728" spans="1:3" ht="13.2">
      <c r="A728" s="77"/>
      <c r="B728" s="77"/>
      <c r="C728" s="20"/>
    </row>
    <row r="729" spans="1:3" ht="13.2">
      <c r="A729" s="77"/>
      <c r="B729" s="77"/>
      <c r="C729" s="20"/>
    </row>
    <row r="730" spans="1:3" ht="13.2">
      <c r="A730" s="77"/>
      <c r="B730" s="77"/>
      <c r="C730" s="20"/>
    </row>
    <row r="731" spans="1:3" ht="13.2">
      <c r="A731" s="77"/>
      <c r="B731" s="77"/>
      <c r="C731" s="20"/>
    </row>
    <row r="732" spans="1:3" ht="13.2">
      <c r="A732" s="77"/>
      <c r="B732" s="77"/>
      <c r="C732" s="20"/>
    </row>
    <row r="733" spans="1:3" ht="13.2">
      <c r="A733" s="77"/>
      <c r="B733" s="77"/>
      <c r="C733" s="20"/>
    </row>
    <row r="734" spans="1:3" ht="13.2">
      <c r="A734" s="77"/>
      <c r="B734" s="77"/>
      <c r="C734" s="20"/>
    </row>
    <row r="735" spans="1:3" ht="13.2">
      <c r="A735" s="77"/>
      <c r="B735" s="77"/>
      <c r="C735" s="20"/>
    </row>
    <row r="736" spans="1:3" ht="13.2">
      <c r="A736" s="77"/>
      <c r="B736" s="77"/>
      <c r="C736" s="20"/>
    </row>
    <row r="737" spans="1:3" ht="13.2">
      <c r="A737" s="77"/>
      <c r="B737" s="77"/>
      <c r="C737" s="20"/>
    </row>
    <row r="738" spans="1:3" ht="13.2">
      <c r="A738" s="77"/>
      <c r="B738" s="77"/>
      <c r="C738" s="20"/>
    </row>
    <row r="739" spans="1:3" ht="13.2">
      <c r="A739" s="77"/>
      <c r="B739" s="77"/>
      <c r="C739" s="20"/>
    </row>
    <row r="740" spans="1:3" ht="13.2">
      <c r="A740" s="77"/>
      <c r="B740" s="77"/>
      <c r="C740" s="20"/>
    </row>
    <row r="741" spans="1:3" ht="13.2">
      <c r="A741" s="77"/>
      <c r="B741" s="77"/>
      <c r="C741" s="20"/>
    </row>
    <row r="742" spans="1:3" ht="13.2">
      <c r="A742" s="77"/>
      <c r="B742" s="77"/>
      <c r="C742" s="20"/>
    </row>
    <row r="743" spans="1:3" ht="13.2">
      <c r="A743" s="77"/>
      <c r="B743" s="77"/>
      <c r="C743" s="20"/>
    </row>
    <row r="744" spans="1:3" ht="13.2">
      <c r="A744" s="77"/>
      <c r="B744" s="77"/>
      <c r="C744" s="20"/>
    </row>
    <row r="745" spans="1:3" ht="13.2">
      <c r="A745" s="77"/>
      <c r="B745" s="77"/>
      <c r="C745" s="20"/>
    </row>
    <row r="746" spans="1:3" ht="13.2">
      <c r="A746" s="77"/>
      <c r="B746" s="77"/>
      <c r="C746" s="20"/>
    </row>
    <row r="747" spans="1:3" ht="13.2">
      <c r="A747" s="77"/>
      <c r="B747" s="77"/>
      <c r="C747" s="20"/>
    </row>
    <row r="748" spans="1:3" ht="13.2">
      <c r="A748" s="77"/>
      <c r="B748" s="77"/>
      <c r="C748" s="20"/>
    </row>
    <row r="749" spans="1:3" ht="13.2">
      <c r="A749" s="77"/>
      <c r="B749" s="77"/>
      <c r="C749" s="20"/>
    </row>
    <row r="750" spans="1:3" ht="13.2">
      <c r="A750" s="77"/>
      <c r="B750" s="77"/>
      <c r="C750" s="20"/>
    </row>
    <row r="751" spans="1:3" ht="13.2">
      <c r="A751" s="77"/>
      <c r="B751" s="77"/>
      <c r="C751" s="20"/>
    </row>
    <row r="752" spans="1:3" ht="13.2">
      <c r="A752" s="77"/>
      <c r="B752" s="77"/>
      <c r="C752" s="20"/>
    </row>
    <row r="753" spans="1:3" ht="13.2">
      <c r="A753" s="77"/>
      <c r="B753" s="77"/>
      <c r="C753" s="20"/>
    </row>
    <row r="754" spans="1:3" ht="13.2">
      <c r="A754" s="77"/>
      <c r="B754" s="77"/>
      <c r="C754" s="20"/>
    </row>
    <row r="755" spans="1:3" ht="13.2">
      <c r="A755" s="77"/>
      <c r="B755" s="77"/>
      <c r="C755" s="20"/>
    </row>
    <row r="756" spans="1:3" ht="13.2">
      <c r="A756" s="77"/>
      <c r="B756" s="77"/>
      <c r="C756" s="20"/>
    </row>
    <row r="757" spans="1:3" ht="13.2">
      <c r="A757" s="77"/>
      <c r="B757" s="77"/>
      <c r="C757" s="20"/>
    </row>
    <row r="758" spans="1:3" ht="13.2">
      <c r="A758" s="77"/>
      <c r="B758" s="77"/>
      <c r="C758" s="20"/>
    </row>
    <row r="759" spans="1:3" ht="13.2">
      <c r="A759" s="77"/>
      <c r="B759" s="77"/>
      <c r="C759" s="20"/>
    </row>
    <row r="760" spans="1:3" ht="13.2">
      <c r="A760" s="77"/>
      <c r="B760" s="77"/>
      <c r="C760" s="20"/>
    </row>
    <row r="761" spans="1:3" ht="13.2">
      <c r="A761" s="77"/>
      <c r="B761" s="77"/>
      <c r="C761" s="20"/>
    </row>
    <row r="762" spans="1:3" ht="13.2">
      <c r="A762" s="77"/>
      <c r="B762" s="77"/>
      <c r="C762" s="20"/>
    </row>
    <row r="763" spans="1:3" ht="13.2">
      <c r="A763" s="77"/>
      <c r="B763" s="77"/>
      <c r="C763" s="20"/>
    </row>
    <row r="764" spans="1:3" ht="13.2">
      <c r="A764" s="77"/>
      <c r="B764" s="77"/>
      <c r="C764" s="20"/>
    </row>
    <row r="765" spans="1:3" ht="13.2">
      <c r="A765" s="77"/>
      <c r="B765" s="77"/>
      <c r="C765" s="20"/>
    </row>
    <row r="766" spans="1:3" ht="13.2">
      <c r="A766" s="77"/>
      <c r="B766" s="77"/>
      <c r="C766" s="20"/>
    </row>
    <row r="767" spans="1:3" ht="13.2">
      <c r="A767" s="77"/>
      <c r="B767" s="77"/>
      <c r="C767" s="20"/>
    </row>
    <row r="768" spans="1:3" ht="13.2">
      <c r="A768" s="77"/>
      <c r="B768" s="77"/>
      <c r="C768" s="20"/>
    </row>
    <row r="769" spans="1:3" ht="13.2">
      <c r="A769" s="77"/>
      <c r="B769" s="77"/>
      <c r="C769" s="20"/>
    </row>
    <row r="770" spans="1:3" ht="13.2">
      <c r="A770" s="77"/>
      <c r="B770" s="77"/>
      <c r="C770" s="20"/>
    </row>
    <row r="771" spans="1:3" ht="13.2">
      <c r="A771" s="77"/>
      <c r="B771" s="77"/>
      <c r="C771" s="20"/>
    </row>
    <row r="772" spans="1:3" ht="13.2">
      <c r="A772" s="77"/>
      <c r="B772" s="77"/>
      <c r="C772" s="20"/>
    </row>
    <row r="773" spans="1:3" ht="13.2">
      <c r="A773" s="77"/>
      <c r="B773" s="77"/>
      <c r="C773" s="20"/>
    </row>
    <row r="774" spans="1:3" ht="13.2">
      <c r="A774" s="77"/>
      <c r="B774" s="77"/>
      <c r="C774" s="20"/>
    </row>
    <row r="775" spans="1:3" ht="13.2">
      <c r="A775" s="77"/>
      <c r="B775" s="77"/>
      <c r="C775" s="20"/>
    </row>
    <row r="776" spans="1:3" ht="13.2">
      <c r="A776" s="77"/>
      <c r="B776" s="77"/>
      <c r="C776" s="20"/>
    </row>
    <row r="777" spans="1:3" ht="13.2">
      <c r="A777" s="77"/>
      <c r="B777" s="77"/>
      <c r="C777" s="20"/>
    </row>
    <row r="778" spans="1:3" ht="13.2">
      <c r="A778" s="77"/>
      <c r="B778" s="77"/>
      <c r="C778" s="20"/>
    </row>
    <row r="779" spans="1:3" ht="13.2">
      <c r="A779" s="77"/>
      <c r="B779" s="77"/>
      <c r="C779" s="20"/>
    </row>
    <row r="780" spans="1:3" ht="13.2">
      <c r="A780" s="77"/>
      <c r="B780" s="77"/>
      <c r="C780" s="20"/>
    </row>
    <row r="781" spans="1:3" ht="13.2">
      <c r="A781" s="77"/>
      <c r="B781" s="77"/>
      <c r="C781" s="20"/>
    </row>
    <row r="782" spans="1:3" ht="13.2">
      <c r="A782" s="77"/>
      <c r="B782" s="77"/>
      <c r="C782" s="20"/>
    </row>
    <row r="783" spans="1:3" ht="13.2">
      <c r="A783" s="77"/>
      <c r="B783" s="77"/>
      <c r="C783" s="20"/>
    </row>
    <row r="784" spans="1:3" ht="13.2">
      <c r="A784" s="77"/>
      <c r="B784" s="77"/>
      <c r="C784" s="20"/>
    </row>
    <row r="785" spans="1:3" ht="13.2">
      <c r="A785" s="77"/>
      <c r="B785" s="77"/>
      <c r="C785" s="20"/>
    </row>
    <row r="786" spans="1:3" ht="13.2">
      <c r="A786" s="77"/>
      <c r="B786" s="77"/>
      <c r="C786" s="20"/>
    </row>
    <row r="787" spans="1:3" ht="13.2">
      <c r="A787" s="77"/>
      <c r="B787" s="77"/>
      <c r="C787" s="20"/>
    </row>
    <row r="788" spans="1:3" ht="13.2">
      <c r="A788" s="77"/>
      <c r="B788" s="77"/>
      <c r="C788" s="20"/>
    </row>
    <row r="789" spans="1:3" ht="13.2">
      <c r="A789" s="77"/>
      <c r="B789" s="77"/>
      <c r="C789" s="20"/>
    </row>
    <row r="790" spans="1:3" ht="13.2">
      <c r="A790" s="77"/>
      <c r="B790" s="77"/>
      <c r="C790" s="20"/>
    </row>
    <row r="791" spans="1:3" ht="13.2">
      <c r="A791" s="77"/>
      <c r="B791" s="77"/>
      <c r="C791" s="20"/>
    </row>
    <row r="792" spans="1:3" ht="13.2">
      <c r="A792" s="77"/>
      <c r="B792" s="77"/>
      <c r="C792" s="20"/>
    </row>
    <row r="793" spans="1:3" ht="13.2">
      <c r="A793" s="77"/>
      <c r="B793" s="77"/>
      <c r="C793" s="20"/>
    </row>
    <row r="794" spans="1:3" ht="13.2">
      <c r="A794" s="77"/>
      <c r="B794" s="77"/>
      <c r="C794" s="20"/>
    </row>
    <row r="795" spans="1:3" ht="13.2">
      <c r="A795" s="77"/>
      <c r="B795" s="77"/>
      <c r="C795" s="20"/>
    </row>
    <row r="796" spans="1:3" ht="13.2">
      <c r="A796" s="77"/>
      <c r="B796" s="77"/>
      <c r="C796" s="20"/>
    </row>
    <row r="797" spans="1:3" ht="13.2">
      <c r="A797" s="77"/>
      <c r="B797" s="77"/>
      <c r="C797" s="20"/>
    </row>
    <row r="798" spans="1:3" ht="13.2">
      <c r="A798" s="77"/>
      <c r="B798" s="77"/>
      <c r="C798" s="20"/>
    </row>
    <row r="799" spans="1:3" ht="13.2">
      <c r="A799" s="77"/>
      <c r="B799" s="77"/>
      <c r="C799" s="20"/>
    </row>
    <row r="800" spans="1:3" ht="13.2">
      <c r="A800" s="77"/>
      <c r="B800" s="77"/>
      <c r="C800" s="20"/>
    </row>
    <row r="801" spans="1:3" ht="13.2">
      <c r="A801" s="77"/>
      <c r="B801" s="77"/>
      <c r="C801" s="20"/>
    </row>
    <row r="802" spans="1:3" ht="13.2">
      <c r="A802" s="77"/>
      <c r="B802" s="77"/>
      <c r="C802" s="20"/>
    </row>
    <row r="803" spans="1:3" ht="13.2">
      <c r="A803" s="77"/>
      <c r="B803" s="77"/>
      <c r="C803" s="20"/>
    </row>
    <row r="804" spans="1:3" ht="13.2">
      <c r="A804" s="77"/>
      <c r="B804" s="77"/>
      <c r="C804" s="20"/>
    </row>
    <row r="805" spans="1:3" ht="13.2">
      <c r="A805" s="77"/>
      <c r="B805" s="77"/>
      <c r="C805" s="20"/>
    </row>
    <row r="806" spans="1:3" ht="13.2">
      <c r="A806" s="77"/>
      <c r="B806" s="77"/>
      <c r="C806" s="20"/>
    </row>
    <row r="807" spans="1:3" ht="13.2">
      <c r="A807" s="77"/>
      <c r="B807" s="77"/>
      <c r="C807" s="20"/>
    </row>
    <row r="808" spans="1:3" ht="13.2">
      <c r="A808" s="77"/>
      <c r="B808" s="77"/>
      <c r="C808" s="20"/>
    </row>
    <row r="809" spans="1:3" ht="13.2">
      <c r="A809" s="77"/>
      <c r="B809" s="77"/>
      <c r="C809" s="20"/>
    </row>
    <row r="810" spans="1:3" ht="13.2">
      <c r="A810" s="77"/>
      <c r="B810" s="77"/>
      <c r="C810" s="20"/>
    </row>
    <row r="811" spans="1:3" ht="13.2">
      <c r="A811" s="77"/>
      <c r="B811" s="77"/>
      <c r="C811" s="20"/>
    </row>
    <row r="812" spans="1:3" ht="13.2">
      <c r="A812" s="77"/>
      <c r="B812" s="77"/>
      <c r="C812" s="20"/>
    </row>
    <row r="813" spans="1:3" ht="13.2">
      <c r="A813" s="77"/>
      <c r="B813" s="77"/>
      <c r="C813" s="20"/>
    </row>
    <row r="814" spans="1:3" ht="13.2">
      <c r="A814" s="77"/>
      <c r="B814" s="77"/>
      <c r="C814" s="20"/>
    </row>
    <row r="815" spans="1:3" ht="13.2">
      <c r="A815" s="77"/>
      <c r="B815" s="77"/>
      <c r="C815" s="20"/>
    </row>
    <row r="816" spans="1:3" ht="13.2">
      <c r="A816" s="77"/>
      <c r="B816" s="77"/>
      <c r="C816" s="20"/>
    </row>
    <row r="817" spans="1:3" ht="13.2">
      <c r="A817" s="77"/>
      <c r="B817" s="77"/>
      <c r="C817" s="20"/>
    </row>
    <row r="818" spans="1:3" ht="13.2">
      <c r="A818" s="77"/>
      <c r="B818" s="77"/>
      <c r="C818" s="20"/>
    </row>
    <row r="819" spans="1:3" ht="13.2">
      <c r="A819" s="77"/>
      <c r="B819" s="77"/>
      <c r="C819" s="20"/>
    </row>
    <row r="820" spans="1:3" ht="13.2">
      <c r="A820" s="77"/>
      <c r="B820" s="77"/>
      <c r="C820" s="20"/>
    </row>
    <row r="821" spans="1:3" ht="13.2">
      <c r="A821" s="77"/>
      <c r="B821" s="77"/>
      <c r="C821" s="20"/>
    </row>
    <row r="822" spans="1:3" ht="13.2">
      <c r="A822" s="77"/>
      <c r="B822" s="77"/>
      <c r="C822" s="20"/>
    </row>
    <row r="823" spans="1:3" ht="13.2">
      <c r="A823" s="77"/>
      <c r="B823" s="77"/>
      <c r="C823" s="20"/>
    </row>
    <row r="824" spans="1:3" ht="13.2">
      <c r="A824" s="77"/>
      <c r="B824" s="77"/>
      <c r="C824" s="20"/>
    </row>
    <row r="825" spans="1:3" ht="13.2">
      <c r="A825" s="77"/>
      <c r="B825" s="77"/>
      <c r="C825" s="20"/>
    </row>
    <row r="826" spans="1:3" ht="13.2">
      <c r="A826" s="77"/>
      <c r="B826" s="77"/>
      <c r="C826" s="20"/>
    </row>
    <row r="827" spans="1:3" ht="13.2">
      <c r="A827" s="77"/>
      <c r="B827" s="77"/>
      <c r="C827" s="20"/>
    </row>
    <row r="828" spans="1:3" ht="13.2">
      <c r="A828" s="77"/>
      <c r="B828" s="77"/>
      <c r="C828" s="20"/>
    </row>
    <row r="829" spans="1:3" ht="13.2">
      <c r="A829" s="77"/>
      <c r="B829" s="77"/>
      <c r="C829" s="20"/>
    </row>
    <row r="830" spans="1:3" ht="13.2">
      <c r="A830" s="77"/>
      <c r="B830" s="77"/>
      <c r="C830" s="20"/>
    </row>
    <row r="831" spans="1:3" ht="13.2">
      <c r="A831" s="77"/>
      <c r="B831" s="77"/>
      <c r="C831" s="20"/>
    </row>
    <row r="832" spans="1:3" ht="13.2">
      <c r="A832" s="77"/>
      <c r="B832" s="77"/>
      <c r="C832" s="20"/>
    </row>
    <row r="833" spans="1:3" ht="13.2">
      <c r="A833" s="77"/>
      <c r="B833" s="77"/>
      <c r="C833" s="20"/>
    </row>
    <row r="834" spans="1:3" ht="13.2">
      <c r="A834" s="77"/>
      <c r="B834" s="77"/>
      <c r="C834" s="20"/>
    </row>
    <row r="835" spans="1:3" ht="13.2">
      <c r="A835" s="77"/>
      <c r="B835" s="77"/>
      <c r="C835" s="20"/>
    </row>
    <row r="836" spans="1:3" ht="13.2">
      <c r="A836" s="77"/>
      <c r="B836" s="77"/>
      <c r="C836" s="20"/>
    </row>
    <row r="837" spans="1:3" ht="13.2">
      <c r="A837" s="77"/>
      <c r="B837" s="77"/>
      <c r="C837" s="20"/>
    </row>
    <row r="838" spans="1:3" ht="13.2">
      <c r="A838" s="77"/>
      <c r="B838" s="77"/>
      <c r="C838" s="20"/>
    </row>
    <row r="839" spans="1:3" ht="13.2">
      <c r="A839" s="77"/>
      <c r="B839" s="77"/>
      <c r="C839" s="20"/>
    </row>
    <row r="840" spans="1:3" ht="13.2">
      <c r="A840" s="77"/>
      <c r="B840" s="77"/>
      <c r="C840" s="20"/>
    </row>
    <row r="841" spans="1:3" ht="13.2">
      <c r="A841" s="77"/>
      <c r="B841" s="77"/>
      <c r="C841" s="20"/>
    </row>
    <row r="842" spans="1:3" ht="13.2">
      <c r="A842" s="77"/>
      <c r="B842" s="77"/>
      <c r="C842" s="20"/>
    </row>
    <row r="843" spans="1:3" ht="13.2">
      <c r="A843" s="77"/>
      <c r="B843" s="77"/>
      <c r="C843" s="20"/>
    </row>
    <row r="844" spans="1:3" ht="13.2">
      <c r="A844" s="77"/>
      <c r="B844" s="77"/>
      <c r="C844" s="20"/>
    </row>
    <row r="845" spans="1:3" ht="13.2">
      <c r="A845" s="77"/>
      <c r="B845" s="77"/>
      <c r="C845" s="20"/>
    </row>
    <row r="846" spans="1:3" ht="13.2">
      <c r="A846" s="77"/>
      <c r="B846" s="77"/>
      <c r="C846" s="20"/>
    </row>
    <row r="847" spans="1:3" ht="13.2">
      <c r="A847" s="77"/>
      <c r="B847" s="77"/>
      <c r="C847" s="20"/>
    </row>
    <row r="848" spans="1:3" ht="13.2">
      <c r="A848" s="77"/>
      <c r="B848" s="77"/>
      <c r="C848" s="20"/>
    </row>
    <row r="849" spans="1:3" ht="13.2">
      <c r="A849" s="77"/>
      <c r="B849" s="77"/>
      <c r="C849" s="20"/>
    </row>
    <row r="850" spans="1:3" ht="13.2">
      <c r="A850" s="77"/>
      <c r="B850" s="77"/>
      <c r="C850" s="20"/>
    </row>
    <row r="851" spans="1:3" ht="13.2">
      <c r="A851" s="77"/>
      <c r="B851" s="77"/>
      <c r="C851" s="20"/>
    </row>
    <row r="852" spans="1:3" ht="13.2">
      <c r="A852" s="77"/>
      <c r="B852" s="77"/>
      <c r="C852" s="20"/>
    </row>
    <row r="853" spans="1:3" ht="13.2">
      <c r="A853" s="77"/>
      <c r="B853" s="77"/>
      <c r="C853" s="20"/>
    </row>
    <row r="854" spans="1:3" ht="13.2">
      <c r="A854" s="77"/>
      <c r="B854" s="77"/>
      <c r="C854" s="20"/>
    </row>
    <row r="855" spans="1:3" ht="13.2">
      <c r="A855" s="77"/>
      <c r="B855" s="77"/>
      <c r="C855" s="20"/>
    </row>
    <row r="856" spans="1:3" ht="13.2">
      <c r="A856" s="77"/>
      <c r="B856" s="77"/>
      <c r="C856" s="20"/>
    </row>
    <row r="857" spans="1:3" ht="13.2">
      <c r="A857" s="77"/>
      <c r="B857" s="77"/>
      <c r="C857" s="20"/>
    </row>
    <row r="858" spans="1:3" ht="13.2">
      <c r="A858" s="77"/>
      <c r="B858" s="77"/>
      <c r="C858" s="20"/>
    </row>
    <row r="859" spans="1:3" ht="13.2">
      <c r="A859" s="77"/>
      <c r="B859" s="77"/>
      <c r="C859" s="20"/>
    </row>
    <row r="860" spans="1:3" ht="13.2">
      <c r="A860" s="77"/>
      <c r="B860" s="77"/>
      <c r="C860" s="20"/>
    </row>
    <row r="861" spans="1:3" ht="13.2">
      <c r="A861" s="77"/>
      <c r="B861" s="77"/>
      <c r="C861" s="20"/>
    </row>
    <row r="862" spans="1:3" ht="13.2">
      <c r="A862" s="77"/>
      <c r="B862" s="77"/>
      <c r="C862" s="20"/>
    </row>
    <row r="863" spans="1:3" ht="13.2">
      <c r="A863" s="77"/>
      <c r="B863" s="77"/>
      <c r="C863" s="20"/>
    </row>
    <row r="864" spans="1:3" ht="13.2">
      <c r="A864" s="77"/>
      <c r="B864" s="77"/>
      <c r="C864" s="20"/>
    </row>
    <row r="865" spans="1:3" ht="13.2">
      <c r="A865" s="77"/>
      <c r="B865" s="77"/>
      <c r="C865" s="20"/>
    </row>
    <row r="866" spans="1:3" ht="13.2">
      <c r="A866" s="77"/>
      <c r="B866" s="77"/>
      <c r="C866" s="20"/>
    </row>
    <row r="867" spans="1:3" ht="13.2">
      <c r="A867" s="77"/>
      <c r="B867" s="77"/>
      <c r="C867" s="20"/>
    </row>
    <row r="868" spans="1:3" ht="13.2">
      <c r="A868" s="77"/>
      <c r="B868" s="77"/>
      <c r="C868" s="20"/>
    </row>
    <row r="869" spans="1:3" ht="13.2">
      <c r="A869" s="77"/>
      <c r="B869" s="77"/>
      <c r="C869" s="20"/>
    </row>
    <row r="870" spans="1:3" ht="13.2">
      <c r="A870" s="77"/>
      <c r="B870" s="77"/>
      <c r="C870" s="20"/>
    </row>
    <row r="871" spans="1:3" ht="13.2">
      <c r="A871" s="77"/>
      <c r="B871" s="77"/>
      <c r="C871" s="20"/>
    </row>
    <row r="872" spans="1:3" ht="13.2">
      <c r="A872" s="77"/>
      <c r="B872" s="77"/>
      <c r="C872" s="20"/>
    </row>
    <row r="873" spans="1:3" ht="13.2">
      <c r="A873" s="77"/>
      <c r="B873" s="77"/>
      <c r="C873" s="20"/>
    </row>
    <row r="874" spans="1:3" ht="13.2">
      <c r="A874" s="77"/>
      <c r="B874" s="77"/>
      <c r="C874" s="20"/>
    </row>
    <row r="875" spans="1:3" ht="13.2">
      <c r="A875" s="77"/>
      <c r="B875" s="77"/>
      <c r="C875" s="20"/>
    </row>
    <row r="876" spans="1:3" ht="13.2">
      <c r="A876" s="77"/>
      <c r="B876" s="77"/>
      <c r="C876" s="20"/>
    </row>
    <row r="877" spans="1:3" ht="13.2">
      <c r="A877" s="77"/>
      <c r="B877" s="77"/>
      <c r="C877" s="20"/>
    </row>
    <row r="878" spans="1:3" ht="13.2">
      <c r="A878" s="77"/>
      <c r="B878" s="77"/>
      <c r="C878" s="20"/>
    </row>
    <row r="879" spans="1:3" ht="13.2">
      <c r="A879" s="77"/>
      <c r="B879" s="77"/>
      <c r="C879" s="20"/>
    </row>
    <row r="880" spans="1:3" ht="13.2">
      <c r="A880" s="77"/>
      <c r="B880" s="77"/>
      <c r="C880" s="20"/>
    </row>
    <row r="881" spans="1:3" ht="13.2">
      <c r="A881" s="77"/>
      <c r="B881" s="77"/>
      <c r="C881" s="20"/>
    </row>
    <row r="882" spans="1:3" ht="13.2">
      <c r="A882" s="77"/>
      <c r="B882" s="77"/>
      <c r="C882" s="20"/>
    </row>
    <row r="883" spans="1:3" ht="13.2">
      <c r="A883" s="77"/>
      <c r="B883" s="77"/>
      <c r="C883" s="20"/>
    </row>
    <row r="884" spans="1:3" ht="13.2">
      <c r="A884" s="77"/>
      <c r="B884" s="77"/>
      <c r="C884" s="20"/>
    </row>
    <row r="885" spans="1:3" ht="13.2">
      <c r="A885" s="77"/>
      <c r="B885" s="77"/>
      <c r="C885" s="20"/>
    </row>
    <row r="886" spans="1:3" ht="13.2">
      <c r="A886" s="77"/>
      <c r="B886" s="77"/>
      <c r="C886" s="20"/>
    </row>
    <row r="887" spans="1:3" ht="13.2">
      <c r="A887" s="77"/>
      <c r="B887" s="77"/>
      <c r="C887" s="20"/>
    </row>
    <row r="888" spans="1:3" ht="13.2">
      <c r="A888" s="77"/>
      <c r="B888" s="77"/>
      <c r="C888" s="20"/>
    </row>
    <row r="889" spans="1:3" ht="13.2">
      <c r="A889" s="77"/>
      <c r="B889" s="77"/>
      <c r="C889" s="20"/>
    </row>
    <row r="890" spans="1:3" ht="13.2">
      <c r="A890" s="77"/>
      <c r="B890" s="77"/>
      <c r="C890" s="20"/>
    </row>
    <row r="891" spans="1:3" ht="13.2">
      <c r="A891" s="77"/>
      <c r="B891" s="77"/>
      <c r="C891" s="20"/>
    </row>
    <row r="892" spans="1:3" ht="13.2">
      <c r="A892" s="77"/>
      <c r="B892" s="77"/>
      <c r="C892" s="20"/>
    </row>
    <row r="893" spans="1:3" ht="13.2">
      <c r="A893" s="77"/>
      <c r="B893" s="77"/>
      <c r="C893" s="20"/>
    </row>
    <row r="894" spans="1:3" ht="13.2">
      <c r="A894" s="77"/>
      <c r="B894" s="77"/>
      <c r="C894" s="20"/>
    </row>
    <row r="895" spans="1:3" ht="13.2">
      <c r="A895" s="77"/>
      <c r="B895" s="77"/>
      <c r="C895" s="20"/>
    </row>
    <row r="896" spans="1:3" ht="13.2">
      <c r="A896" s="77"/>
      <c r="B896" s="77"/>
      <c r="C896" s="20"/>
    </row>
    <row r="897" spans="1:3" ht="13.2">
      <c r="A897" s="77"/>
      <c r="B897" s="77"/>
      <c r="C897" s="20"/>
    </row>
    <row r="898" spans="1:3" ht="13.2">
      <c r="A898" s="77"/>
      <c r="B898" s="77"/>
      <c r="C898" s="20"/>
    </row>
    <row r="899" spans="1:3" ht="13.2">
      <c r="A899" s="77"/>
      <c r="B899" s="77"/>
      <c r="C899" s="20"/>
    </row>
    <row r="900" spans="1:3" ht="13.2">
      <c r="A900" s="77"/>
      <c r="B900" s="77"/>
      <c r="C900" s="20"/>
    </row>
    <row r="901" spans="1:3" ht="13.2">
      <c r="A901" s="77"/>
      <c r="B901" s="77"/>
      <c r="C901" s="20"/>
    </row>
    <row r="902" spans="1:3" ht="13.2">
      <c r="A902" s="77"/>
      <c r="B902" s="77"/>
      <c r="C902" s="20"/>
    </row>
    <row r="903" spans="1:3" ht="13.2">
      <c r="A903" s="77"/>
      <c r="B903" s="77"/>
      <c r="C903" s="20"/>
    </row>
    <row r="904" spans="1:3" ht="13.2">
      <c r="A904" s="77"/>
      <c r="B904" s="77"/>
      <c r="C904" s="20"/>
    </row>
    <row r="905" spans="1:3" ht="13.2">
      <c r="A905" s="77"/>
      <c r="B905" s="77"/>
      <c r="C905" s="20"/>
    </row>
    <row r="906" spans="1:3" ht="13.2">
      <c r="A906" s="77"/>
      <c r="B906" s="77"/>
      <c r="C906" s="20"/>
    </row>
    <row r="907" spans="1:3" ht="13.2">
      <c r="A907" s="77"/>
      <c r="B907" s="77"/>
      <c r="C907" s="20"/>
    </row>
    <row r="908" spans="1:3" ht="13.2">
      <c r="A908" s="77"/>
      <c r="B908" s="77"/>
      <c r="C908" s="20"/>
    </row>
    <row r="909" spans="1:3" ht="13.2">
      <c r="A909" s="77"/>
      <c r="B909" s="77"/>
      <c r="C909" s="20"/>
    </row>
    <row r="910" spans="1:3" ht="13.2">
      <c r="A910" s="77"/>
      <c r="B910" s="77"/>
      <c r="C910" s="20"/>
    </row>
    <row r="911" spans="1:3" ht="13.2">
      <c r="A911" s="77"/>
      <c r="B911" s="77"/>
      <c r="C911" s="20"/>
    </row>
    <row r="912" spans="1:3" ht="13.2">
      <c r="A912" s="77"/>
      <c r="B912" s="77"/>
      <c r="C912" s="20"/>
    </row>
    <row r="913" spans="1:3" ht="13.2">
      <c r="A913" s="77"/>
      <c r="B913" s="77"/>
      <c r="C913" s="20"/>
    </row>
    <row r="914" spans="1:3" ht="13.2">
      <c r="A914" s="77"/>
      <c r="B914" s="77"/>
      <c r="C914" s="20"/>
    </row>
    <row r="915" spans="1:3" ht="13.2">
      <c r="A915" s="77"/>
      <c r="B915" s="77"/>
      <c r="C915" s="20"/>
    </row>
    <row r="916" spans="1:3" ht="13.2">
      <c r="A916" s="77"/>
      <c r="B916" s="77"/>
      <c r="C916" s="20"/>
    </row>
    <row r="917" spans="1:3" ht="13.2">
      <c r="A917" s="77"/>
      <c r="B917" s="77"/>
      <c r="C917" s="20"/>
    </row>
    <row r="918" spans="1:3" ht="13.2">
      <c r="A918" s="77"/>
      <c r="B918" s="77"/>
      <c r="C918" s="20"/>
    </row>
    <row r="919" spans="1:3" ht="13.2">
      <c r="A919" s="77"/>
      <c r="B919" s="77"/>
      <c r="C919" s="20"/>
    </row>
    <row r="920" spans="1:3" ht="13.2">
      <c r="A920" s="77"/>
      <c r="B920" s="77"/>
      <c r="C920" s="20"/>
    </row>
    <row r="921" spans="1:3" ht="13.2">
      <c r="A921" s="77"/>
      <c r="B921" s="77"/>
      <c r="C921" s="20"/>
    </row>
    <row r="922" spans="1:3" ht="13.2">
      <c r="A922" s="77"/>
      <c r="B922" s="77"/>
      <c r="C922" s="20"/>
    </row>
    <row r="923" spans="1:3" ht="13.2">
      <c r="A923" s="77"/>
      <c r="B923" s="77"/>
      <c r="C923" s="20"/>
    </row>
    <row r="924" spans="1:3" ht="13.2">
      <c r="A924" s="77"/>
      <c r="B924" s="77"/>
      <c r="C924" s="20"/>
    </row>
    <row r="925" spans="1:3" ht="13.2">
      <c r="A925" s="77"/>
      <c r="B925" s="77"/>
      <c r="C925" s="20"/>
    </row>
    <row r="926" spans="1:3" ht="13.2">
      <c r="A926" s="77"/>
      <c r="B926" s="77"/>
      <c r="C926" s="20"/>
    </row>
    <row r="927" spans="1:3" ht="13.2">
      <c r="A927" s="77"/>
      <c r="B927" s="77"/>
      <c r="C927" s="20"/>
    </row>
    <row r="928" spans="1:3" ht="13.2">
      <c r="A928" s="77"/>
      <c r="B928" s="77"/>
      <c r="C928" s="20"/>
    </row>
    <row r="929" spans="1:3" ht="13.2">
      <c r="A929" s="77"/>
      <c r="B929" s="77"/>
      <c r="C929" s="20"/>
    </row>
    <row r="930" spans="1:3" ht="13.2">
      <c r="A930" s="77"/>
      <c r="B930" s="77"/>
      <c r="C930" s="20"/>
    </row>
    <row r="931" spans="1:3" ht="13.2">
      <c r="A931" s="77"/>
      <c r="B931" s="77"/>
      <c r="C931" s="20"/>
    </row>
    <row r="932" spans="1:3" ht="13.2">
      <c r="A932" s="77"/>
      <c r="B932" s="77"/>
      <c r="C932" s="20"/>
    </row>
    <row r="933" spans="1:3" ht="13.2">
      <c r="A933" s="77"/>
      <c r="B933" s="77"/>
      <c r="C933" s="20"/>
    </row>
    <row r="934" spans="1:3" ht="13.2">
      <c r="A934" s="77"/>
      <c r="B934" s="77"/>
      <c r="C934" s="20"/>
    </row>
    <row r="935" spans="1:3" ht="13.2">
      <c r="A935" s="77"/>
      <c r="B935" s="77"/>
      <c r="C935" s="20"/>
    </row>
    <row r="936" spans="1:3" ht="13.2">
      <c r="A936" s="77"/>
      <c r="B936" s="77"/>
      <c r="C936" s="20"/>
    </row>
    <row r="937" spans="1:3" ht="13.2">
      <c r="A937" s="77"/>
      <c r="B937" s="77"/>
      <c r="C937" s="20"/>
    </row>
    <row r="938" spans="1:3" ht="13.2">
      <c r="A938" s="77"/>
      <c r="B938" s="77"/>
      <c r="C938" s="20"/>
    </row>
    <row r="939" spans="1:3" ht="13.2">
      <c r="A939" s="77"/>
      <c r="B939" s="77"/>
      <c r="C939" s="20"/>
    </row>
    <row r="940" spans="1:3" ht="13.2">
      <c r="A940" s="77"/>
      <c r="B940" s="77"/>
      <c r="C940" s="20"/>
    </row>
    <row r="941" spans="1:3" ht="13.2">
      <c r="A941" s="77"/>
      <c r="B941" s="77"/>
      <c r="C941" s="20"/>
    </row>
    <row r="942" spans="1:3" ht="13.2">
      <c r="A942" s="77"/>
      <c r="B942" s="77"/>
      <c r="C942" s="20"/>
    </row>
    <row r="943" spans="1:3" ht="13.2">
      <c r="A943" s="77"/>
      <c r="B943" s="77"/>
      <c r="C943" s="20"/>
    </row>
    <row r="944" spans="1:3" ht="13.2">
      <c r="A944" s="77"/>
      <c r="B944" s="77"/>
      <c r="C944" s="20"/>
    </row>
    <row r="945" spans="1:3" ht="13.2">
      <c r="A945" s="77"/>
      <c r="B945" s="77"/>
      <c r="C945" s="20"/>
    </row>
    <row r="946" spans="1:3" ht="13.2">
      <c r="A946" s="77"/>
      <c r="B946" s="77"/>
      <c r="C946" s="20"/>
    </row>
    <row r="947" spans="1:3" ht="13.2">
      <c r="A947" s="77"/>
      <c r="B947" s="77"/>
      <c r="C947" s="20"/>
    </row>
    <row r="948" spans="1:3" ht="13.2">
      <c r="A948" s="77"/>
      <c r="B948" s="77"/>
      <c r="C948" s="20"/>
    </row>
    <row r="949" spans="1:3" ht="13.2">
      <c r="A949" s="77"/>
      <c r="B949" s="77"/>
      <c r="C949" s="20"/>
    </row>
    <row r="950" spans="1:3" ht="13.2">
      <c r="A950" s="77"/>
      <c r="B950" s="77"/>
      <c r="C950" s="20"/>
    </row>
    <row r="951" spans="1:3" ht="13.2">
      <c r="A951" s="77"/>
      <c r="B951" s="77"/>
      <c r="C951" s="20"/>
    </row>
    <row r="952" spans="1:3" ht="13.2">
      <c r="A952" s="77"/>
      <c r="B952" s="77"/>
      <c r="C952" s="20"/>
    </row>
    <row r="953" spans="1:3" ht="13.2">
      <c r="A953" s="77"/>
      <c r="B953" s="77"/>
      <c r="C953" s="20"/>
    </row>
    <row r="954" spans="1:3" ht="13.2">
      <c r="A954" s="77"/>
      <c r="B954" s="77"/>
      <c r="C954" s="20"/>
    </row>
    <row r="955" spans="1:3" ht="13.2">
      <c r="A955" s="77"/>
      <c r="B955" s="77"/>
      <c r="C955" s="20"/>
    </row>
    <row r="956" spans="1:3" ht="13.2">
      <c r="A956" s="77"/>
      <c r="B956" s="77"/>
      <c r="C956" s="20"/>
    </row>
    <row r="957" spans="1:3" ht="13.2">
      <c r="A957" s="77"/>
      <c r="B957" s="77"/>
      <c r="C957" s="20"/>
    </row>
    <row r="958" spans="1:3" ht="13.2">
      <c r="A958" s="77"/>
      <c r="B958" s="77"/>
      <c r="C958" s="20"/>
    </row>
    <row r="959" spans="1:3" ht="13.2">
      <c r="A959" s="77"/>
      <c r="B959" s="77"/>
      <c r="C959" s="20"/>
    </row>
    <row r="960" spans="1:3" ht="13.2">
      <c r="A960" s="77"/>
      <c r="B960" s="77"/>
      <c r="C960" s="20"/>
    </row>
    <row r="961" spans="1:3" ht="13.2">
      <c r="A961" s="77"/>
      <c r="B961" s="77"/>
      <c r="C961" s="20"/>
    </row>
    <row r="962" spans="1:3" ht="13.2">
      <c r="A962" s="77"/>
      <c r="B962" s="77"/>
      <c r="C962" s="20"/>
    </row>
    <row r="963" spans="1:3" ht="13.2">
      <c r="A963" s="77"/>
      <c r="B963" s="77"/>
      <c r="C963" s="20"/>
    </row>
    <row r="964" spans="1:3" ht="13.2">
      <c r="A964" s="77"/>
      <c r="B964" s="77"/>
      <c r="C964" s="20"/>
    </row>
    <row r="965" spans="1:3" ht="13.2">
      <c r="A965" s="77"/>
      <c r="B965" s="77"/>
      <c r="C965" s="20"/>
    </row>
    <row r="966" spans="1:3" ht="13.2">
      <c r="A966" s="77"/>
      <c r="B966" s="77"/>
      <c r="C966" s="20"/>
    </row>
    <row r="967" spans="1:3" ht="13.2">
      <c r="A967" s="77"/>
      <c r="B967" s="77"/>
      <c r="C967" s="20"/>
    </row>
    <row r="968" spans="1:3" ht="13.2">
      <c r="A968" s="77"/>
      <c r="B968" s="77"/>
      <c r="C968" s="20"/>
    </row>
    <row r="969" spans="1:3" ht="13.2">
      <c r="A969" s="77"/>
      <c r="B969" s="77"/>
      <c r="C969" s="20"/>
    </row>
    <row r="970" spans="1:3" ht="13.2">
      <c r="A970" s="77"/>
      <c r="B970" s="77"/>
      <c r="C970" s="20"/>
    </row>
    <row r="971" spans="1:3" ht="13.2">
      <c r="A971" s="77"/>
      <c r="B971" s="77"/>
      <c r="C971" s="20"/>
    </row>
    <row r="972" spans="1:3" ht="13.2">
      <c r="A972" s="77"/>
      <c r="B972" s="77"/>
      <c r="C972" s="20"/>
    </row>
    <row r="973" spans="1:3" ht="13.2">
      <c r="A973" s="77"/>
      <c r="B973" s="77"/>
      <c r="C973" s="20"/>
    </row>
    <row r="974" spans="1:3" ht="13.2">
      <c r="A974" s="77"/>
      <c r="B974" s="77"/>
      <c r="C974" s="20"/>
    </row>
  </sheetData>
  <autoFilter ref="A4:AB68" xr:uid="{00000000-0009-0000-0000-000007000000}">
    <sortState xmlns:xlrd2="http://schemas.microsoft.com/office/spreadsheetml/2017/richdata2" ref="A4:AB68">
      <sortCondition ref="C4:C68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ColWidth="12.6640625" defaultRowHeight="15.75" customHeight="1"/>
  <cols>
    <col min="1" max="1" width="20.33203125" customWidth="1"/>
    <col min="3" max="3" width="24.6640625" customWidth="1"/>
    <col min="4" max="4" width="13.44140625" customWidth="1"/>
    <col min="5" max="5" width="31.6640625" customWidth="1"/>
    <col min="6" max="6" width="31.88671875" customWidth="1"/>
    <col min="7" max="7" width="11.77734375" customWidth="1"/>
    <col min="8" max="8" width="13.88671875" customWidth="1"/>
    <col min="9" max="9" width="12.6640625" customWidth="1"/>
    <col min="10" max="10" width="23.77734375" customWidth="1"/>
    <col min="11" max="11" width="15.44140625" customWidth="1"/>
    <col min="12" max="12" width="8.44140625" customWidth="1"/>
    <col min="13" max="13" width="8.109375" customWidth="1"/>
    <col min="14" max="14" width="6.109375" customWidth="1"/>
    <col min="15" max="15" width="10.33203125" customWidth="1"/>
    <col min="16" max="16" width="27.88671875" customWidth="1"/>
    <col min="17" max="17" width="19" customWidth="1"/>
  </cols>
  <sheetData>
    <row r="1" spans="1:26" ht="16.5" customHeight="1">
      <c r="A1" s="270" t="s">
        <v>899</v>
      </c>
      <c r="B1" s="271"/>
      <c r="C1" s="272"/>
      <c r="D1" s="271"/>
      <c r="E1" s="271"/>
      <c r="F1" s="271"/>
      <c r="G1" s="271"/>
      <c r="H1" s="272"/>
      <c r="I1" s="271"/>
      <c r="J1" s="272"/>
      <c r="K1" s="271"/>
      <c r="L1" s="271"/>
      <c r="M1" s="271"/>
      <c r="N1" s="272"/>
      <c r="O1" s="271"/>
      <c r="P1" s="273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spans="1:26" ht="16.5" customHeight="1">
      <c r="A2" s="274" t="s">
        <v>840</v>
      </c>
      <c r="B2" s="275" t="s">
        <v>4</v>
      </c>
      <c r="C2" s="276" t="s">
        <v>841</v>
      </c>
      <c r="D2" s="275" t="s">
        <v>900</v>
      </c>
      <c r="E2" s="275" t="s">
        <v>901</v>
      </c>
      <c r="F2" s="275" t="s">
        <v>902</v>
      </c>
      <c r="G2" s="275" t="s">
        <v>903</v>
      </c>
      <c r="H2" s="276" t="s">
        <v>904</v>
      </c>
      <c r="I2" s="275" t="s">
        <v>905</v>
      </c>
      <c r="J2" s="276" t="s">
        <v>906</v>
      </c>
      <c r="K2" s="275" t="s">
        <v>907</v>
      </c>
      <c r="L2" s="275" t="s">
        <v>908</v>
      </c>
      <c r="M2" s="275" t="s">
        <v>909</v>
      </c>
      <c r="N2" s="276" t="s">
        <v>910</v>
      </c>
      <c r="O2" s="275" t="s">
        <v>911</v>
      </c>
      <c r="P2" s="275" t="s">
        <v>912</v>
      </c>
      <c r="Q2" s="277" t="s">
        <v>913</v>
      </c>
      <c r="R2" s="278"/>
      <c r="S2" s="278"/>
      <c r="T2" s="278"/>
      <c r="U2" s="278"/>
      <c r="V2" s="278"/>
      <c r="W2" s="278"/>
      <c r="X2" s="191"/>
      <c r="Y2" s="191"/>
      <c r="Z2" s="191"/>
    </row>
    <row r="3" spans="1:26" ht="16.5" customHeight="1">
      <c r="A3" s="264" t="s">
        <v>497</v>
      </c>
      <c r="B3" s="279" t="s">
        <v>498</v>
      </c>
      <c r="C3" s="280" t="s">
        <v>891</v>
      </c>
      <c r="D3" s="281" t="s">
        <v>22</v>
      </c>
      <c r="E3" s="282" t="s">
        <v>499</v>
      </c>
      <c r="F3" s="191"/>
      <c r="G3" s="283"/>
      <c r="H3" s="284"/>
      <c r="I3" s="281"/>
      <c r="J3" s="285" t="s">
        <v>914</v>
      </c>
      <c r="K3" s="286">
        <v>45023</v>
      </c>
      <c r="L3" s="287" t="s">
        <v>915</v>
      </c>
      <c r="M3" s="281" t="s">
        <v>916</v>
      </c>
      <c r="N3" s="284" t="s">
        <v>914</v>
      </c>
      <c r="O3" s="283"/>
      <c r="P3" s="288" t="s">
        <v>917</v>
      </c>
      <c r="Q3" s="289"/>
      <c r="R3" s="283"/>
      <c r="S3" s="283"/>
      <c r="T3" s="283"/>
      <c r="U3" s="283"/>
      <c r="V3" s="283"/>
      <c r="W3" s="283"/>
      <c r="X3" s="191"/>
      <c r="Y3" s="191"/>
      <c r="Z3" s="191"/>
    </row>
    <row r="4" spans="1:26" ht="16.5" customHeight="1">
      <c r="A4" s="290" t="s">
        <v>481</v>
      </c>
      <c r="B4" s="291" t="s">
        <v>880</v>
      </c>
      <c r="C4" s="292" t="s">
        <v>139</v>
      </c>
      <c r="D4" s="293" t="s">
        <v>22</v>
      </c>
      <c r="E4" s="294" t="s">
        <v>918</v>
      </c>
      <c r="F4" s="295"/>
      <c r="G4" s="286">
        <v>43508</v>
      </c>
      <c r="H4" s="296"/>
      <c r="I4" s="286">
        <v>44047</v>
      </c>
      <c r="J4" s="284" t="s">
        <v>914</v>
      </c>
      <c r="K4" s="281" t="s">
        <v>919</v>
      </c>
      <c r="L4" s="281" t="s">
        <v>920</v>
      </c>
      <c r="M4" s="281" t="s">
        <v>921</v>
      </c>
      <c r="N4" s="284" t="s">
        <v>914</v>
      </c>
      <c r="O4" s="283">
        <v>139</v>
      </c>
      <c r="P4" s="283" t="s">
        <v>922</v>
      </c>
      <c r="Q4" s="191" t="s">
        <v>923</v>
      </c>
      <c r="R4" s="283"/>
      <c r="S4" s="283"/>
      <c r="T4" s="283"/>
      <c r="U4" s="283"/>
      <c r="V4" s="283"/>
      <c r="W4" s="283"/>
      <c r="X4" s="191"/>
      <c r="Y4" s="191"/>
      <c r="Z4" s="191"/>
    </row>
    <row r="5" spans="1:26" ht="16.5" customHeight="1">
      <c r="A5" s="290" t="s">
        <v>186</v>
      </c>
      <c r="B5" s="297" t="s">
        <v>187</v>
      </c>
      <c r="C5" s="292" t="s">
        <v>139</v>
      </c>
      <c r="D5" s="293" t="s">
        <v>22</v>
      </c>
      <c r="E5" s="298" t="s">
        <v>924</v>
      </c>
      <c r="F5" s="299" t="s">
        <v>925</v>
      </c>
      <c r="G5" s="281" t="s">
        <v>926</v>
      </c>
      <c r="H5" s="284" t="s">
        <v>927</v>
      </c>
      <c r="I5" s="300">
        <v>43381</v>
      </c>
      <c r="J5" s="284" t="s">
        <v>928</v>
      </c>
      <c r="K5" s="281" t="s">
        <v>919</v>
      </c>
      <c r="L5" s="281" t="s">
        <v>920</v>
      </c>
      <c r="M5" s="281" t="s">
        <v>921</v>
      </c>
      <c r="N5" s="284" t="s">
        <v>914</v>
      </c>
      <c r="O5" s="283">
        <v>139</v>
      </c>
      <c r="P5" s="283" t="s">
        <v>922</v>
      </c>
      <c r="Q5" s="301" t="s">
        <v>929</v>
      </c>
      <c r="R5" s="283"/>
      <c r="S5" s="283"/>
      <c r="T5" s="283"/>
      <c r="U5" s="283"/>
      <c r="V5" s="283"/>
      <c r="W5" s="283"/>
      <c r="X5" s="191"/>
      <c r="Y5" s="191"/>
      <c r="Z5" s="191"/>
    </row>
    <row r="6" spans="1:26" ht="16.5" customHeight="1">
      <c r="A6" s="290" t="s">
        <v>191</v>
      </c>
      <c r="B6" s="297" t="s">
        <v>179</v>
      </c>
      <c r="C6" s="292" t="s">
        <v>139</v>
      </c>
      <c r="D6" s="293" t="s">
        <v>22</v>
      </c>
      <c r="E6" s="298" t="s">
        <v>930</v>
      </c>
      <c r="F6" s="299" t="s">
        <v>925</v>
      </c>
      <c r="G6" s="281" t="s">
        <v>926</v>
      </c>
      <c r="H6" s="284" t="s">
        <v>927</v>
      </c>
      <c r="I6" s="300">
        <v>43381</v>
      </c>
      <c r="J6" s="284" t="s">
        <v>928</v>
      </c>
      <c r="K6" s="281" t="s">
        <v>919</v>
      </c>
      <c r="L6" s="281" t="s">
        <v>920</v>
      </c>
      <c r="M6" s="281" t="s">
        <v>921</v>
      </c>
      <c r="N6" s="284" t="s">
        <v>914</v>
      </c>
      <c r="O6" s="283">
        <v>161</v>
      </c>
      <c r="P6" s="283" t="s">
        <v>922</v>
      </c>
      <c r="Q6" s="302" t="s">
        <v>931</v>
      </c>
      <c r="R6" s="283"/>
      <c r="S6" s="283"/>
      <c r="T6" s="283"/>
      <c r="U6" s="283"/>
      <c r="V6" s="283"/>
      <c r="W6" s="283"/>
      <c r="X6" s="191"/>
      <c r="Y6" s="191"/>
      <c r="Z6" s="191"/>
    </row>
    <row r="7" spans="1:26" ht="16.5" customHeight="1">
      <c r="A7" s="290" t="s">
        <v>194</v>
      </c>
      <c r="B7" s="297" t="s">
        <v>195</v>
      </c>
      <c r="C7" s="292" t="s">
        <v>139</v>
      </c>
      <c r="D7" s="293" t="s">
        <v>22</v>
      </c>
      <c r="E7" s="298" t="s">
        <v>932</v>
      </c>
      <c r="F7" s="284" t="s">
        <v>925</v>
      </c>
      <c r="G7" s="281" t="s">
        <v>926</v>
      </c>
      <c r="H7" s="284" t="s">
        <v>927</v>
      </c>
      <c r="I7" s="300">
        <v>43381</v>
      </c>
      <c r="J7" s="284" t="s">
        <v>928</v>
      </c>
      <c r="K7" s="281" t="s">
        <v>919</v>
      </c>
      <c r="L7" s="281" t="s">
        <v>920</v>
      </c>
      <c r="M7" s="281" t="s">
        <v>921</v>
      </c>
      <c r="N7" s="284" t="s">
        <v>914</v>
      </c>
      <c r="O7" s="283">
        <v>129</v>
      </c>
      <c r="P7" s="283" t="s">
        <v>922</v>
      </c>
      <c r="Q7" s="301" t="s">
        <v>933</v>
      </c>
      <c r="R7" s="283"/>
      <c r="S7" s="283"/>
      <c r="T7" s="283"/>
      <c r="U7" s="283"/>
      <c r="V7" s="283"/>
      <c r="W7" s="283"/>
      <c r="X7" s="191"/>
      <c r="Y7" s="191"/>
      <c r="Z7" s="191"/>
    </row>
    <row r="8" spans="1:26" ht="16.5" customHeight="1">
      <c r="A8" s="290" t="s">
        <v>198</v>
      </c>
      <c r="B8" s="297" t="s">
        <v>199</v>
      </c>
      <c r="C8" s="292" t="s">
        <v>139</v>
      </c>
      <c r="D8" s="293" t="s">
        <v>22</v>
      </c>
      <c r="E8" s="298" t="s">
        <v>934</v>
      </c>
      <c r="F8" s="284" t="s">
        <v>925</v>
      </c>
      <c r="G8" s="281" t="s">
        <v>926</v>
      </c>
      <c r="H8" s="284" t="s">
        <v>927</v>
      </c>
      <c r="I8" s="300">
        <v>43381</v>
      </c>
      <c r="J8" s="284" t="s">
        <v>928</v>
      </c>
      <c r="K8" s="281" t="s">
        <v>919</v>
      </c>
      <c r="L8" s="281" t="s">
        <v>920</v>
      </c>
      <c r="M8" s="281" t="s">
        <v>921</v>
      </c>
      <c r="N8" s="284" t="s">
        <v>914</v>
      </c>
      <c r="O8" s="283">
        <v>127</v>
      </c>
      <c r="P8" s="283" t="s">
        <v>922</v>
      </c>
      <c r="Q8" s="301" t="s">
        <v>935</v>
      </c>
      <c r="R8" s="283"/>
      <c r="S8" s="283"/>
      <c r="T8" s="283"/>
      <c r="U8" s="283"/>
      <c r="V8" s="283"/>
      <c r="W8" s="283"/>
      <c r="X8" s="191"/>
      <c r="Y8" s="191"/>
      <c r="Z8" s="191"/>
    </row>
    <row r="9" spans="1:26" ht="16.5" customHeight="1">
      <c r="A9" s="290" t="s">
        <v>210</v>
      </c>
      <c r="B9" s="303" t="s">
        <v>211</v>
      </c>
      <c r="C9" s="292" t="s">
        <v>139</v>
      </c>
      <c r="D9" s="293" t="s">
        <v>22</v>
      </c>
      <c r="E9" s="294" t="s">
        <v>936</v>
      </c>
      <c r="F9" s="284" t="s">
        <v>925</v>
      </c>
      <c r="G9" s="281" t="s">
        <v>926</v>
      </c>
      <c r="H9" s="284" t="s">
        <v>927</v>
      </c>
      <c r="I9" s="300">
        <v>43381</v>
      </c>
      <c r="J9" s="284" t="s">
        <v>928</v>
      </c>
      <c r="K9" s="281" t="s">
        <v>919</v>
      </c>
      <c r="L9" s="281" t="s">
        <v>920</v>
      </c>
      <c r="M9" s="281" t="s">
        <v>921</v>
      </c>
      <c r="N9" s="284" t="s">
        <v>914</v>
      </c>
      <c r="O9" s="283">
        <v>121</v>
      </c>
      <c r="P9" s="283" t="s">
        <v>922</v>
      </c>
      <c r="Q9" s="304" t="s">
        <v>937</v>
      </c>
      <c r="R9" s="283"/>
      <c r="S9" s="283"/>
      <c r="T9" s="283"/>
      <c r="U9" s="283"/>
      <c r="V9" s="283"/>
      <c r="W9" s="283"/>
      <c r="X9" s="191"/>
      <c r="Y9" s="191"/>
      <c r="Z9" s="191"/>
    </row>
    <row r="10" spans="1:26" ht="16.5" customHeight="1">
      <c r="A10" s="305" t="s">
        <v>238</v>
      </c>
      <c r="B10" s="306" t="s">
        <v>239</v>
      </c>
      <c r="C10" s="307" t="s">
        <v>139</v>
      </c>
      <c r="D10" s="308" t="s">
        <v>22</v>
      </c>
      <c r="E10" s="285" t="s">
        <v>938</v>
      </c>
      <c r="F10" s="309" t="s">
        <v>939</v>
      </c>
      <c r="G10" s="310">
        <v>42864</v>
      </c>
      <c r="H10" s="285" t="s">
        <v>940</v>
      </c>
      <c r="I10" s="310">
        <v>42652</v>
      </c>
      <c r="J10" s="285" t="s">
        <v>941</v>
      </c>
      <c r="K10" s="311">
        <v>44022</v>
      </c>
      <c r="L10" s="312" t="s">
        <v>920</v>
      </c>
      <c r="M10" s="312" t="s">
        <v>942</v>
      </c>
      <c r="N10" s="284"/>
      <c r="O10" s="283">
        <v>55</v>
      </c>
      <c r="P10" s="288" t="s">
        <v>917</v>
      </c>
      <c r="Q10" s="304" t="s">
        <v>943</v>
      </c>
      <c r="R10" s="283"/>
      <c r="S10" s="283"/>
      <c r="T10" s="283"/>
      <c r="U10" s="283"/>
      <c r="V10" s="283"/>
      <c r="W10" s="283"/>
      <c r="X10" s="191"/>
      <c r="Y10" s="191"/>
      <c r="Z10" s="191"/>
    </row>
    <row r="11" spans="1:26" ht="16.5" customHeight="1">
      <c r="A11" s="313" t="s">
        <v>296</v>
      </c>
      <c r="B11" s="314">
        <v>20</v>
      </c>
      <c r="C11" s="315" t="s">
        <v>139</v>
      </c>
      <c r="D11" s="316" t="s">
        <v>944</v>
      </c>
      <c r="E11" s="317" t="s">
        <v>945</v>
      </c>
      <c r="F11" s="318"/>
      <c r="G11" s="319" t="s">
        <v>946</v>
      </c>
      <c r="H11" s="317" t="s">
        <v>947</v>
      </c>
      <c r="I11" s="319" t="s">
        <v>946</v>
      </c>
      <c r="J11" s="284" t="s">
        <v>948</v>
      </c>
      <c r="K11" s="320">
        <v>44022</v>
      </c>
      <c r="L11" s="321" t="s">
        <v>920</v>
      </c>
      <c r="M11" s="321" t="s">
        <v>942</v>
      </c>
      <c r="N11" s="284"/>
      <c r="O11" s="283">
        <v>50</v>
      </c>
      <c r="P11" s="288" t="s">
        <v>917</v>
      </c>
      <c r="Q11" s="322" t="s">
        <v>949</v>
      </c>
      <c r="R11" s="283"/>
      <c r="S11" s="283"/>
      <c r="T11" s="283"/>
      <c r="U11" s="283"/>
      <c r="V11" s="283"/>
      <c r="W11" s="283"/>
      <c r="X11" s="191"/>
      <c r="Y11" s="191"/>
      <c r="Z11" s="191"/>
    </row>
    <row r="12" spans="1:26" ht="16.5" customHeight="1">
      <c r="A12" s="323" t="s">
        <v>52</v>
      </c>
      <c r="B12" s="324" t="s">
        <v>52</v>
      </c>
      <c r="C12" s="325" t="s">
        <v>139</v>
      </c>
      <c r="D12" s="326" t="s">
        <v>950</v>
      </c>
      <c r="E12" s="327" t="s">
        <v>945</v>
      </c>
      <c r="F12" s="327"/>
      <c r="G12" s="328" t="s">
        <v>946</v>
      </c>
      <c r="H12" s="329" t="s">
        <v>947</v>
      </c>
      <c r="I12" s="328" t="s">
        <v>946</v>
      </c>
      <c r="J12" s="285" t="s">
        <v>948</v>
      </c>
      <c r="K12" s="330">
        <v>44022</v>
      </c>
      <c r="L12" s="331" t="s">
        <v>920</v>
      </c>
      <c r="M12" s="312" t="s">
        <v>942</v>
      </c>
      <c r="N12" s="285"/>
      <c r="O12" s="332">
        <v>60</v>
      </c>
      <c r="P12" s="288" t="s">
        <v>917</v>
      </c>
      <c r="Q12" s="191"/>
      <c r="R12" s="283"/>
      <c r="S12" s="283"/>
      <c r="T12" s="283"/>
      <c r="U12" s="283"/>
      <c r="V12" s="283"/>
      <c r="W12" s="283"/>
      <c r="X12" s="191"/>
      <c r="Y12" s="191"/>
      <c r="Z12" s="191"/>
    </row>
    <row r="13" spans="1:26" ht="16.5" customHeight="1">
      <c r="A13" s="264" t="s">
        <v>568</v>
      </c>
      <c r="B13" s="333" t="s">
        <v>569</v>
      </c>
      <c r="C13" s="280" t="s">
        <v>572</v>
      </c>
      <c r="D13" s="281" t="s">
        <v>881</v>
      </c>
      <c r="E13" s="334" t="s">
        <v>570</v>
      </c>
      <c r="F13" s="283"/>
      <c r="G13" s="283"/>
      <c r="H13" s="284"/>
      <c r="I13" s="281"/>
      <c r="J13" s="284" t="s">
        <v>951</v>
      </c>
      <c r="K13" s="286">
        <v>45023</v>
      </c>
      <c r="L13" s="287" t="s">
        <v>915</v>
      </c>
      <c r="M13" s="281" t="s">
        <v>916</v>
      </c>
      <c r="N13" s="284" t="s">
        <v>914</v>
      </c>
      <c r="O13" s="283"/>
      <c r="P13" s="288" t="s">
        <v>917</v>
      </c>
      <c r="Q13" s="289"/>
      <c r="R13" s="283"/>
      <c r="S13" s="283"/>
      <c r="T13" s="283"/>
      <c r="U13" s="283"/>
      <c r="V13" s="283"/>
      <c r="W13" s="283"/>
      <c r="X13" s="191"/>
      <c r="Y13" s="191"/>
      <c r="Z13" s="191"/>
    </row>
    <row r="14" spans="1:26" ht="16.5" customHeight="1">
      <c r="A14" s="264" t="s">
        <v>602</v>
      </c>
      <c r="B14" s="333" t="s">
        <v>603</v>
      </c>
      <c r="C14" s="280" t="s">
        <v>572</v>
      </c>
      <c r="D14" s="281" t="s">
        <v>881</v>
      </c>
      <c r="E14" s="334" t="s">
        <v>570</v>
      </c>
      <c r="F14" s="191"/>
      <c r="G14" s="283"/>
      <c r="H14" s="284"/>
      <c r="I14" s="281"/>
      <c r="J14" s="284" t="s">
        <v>951</v>
      </c>
      <c r="K14" s="286">
        <v>45023</v>
      </c>
      <c r="L14" s="287" t="s">
        <v>915</v>
      </c>
      <c r="M14" s="281" t="s">
        <v>916</v>
      </c>
      <c r="N14" s="284" t="s">
        <v>914</v>
      </c>
      <c r="O14" s="283"/>
      <c r="P14" s="288" t="s">
        <v>917</v>
      </c>
      <c r="Q14" s="287"/>
      <c r="R14" s="283"/>
      <c r="S14" s="283"/>
      <c r="T14" s="283"/>
      <c r="U14" s="283"/>
      <c r="V14" s="283"/>
      <c r="W14" s="283"/>
      <c r="X14" s="191"/>
      <c r="Y14" s="191"/>
      <c r="Z14" s="191"/>
    </row>
    <row r="15" spans="1:26" ht="16.5" customHeight="1">
      <c r="A15" s="264" t="s">
        <v>615</v>
      </c>
      <c r="B15" s="333" t="s">
        <v>616</v>
      </c>
      <c r="C15" s="335" t="s">
        <v>336</v>
      </c>
      <c r="D15" s="281" t="s">
        <v>881</v>
      </c>
      <c r="E15" s="334" t="s">
        <v>570</v>
      </c>
      <c r="F15" s="191"/>
      <c r="G15" s="283"/>
      <c r="H15" s="284"/>
      <c r="I15" s="281"/>
      <c r="J15" s="284" t="s">
        <v>951</v>
      </c>
      <c r="K15" s="286">
        <v>45023</v>
      </c>
      <c r="L15" s="287" t="s">
        <v>915</v>
      </c>
      <c r="M15" s="281" t="s">
        <v>916</v>
      </c>
      <c r="N15" s="284" t="s">
        <v>914</v>
      </c>
      <c r="O15" s="283"/>
      <c r="P15" s="288" t="s">
        <v>917</v>
      </c>
      <c r="Q15" s="287"/>
      <c r="R15" s="283"/>
      <c r="S15" s="283"/>
      <c r="T15" s="283"/>
      <c r="U15" s="283"/>
      <c r="V15" s="283"/>
      <c r="W15" s="283"/>
      <c r="X15" s="191"/>
      <c r="Y15" s="191"/>
      <c r="Z15" s="191"/>
    </row>
    <row r="16" spans="1:26" ht="16.5" customHeight="1">
      <c r="A16" s="305" t="s">
        <v>102</v>
      </c>
      <c r="B16" s="336" t="s">
        <v>103</v>
      </c>
      <c r="C16" s="307" t="s">
        <v>28</v>
      </c>
      <c r="D16" s="308" t="s">
        <v>22</v>
      </c>
      <c r="E16" s="337" t="s">
        <v>952</v>
      </c>
      <c r="F16" s="307" t="s">
        <v>925</v>
      </c>
      <c r="G16" s="338" t="s">
        <v>926</v>
      </c>
      <c r="H16" s="307" t="s">
        <v>927</v>
      </c>
      <c r="I16" s="308" t="s">
        <v>953</v>
      </c>
      <c r="J16" s="285" t="s">
        <v>914</v>
      </c>
      <c r="K16" s="311">
        <v>44022</v>
      </c>
      <c r="L16" s="312" t="s">
        <v>920</v>
      </c>
      <c r="M16" s="312" t="s">
        <v>942</v>
      </c>
      <c r="N16" s="284"/>
      <c r="O16" s="283">
        <v>40</v>
      </c>
      <c r="P16" s="288" t="s">
        <v>917</v>
      </c>
      <c r="Q16" s="191" t="s">
        <v>954</v>
      </c>
      <c r="R16" s="283"/>
      <c r="S16" s="283"/>
      <c r="T16" s="283"/>
      <c r="U16" s="283"/>
      <c r="V16" s="283"/>
      <c r="W16" s="283"/>
      <c r="X16" s="191"/>
      <c r="Y16" s="191"/>
      <c r="Z16" s="191"/>
    </row>
    <row r="17" spans="1:26" ht="16.5" customHeight="1">
      <c r="A17" s="339" t="s">
        <v>21</v>
      </c>
      <c r="B17" s="336" t="s">
        <v>21</v>
      </c>
      <c r="C17" s="307" t="s">
        <v>28</v>
      </c>
      <c r="D17" s="338" t="s">
        <v>950</v>
      </c>
      <c r="E17" s="337" t="s">
        <v>955</v>
      </c>
      <c r="F17" s="285" t="s">
        <v>925</v>
      </c>
      <c r="G17" s="308" t="s">
        <v>926</v>
      </c>
      <c r="H17" s="285" t="s">
        <v>927</v>
      </c>
      <c r="I17" s="308" t="s">
        <v>956</v>
      </c>
      <c r="J17" s="285" t="s">
        <v>914</v>
      </c>
      <c r="K17" s="330">
        <v>44022</v>
      </c>
      <c r="L17" s="331" t="s">
        <v>920</v>
      </c>
      <c r="M17" s="312" t="s">
        <v>942</v>
      </c>
      <c r="N17" s="285"/>
      <c r="O17" s="332">
        <v>35</v>
      </c>
      <c r="P17" s="288" t="s">
        <v>917</v>
      </c>
      <c r="Q17" s="191"/>
      <c r="R17" s="283"/>
      <c r="S17" s="283"/>
      <c r="T17" s="283"/>
      <c r="U17" s="283"/>
      <c r="V17" s="283"/>
      <c r="W17" s="283"/>
      <c r="X17" s="191"/>
      <c r="Y17" s="191"/>
      <c r="Z17" s="191"/>
    </row>
    <row r="18" spans="1:26" ht="16.5" customHeight="1">
      <c r="A18" s="264" t="s">
        <v>650</v>
      </c>
      <c r="B18" s="333" t="s">
        <v>651</v>
      </c>
      <c r="C18" s="335" t="s">
        <v>898</v>
      </c>
      <c r="D18" s="281" t="s">
        <v>881</v>
      </c>
      <c r="E18" s="334" t="s">
        <v>570</v>
      </c>
      <c r="F18" s="283"/>
      <c r="G18" s="283"/>
      <c r="H18" s="284"/>
      <c r="I18" s="281"/>
      <c r="J18" s="284" t="s">
        <v>951</v>
      </c>
      <c r="K18" s="286">
        <v>45023</v>
      </c>
      <c r="L18" s="287" t="s">
        <v>915</v>
      </c>
      <c r="M18" s="281" t="s">
        <v>916</v>
      </c>
      <c r="N18" s="284" t="s">
        <v>914</v>
      </c>
      <c r="O18" s="283"/>
      <c r="P18" s="288" t="s">
        <v>917</v>
      </c>
      <c r="Q18" s="289"/>
      <c r="R18" s="283"/>
      <c r="S18" s="283"/>
      <c r="T18" s="283"/>
      <c r="U18" s="283"/>
      <c r="V18" s="283"/>
      <c r="W18" s="283"/>
      <c r="X18" s="191"/>
      <c r="Y18" s="191"/>
      <c r="Z18" s="191"/>
    </row>
    <row r="19" spans="1:26" ht="16.5" customHeight="1">
      <c r="A19" s="340" t="s">
        <v>661</v>
      </c>
      <c r="B19" s="333" t="s">
        <v>662</v>
      </c>
      <c r="C19" s="335" t="s">
        <v>898</v>
      </c>
      <c r="D19" s="281" t="s">
        <v>881</v>
      </c>
      <c r="E19" s="334" t="s">
        <v>570</v>
      </c>
      <c r="F19" s="283"/>
      <c r="G19" s="283"/>
      <c r="H19" s="284"/>
      <c r="I19" s="281"/>
      <c r="J19" s="284" t="s">
        <v>951</v>
      </c>
      <c r="K19" s="286">
        <v>45023</v>
      </c>
      <c r="L19" s="287" t="s">
        <v>915</v>
      </c>
      <c r="M19" s="281" t="s">
        <v>916</v>
      </c>
      <c r="N19" s="284" t="s">
        <v>914</v>
      </c>
      <c r="O19" s="283"/>
      <c r="P19" s="288" t="s">
        <v>917</v>
      </c>
      <c r="Q19" s="287"/>
      <c r="R19" s="283"/>
      <c r="S19" s="283"/>
      <c r="T19" s="283"/>
      <c r="U19" s="283"/>
      <c r="V19" s="283"/>
      <c r="W19" s="283"/>
      <c r="X19" s="191"/>
      <c r="Y19" s="191"/>
      <c r="Z19" s="191"/>
    </row>
    <row r="20" spans="1:26" ht="16.5" customHeight="1">
      <c r="A20" s="333" t="s">
        <v>434</v>
      </c>
      <c r="B20" s="333" t="s">
        <v>435</v>
      </c>
      <c r="C20" s="280" t="s">
        <v>437</v>
      </c>
      <c r="D20" s="281" t="s">
        <v>22</v>
      </c>
      <c r="E20" s="282" t="s">
        <v>422</v>
      </c>
      <c r="F20" s="283"/>
      <c r="G20" s="283"/>
      <c r="H20" s="284"/>
      <c r="I20" s="281"/>
      <c r="J20" s="285" t="s">
        <v>914</v>
      </c>
      <c r="K20" s="286">
        <v>45023</v>
      </c>
      <c r="L20" s="287" t="s">
        <v>915</v>
      </c>
      <c r="M20" s="281" t="s">
        <v>916</v>
      </c>
      <c r="N20" s="284" t="s">
        <v>914</v>
      </c>
      <c r="O20" s="283"/>
      <c r="P20" s="288" t="s">
        <v>917</v>
      </c>
      <c r="Q20" s="283"/>
      <c r="R20" s="283"/>
      <c r="S20" s="283"/>
      <c r="T20" s="283"/>
      <c r="U20" s="283"/>
      <c r="V20" s="283"/>
      <c r="W20" s="283"/>
      <c r="X20" s="191"/>
      <c r="Y20" s="191"/>
      <c r="Z20" s="191"/>
    </row>
    <row r="21" spans="1:26" ht="16.5" customHeight="1">
      <c r="A21" s="340" t="s">
        <v>657</v>
      </c>
      <c r="B21" s="333" t="s">
        <v>658</v>
      </c>
      <c r="C21" s="335" t="s">
        <v>660</v>
      </c>
      <c r="D21" s="281" t="s">
        <v>881</v>
      </c>
      <c r="E21" s="334" t="s">
        <v>570</v>
      </c>
      <c r="F21" s="283"/>
      <c r="G21" s="283"/>
      <c r="H21" s="284"/>
      <c r="I21" s="281"/>
      <c r="J21" s="284" t="s">
        <v>951</v>
      </c>
      <c r="K21" s="286">
        <v>45023</v>
      </c>
      <c r="L21" s="287" t="s">
        <v>915</v>
      </c>
      <c r="M21" s="281" t="s">
        <v>916</v>
      </c>
      <c r="N21" s="284" t="s">
        <v>914</v>
      </c>
      <c r="O21" s="283"/>
      <c r="P21" s="288" t="s">
        <v>917</v>
      </c>
      <c r="Q21" s="287"/>
      <c r="R21" s="283"/>
      <c r="S21" s="283"/>
      <c r="T21" s="283"/>
      <c r="U21" s="283"/>
      <c r="V21" s="283"/>
      <c r="W21" s="283"/>
      <c r="X21" s="191"/>
      <c r="Y21" s="191"/>
      <c r="Z21" s="191"/>
    </row>
    <row r="22" spans="1:26" ht="16.5" customHeight="1">
      <c r="A22" s="340" t="s">
        <v>890</v>
      </c>
      <c r="B22" s="333" t="s">
        <v>477</v>
      </c>
      <c r="C22" s="341" t="s">
        <v>478</v>
      </c>
      <c r="D22" s="281" t="s">
        <v>22</v>
      </c>
      <c r="E22" s="282" t="s">
        <v>447</v>
      </c>
      <c r="F22" s="283"/>
      <c r="G22" s="283"/>
      <c r="H22" s="284"/>
      <c r="I22" s="281"/>
      <c r="J22" s="285" t="s">
        <v>914</v>
      </c>
      <c r="K22" s="286">
        <v>45023</v>
      </c>
      <c r="L22" s="287" t="s">
        <v>915</v>
      </c>
      <c r="M22" s="281" t="s">
        <v>916</v>
      </c>
      <c r="N22" s="284" t="s">
        <v>914</v>
      </c>
      <c r="O22" s="283"/>
      <c r="P22" s="288" t="s">
        <v>917</v>
      </c>
      <c r="Q22" s="287"/>
      <c r="R22" s="283"/>
      <c r="S22" s="283"/>
      <c r="T22" s="283"/>
      <c r="U22" s="283"/>
      <c r="V22" s="283"/>
      <c r="W22" s="283"/>
      <c r="X22" s="191"/>
      <c r="Y22" s="191"/>
      <c r="Z22" s="191"/>
    </row>
    <row r="23" spans="1:26" ht="16.5" customHeight="1">
      <c r="A23" s="340" t="s">
        <v>893</v>
      </c>
      <c r="B23" s="333" t="s">
        <v>894</v>
      </c>
      <c r="C23" s="341" t="s">
        <v>478</v>
      </c>
      <c r="D23" s="281" t="s">
        <v>22</v>
      </c>
      <c r="E23" s="19" t="s">
        <v>957</v>
      </c>
      <c r="F23" s="191"/>
      <c r="G23" s="191"/>
      <c r="H23" s="299"/>
      <c r="I23" s="259"/>
      <c r="J23" s="342" t="s">
        <v>914</v>
      </c>
      <c r="K23" s="343">
        <v>45023</v>
      </c>
      <c r="L23" s="289" t="s">
        <v>915</v>
      </c>
      <c r="M23" s="259" t="s">
        <v>916</v>
      </c>
      <c r="N23" s="299" t="s">
        <v>914</v>
      </c>
      <c r="O23" s="191"/>
      <c r="P23" s="344" t="s">
        <v>917</v>
      </c>
      <c r="Q23" s="289"/>
      <c r="R23" s="283"/>
      <c r="S23" s="283"/>
      <c r="T23" s="283"/>
      <c r="U23" s="283"/>
      <c r="V23" s="283"/>
      <c r="W23" s="283"/>
      <c r="X23" s="191"/>
      <c r="Y23" s="191"/>
      <c r="Z23" s="191"/>
    </row>
    <row r="24" spans="1:26" ht="16.5" customHeight="1">
      <c r="A24" s="264" t="s">
        <v>641</v>
      </c>
      <c r="B24" s="333" t="s">
        <v>642</v>
      </c>
      <c r="C24" s="335" t="s">
        <v>215</v>
      </c>
      <c r="D24" s="281" t="s">
        <v>881</v>
      </c>
      <c r="E24" s="334" t="s">
        <v>570</v>
      </c>
      <c r="F24" s="283"/>
      <c r="G24" s="283"/>
      <c r="H24" s="284"/>
      <c r="I24" s="281"/>
      <c r="J24" s="284" t="s">
        <v>951</v>
      </c>
      <c r="K24" s="286">
        <v>45023</v>
      </c>
      <c r="L24" s="287" t="s">
        <v>915</v>
      </c>
      <c r="M24" s="281" t="s">
        <v>916</v>
      </c>
      <c r="N24" s="284" t="s">
        <v>914</v>
      </c>
      <c r="O24" s="283"/>
      <c r="P24" s="288" t="s">
        <v>917</v>
      </c>
      <c r="Q24" s="287"/>
      <c r="R24" s="283"/>
      <c r="S24" s="283"/>
      <c r="T24" s="283"/>
      <c r="U24" s="283"/>
      <c r="V24" s="283"/>
      <c r="W24" s="283"/>
      <c r="X24" s="191"/>
      <c r="Y24" s="191"/>
      <c r="Z24" s="191"/>
    </row>
    <row r="25" spans="1:26" ht="16.5" customHeight="1">
      <c r="A25" s="264" t="s">
        <v>895</v>
      </c>
      <c r="B25" s="333" t="s">
        <v>896</v>
      </c>
      <c r="C25" s="335" t="s">
        <v>219</v>
      </c>
      <c r="D25" s="281" t="s">
        <v>22</v>
      </c>
      <c r="E25" s="282" t="s">
        <v>957</v>
      </c>
      <c r="F25" s="283"/>
      <c r="G25" s="283"/>
      <c r="H25" s="283"/>
      <c r="I25" s="283"/>
      <c r="J25" s="285" t="s">
        <v>914</v>
      </c>
      <c r="K25" s="286">
        <v>45023</v>
      </c>
      <c r="L25" s="287" t="s">
        <v>920</v>
      </c>
      <c r="M25" s="312" t="s">
        <v>942</v>
      </c>
      <c r="N25" s="284" t="s">
        <v>914</v>
      </c>
      <c r="O25" s="283"/>
      <c r="P25" s="288" t="s">
        <v>917</v>
      </c>
      <c r="Q25" s="283"/>
      <c r="R25" s="283"/>
      <c r="S25" s="283"/>
      <c r="T25" s="283"/>
      <c r="U25" s="283"/>
      <c r="V25" s="283"/>
      <c r="W25" s="283"/>
      <c r="X25" s="191"/>
      <c r="Y25" s="191"/>
      <c r="Z25" s="191"/>
    </row>
    <row r="26" spans="1:26" ht="16.5" customHeight="1">
      <c r="A26" s="313" t="s">
        <v>221</v>
      </c>
      <c r="B26" s="345" t="s">
        <v>222</v>
      </c>
      <c r="C26" s="346" t="s">
        <v>219</v>
      </c>
      <c r="D26" s="347" t="s">
        <v>944</v>
      </c>
      <c r="E26" s="348" t="s">
        <v>958</v>
      </c>
      <c r="F26" s="349" t="s">
        <v>939</v>
      </c>
      <c r="G26" s="350" t="s">
        <v>959</v>
      </c>
      <c r="H26" s="348" t="s">
        <v>940</v>
      </c>
      <c r="I26" s="351">
        <v>42652</v>
      </c>
      <c r="J26" s="348" t="s">
        <v>941</v>
      </c>
      <c r="K26" s="320">
        <v>44022</v>
      </c>
      <c r="L26" s="321" t="s">
        <v>920</v>
      </c>
      <c r="M26" s="321" t="s">
        <v>942</v>
      </c>
      <c r="N26" s="284"/>
      <c r="O26" s="283">
        <v>50</v>
      </c>
      <c r="P26" s="288" t="s">
        <v>917</v>
      </c>
      <c r="Q26" s="283" t="s">
        <v>960</v>
      </c>
      <c r="R26" s="283"/>
      <c r="S26" s="283"/>
      <c r="T26" s="283"/>
      <c r="U26" s="283"/>
      <c r="V26" s="283"/>
      <c r="W26" s="283"/>
      <c r="X26" s="191"/>
      <c r="Y26" s="191"/>
      <c r="Z26" s="191"/>
    </row>
    <row r="27" spans="1:26" ht="16.5" customHeight="1">
      <c r="A27" s="313" t="s">
        <v>229</v>
      </c>
      <c r="B27" s="345" t="s">
        <v>230</v>
      </c>
      <c r="C27" s="346" t="s">
        <v>219</v>
      </c>
      <c r="D27" s="347" t="s">
        <v>944</v>
      </c>
      <c r="E27" s="348" t="s">
        <v>938</v>
      </c>
      <c r="F27" s="349" t="s">
        <v>939</v>
      </c>
      <c r="G27" s="350" t="s">
        <v>959</v>
      </c>
      <c r="H27" s="348" t="s">
        <v>940</v>
      </c>
      <c r="I27" s="351">
        <v>42652</v>
      </c>
      <c r="J27" s="348" t="s">
        <v>914</v>
      </c>
      <c r="K27" s="320">
        <v>44022</v>
      </c>
      <c r="L27" s="321" t="s">
        <v>920</v>
      </c>
      <c r="M27" s="321" t="s">
        <v>942</v>
      </c>
      <c r="N27" s="284"/>
      <c r="O27" s="283">
        <v>45</v>
      </c>
      <c r="P27" s="288" t="s">
        <v>917</v>
      </c>
      <c r="Q27" s="191" t="s">
        <v>961</v>
      </c>
      <c r="R27" s="283"/>
      <c r="S27" s="283"/>
      <c r="T27" s="283"/>
      <c r="U27" s="283"/>
      <c r="V27" s="283"/>
      <c r="W27" s="283"/>
      <c r="X27" s="191"/>
      <c r="Y27" s="191"/>
      <c r="Z27" s="191"/>
    </row>
    <row r="28" spans="1:26" ht="16.5" customHeight="1">
      <c r="A28" s="77" t="s">
        <v>889</v>
      </c>
      <c r="B28" s="312" t="s">
        <v>473</v>
      </c>
      <c r="C28" s="335" t="s">
        <v>288</v>
      </c>
      <c r="D28" s="281" t="s">
        <v>22</v>
      </c>
      <c r="E28" s="282" t="s">
        <v>447</v>
      </c>
      <c r="F28" s="283"/>
      <c r="G28" s="283"/>
      <c r="H28" s="284"/>
      <c r="I28" s="281"/>
      <c r="J28" s="285" t="s">
        <v>914</v>
      </c>
      <c r="K28" s="286">
        <v>45023</v>
      </c>
      <c r="L28" s="287" t="s">
        <v>915</v>
      </c>
      <c r="M28" s="281" t="s">
        <v>916</v>
      </c>
      <c r="N28" s="284" t="s">
        <v>914</v>
      </c>
      <c r="O28" s="283"/>
      <c r="P28" s="288" t="s">
        <v>917</v>
      </c>
      <c r="Q28" s="287"/>
      <c r="R28" s="283"/>
      <c r="S28" s="283"/>
      <c r="T28" s="283"/>
      <c r="U28" s="283"/>
      <c r="V28" s="283"/>
      <c r="W28" s="283"/>
      <c r="X28" s="191"/>
      <c r="Y28" s="191"/>
      <c r="Z28" s="191"/>
    </row>
    <row r="29" spans="1:26" ht="16.5" customHeight="1">
      <c r="A29" s="352" t="s">
        <v>303</v>
      </c>
      <c r="B29" s="353">
        <v>12</v>
      </c>
      <c r="C29" s="354" t="s">
        <v>882</v>
      </c>
      <c r="D29" s="355"/>
      <c r="E29" s="329" t="s">
        <v>945</v>
      </c>
      <c r="F29" s="329"/>
      <c r="G29" s="356" t="s">
        <v>946</v>
      </c>
      <c r="H29" s="329" t="s">
        <v>947</v>
      </c>
      <c r="I29" s="356" t="s">
        <v>946</v>
      </c>
      <c r="J29" s="284" t="s">
        <v>948</v>
      </c>
      <c r="K29" s="311">
        <v>44022</v>
      </c>
      <c r="L29" s="312" t="s">
        <v>920</v>
      </c>
      <c r="M29" s="312" t="s">
        <v>942</v>
      </c>
      <c r="N29" s="284"/>
      <c r="O29" s="283">
        <v>50</v>
      </c>
      <c r="P29" s="288" t="s">
        <v>917</v>
      </c>
      <c r="Q29" s="283"/>
      <c r="R29" s="283"/>
      <c r="S29" s="283"/>
      <c r="T29" s="283"/>
      <c r="U29" s="283"/>
      <c r="V29" s="283"/>
      <c r="W29" s="283"/>
      <c r="X29" s="191"/>
      <c r="Y29" s="191"/>
      <c r="Z29" s="191"/>
    </row>
    <row r="30" spans="1:26" ht="16.5" customHeight="1">
      <c r="A30" s="352" t="s">
        <v>307</v>
      </c>
      <c r="B30" s="353">
        <v>17</v>
      </c>
      <c r="C30" s="354" t="s">
        <v>882</v>
      </c>
      <c r="D30" s="355"/>
      <c r="E30" s="329" t="s">
        <v>945</v>
      </c>
      <c r="F30" s="329"/>
      <c r="G30" s="356" t="s">
        <v>946</v>
      </c>
      <c r="H30" s="329" t="s">
        <v>947</v>
      </c>
      <c r="I30" s="356" t="s">
        <v>946</v>
      </c>
      <c r="J30" s="284" t="s">
        <v>948</v>
      </c>
      <c r="K30" s="311">
        <v>44022</v>
      </c>
      <c r="L30" s="312" t="s">
        <v>920</v>
      </c>
      <c r="M30" s="312" t="s">
        <v>942</v>
      </c>
      <c r="N30" s="284"/>
      <c r="O30" s="283">
        <v>50</v>
      </c>
      <c r="P30" s="288" t="s">
        <v>917</v>
      </c>
      <c r="Q30" s="283"/>
      <c r="R30" s="283"/>
      <c r="S30" s="283"/>
      <c r="T30" s="283"/>
      <c r="U30" s="283"/>
      <c r="V30" s="283"/>
      <c r="W30" s="283"/>
      <c r="X30" s="191"/>
      <c r="Y30" s="191"/>
      <c r="Z30" s="191"/>
    </row>
    <row r="31" spans="1:26" ht="16.5" customHeight="1">
      <c r="A31" s="264" t="s">
        <v>647</v>
      </c>
      <c r="B31" s="333" t="s">
        <v>648</v>
      </c>
      <c r="C31" s="335" t="s">
        <v>897</v>
      </c>
      <c r="D31" s="281" t="s">
        <v>881</v>
      </c>
      <c r="E31" s="334" t="s">
        <v>570</v>
      </c>
      <c r="F31" s="283"/>
      <c r="G31" s="283"/>
      <c r="H31" s="284"/>
      <c r="I31" s="281"/>
      <c r="J31" s="284" t="s">
        <v>951</v>
      </c>
      <c r="K31" s="286">
        <v>45023</v>
      </c>
      <c r="L31" s="287" t="s">
        <v>915</v>
      </c>
      <c r="M31" s="281" t="s">
        <v>916</v>
      </c>
      <c r="N31" s="284" t="s">
        <v>914</v>
      </c>
      <c r="O31" s="283"/>
      <c r="P31" s="288" t="s">
        <v>917</v>
      </c>
      <c r="Q31" s="287"/>
      <c r="R31" s="283"/>
      <c r="S31" s="283"/>
      <c r="T31" s="283"/>
      <c r="U31" s="283"/>
      <c r="V31" s="283"/>
      <c r="W31" s="283"/>
      <c r="X31" s="191"/>
      <c r="Y31" s="191"/>
      <c r="Z31" s="191"/>
    </row>
    <row r="32" spans="1:26" ht="16.5" customHeight="1">
      <c r="A32" s="290" t="s">
        <v>538</v>
      </c>
      <c r="B32" s="357" t="s">
        <v>539</v>
      </c>
      <c r="C32" s="294" t="s">
        <v>542</v>
      </c>
      <c r="D32" s="293" t="s">
        <v>22</v>
      </c>
      <c r="E32" s="294" t="s">
        <v>962</v>
      </c>
      <c r="F32" s="358" t="s">
        <v>939</v>
      </c>
      <c r="G32" s="281" t="s">
        <v>959</v>
      </c>
      <c r="H32" s="284" t="s">
        <v>940</v>
      </c>
      <c r="I32" s="286">
        <v>44713</v>
      </c>
      <c r="J32" s="284" t="s">
        <v>914</v>
      </c>
      <c r="K32" s="286">
        <v>44899</v>
      </c>
      <c r="L32" s="281" t="s">
        <v>915</v>
      </c>
      <c r="M32" s="281" t="s">
        <v>916</v>
      </c>
      <c r="N32" s="284" t="s">
        <v>914</v>
      </c>
      <c r="O32" s="283">
        <v>76</v>
      </c>
      <c r="P32" s="283" t="s">
        <v>963</v>
      </c>
      <c r="Q32" s="283" t="s">
        <v>964</v>
      </c>
      <c r="R32" s="283"/>
      <c r="S32" s="283"/>
      <c r="T32" s="283"/>
      <c r="U32" s="283"/>
      <c r="V32" s="283"/>
      <c r="W32" s="283"/>
      <c r="X32" s="191"/>
      <c r="Y32" s="191"/>
      <c r="Z32" s="191"/>
    </row>
    <row r="33" spans="1:26" ht="16.5" customHeight="1">
      <c r="A33" s="290" t="s">
        <v>550</v>
      </c>
      <c r="B33" s="357" t="s">
        <v>551</v>
      </c>
      <c r="C33" s="294" t="s">
        <v>542</v>
      </c>
      <c r="D33" s="293" t="s">
        <v>22</v>
      </c>
      <c r="E33" s="294" t="s">
        <v>962</v>
      </c>
      <c r="F33" s="358" t="s">
        <v>939</v>
      </c>
      <c r="G33" s="281" t="s">
        <v>959</v>
      </c>
      <c r="H33" s="284" t="s">
        <v>940</v>
      </c>
      <c r="I33" s="286">
        <v>44713</v>
      </c>
      <c r="J33" s="284" t="s">
        <v>914</v>
      </c>
      <c r="K33" s="286">
        <v>44899</v>
      </c>
      <c r="L33" s="281" t="s">
        <v>915</v>
      </c>
      <c r="M33" s="281" t="s">
        <v>916</v>
      </c>
      <c r="N33" s="284" t="s">
        <v>914</v>
      </c>
      <c r="O33" s="283">
        <v>102</v>
      </c>
      <c r="P33" s="283" t="s">
        <v>963</v>
      </c>
      <c r="Q33" s="283" t="s">
        <v>965</v>
      </c>
      <c r="R33" s="283"/>
      <c r="S33" s="283"/>
      <c r="T33" s="283"/>
      <c r="U33" s="283"/>
      <c r="V33" s="283"/>
      <c r="W33" s="283"/>
      <c r="X33" s="191"/>
      <c r="Y33" s="191"/>
      <c r="Z33" s="191"/>
    </row>
    <row r="34" spans="1:26" ht="16.5" customHeight="1">
      <c r="A34" s="290" t="s">
        <v>554</v>
      </c>
      <c r="B34" s="357" t="s">
        <v>555</v>
      </c>
      <c r="C34" s="294" t="s">
        <v>542</v>
      </c>
      <c r="D34" s="293" t="s">
        <v>22</v>
      </c>
      <c r="E34" s="294" t="s">
        <v>962</v>
      </c>
      <c r="F34" s="358" t="s">
        <v>939</v>
      </c>
      <c r="G34" s="281" t="s">
        <v>959</v>
      </c>
      <c r="H34" s="284" t="s">
        <v>940</v>
      </c>
      <c r="I34" s="286">
        <v>44711</v>
      </c>
      <c r="J34" s="284" t="s">
        <v>914</v>
      </c>
      <c r="K34" s="286">
        <v>44897</v>
      </c>
      <c r="L34" s="281" t="s">
        <v>915</v>
      </c>
      <c r="M34" s="281" t="s">
        <v>916</v>
      </c>
      <c r="N34" s="284" t="s">
        <v>914</v>
      </c>
      <c r="O34" s="283">
        <v>64</v>
      </c>
      <c r="P34" s="283" t="s">
        <v>963</v>
      </c>
      <c r="Q34" s="283"/>
      <c r="R34" s="283"/>
      <c r="S34" s="283"/>
      <c r="T34" s="283"/>
      <c r="U34" s="283"/>
      <c r="V34" s="283"/>
      <c r="W34" s="283"/>
      <c r="X34" s="191"/>
      <c r="Y34" s="191"/>
      <c r="Z34" s="191"/>
    </row>
    <row r="35" spans="1:26" ht="16.5" customHeight="1">
      <c r="A35" s="290" t="s">
        <v>557</v>
      </c>
      <c r="B35" s="359" t="s">
        <v>558</v>
      </c>
      <c r="C35" s="360" t="s">
        <v>542</v>
      </c>
      <c r="D35" s="361" t="s">
        <v>22</v>
      </c>
      <c r="E35" s="360" t="s">
        <v>966</v>
      </c>
      <c r="F35" s="362" t="s">
        <v>939</v>
      </c>
      <c r="G35" s="259" t="s">
        <v>959</v>
      </c>
      <c r="H35" s="299" t="s">
        <v>940</v>
      </c>
      <c r="I35" s="343">
        <v>44712</v>
      </c>
      <c r="J35" s="299" t="s">
        <v>914</v>
      </c>
      <c r="K35" s="343">
        <v>44898</v>
      </c>
      <c r="L35" s="363" t="s">
        <v>915</v>
      </c>
      <c r="M35" s="281" t="s">
        <v>916</v>
      </c>
      <c r="N35" s="284" t="s">
        <v>914</v>
      </c>
      <c r="O35" s="191">
        <v>44</v>
      </c>
      <c r="P35" s="283" t="s">
        <v>963</v>
      </c>
      <c r="Q35" s="364"/>
      <c r="R35" s="191"/>
      <c r="S35" s="191"/>
      <c r="T35" s="191"/>
      <c r="U35" s="191"/>
      <c r="V35" s="191"/>
      <c r="W35" s="191"/>
      <c r="X35" s="191"/>
      <c r="Y35" s="191"/>
      <c r="Z35" s="191"/>
    </row>
    <row r="36" spans="1:26" ht="16.5" customHeight="1">
      <c r="A36" s="264" t="s">
        <v>575</v>
      </c>
      <c r="B36" s="73" t="s">
        <v>576</v>
      </c>
      <c r="C36" s="365" t="s">
        <v>578</v>
      </c>
      <c r="D36" s="259" t="s">
        <v>881</v>
      </c>
      <c r="E36" s="12" t="s">
        <v>570</v>
      </c>
      <c r="F36" s="191"/>
      <c r="G36" s="191"/>
      <c r="H36" s="299"/>
      <c r="I36" s="259"/>
      <c r="J36" s="299" t="s">
        <v>951</v>
      </c>
      <c r="K36" s="343">
        <v>45023</v>
      </c>
      <c r="L36" s="366" t="s">
        <v>920</v>
      </c>
      <c r="M36" s="312" t="s">
        <v>942</v>
      </c>
      <c r="N36" s="284" t="s">
        <v>914</v>
      </c>
      <c r="O36" s="191"/>
      <c r="P36" s="288" t="s">
        <v>917</v>
      </c>
      <c r="Q36" s="367"/>
      <c r="T36" s="191"/>
      <c r="U36" s="191"/>
      <c r="V36" s="191"/>
      <c r="W36" s="191"/>
      <c r="X36" s="191"/>
      <c r="Y36" s="191"/>
      <c r="Z36" s="191"/>
    </row>
    <row r="37" spans="1:26" ht="16.5" customHeight="1">
      <c r="A37" s="352" t="s">
        <v>292</v>
      </c>
      <c r="B37" s="368" t="s">
        <v>293</v>
      </c>
      <c r="C37" s="369" t="s">
        <v>256</v>
      </c>
      <c r="D37" s="370"/>
      <c r="E37" s="371" t="s">
        <v>945</v>
      </c>
      <c r="F37" s="371"/>
      <c r="G37" s="372" t="s">
        <v>946</v>
      </c>
      <c r="H37" s="371" t="s">
        <v>947</v>
      </c>
      <c r="I37" s="372" t="s">
        <v>946</v>
      </c>
      <c r="J37" s="299" t="s">
        <v>948</v>
      </c>
      <c r="K37" s="373">
        <v>44022</v>
      </c>
      <c r="L37" s="374" t="s">
        <v>920</v>
      </c>
      <c r="M37" s="312" t="s">
        <v>942</v>
      </c>
      <c r="N37" s="284"/>
      <c r="O37" s="191">
        <v>40</v>
      </c>
      <c r="P37" s="288" t="s">
        <v>917</v>
      </c>
      <c r="Q37" s="364"/>
      <c r="R37" s="191"/>
      <c r="S37" s="191"/>
      <c r="T37" s="191"/>
      <c r="U37" s="191"/>
      <c r="V37" s="191"/>
      <c r="W37" s="191"/>
      <c r="X37" s="191"/>
      <c r="Y37" s="191"/>
      <c r="Z37" s="191"/>
    </row>
    <row r="38" spans="1:26" ht="16.5" customHeight="1">
      <c r="A38" s="305" t="s">
        <v>83</v>
      </c>
      <c r="B38" s="339" t="s">
        <v>84</v>
      </c>
      <c r="C38" s="375" t="s">
        <v>883</v>
      </c>
      <c r="D38" s="258" t="s">
        <v>22</v>
      </c>
      <c r="E38" s="376" t="s">
        <v>952</v>
      </c>
      <c r="F38" s="377" t="s">
        <v>925</v>
      </c>
      <c r="G38" s="378" t="s">
        <v>926</v>
      </c>
      <c r="H38" s="377" t="s">
        <v>927</v>
      </c>
      <c r="I38" s="258" t="s">
        <v>953</v>
      </c>
      <c r="J38" s="342" t="s">
        <v>914</v>
      </c>
      <c r="K38" s="373">
        <v>44022</v>
      </c>
      <c r="L38" s="374" t="s">
        <v>920</v>
      </c>
      <c r="M38" s="312" t="s">
        <v>942</v>
      </c>
      <c r="N38" s="284"/>
      <c r="O38" s="191">
        <v>70</v>
      </c>
      <c r="P38" s="288" t="s">
        <v>917</v>
      </c>
      <c r="Q38" s="364" t="s">
        <v>967</v>
      </c>
      <c r="R38" s="191"/>
      <c r="S38" s="191"/>
      <c r="T38" s="191"/>
      <c r="U38" s="191"/>
      <c r="V38" s="191"/>
      <c r="W38" s="191"/>
      <c r="X38" s="191"/>
      <c r="Y38" s="191"/>
      <c r="Z38" s="191"/>
    </row>
    <row r="39" spans="1:26" ht="16.5" customHeight="1">
      <c r="A39" s="339" t="s">
        <v>34</v>
      </c>
      <c r="B39" s="339" t="s">
        <v>34</v>
      </c>
      <c r="C39" s="377" t="s">
        <v>689</v>
      </c>
      <c r="D39" s="378" t="s">
        <v>950</v>
      </c>
      <c r="E39" s="376" t="s">
        <v>968</v>
      </c>
      <c r="F39" s="377" t="s">
        <v>925</v>
      </c>
      <c r="G39" s="378" t="s">
        <v>926</v>
      </c>
      <c r="H39" s="377" t="s">
        <v>927</v>
      </c>
      <c r="I39" s="258" t="s">
        <v>953</v>
      </c>
      <c r="J39" s="342" t="s">
        <v>914</v>
      </c>
      <c r="K39" s="379">
        <v>44022</v>
      </c>
      <c r="L39" s="380" t="s">
        <v>920</v>
      </c>
      <c r="M39" s="312" t="s">
        <v>942</v>
      </c>
      <c r="N39" s="285"/>
      <c r="O39" s="262">
        <v>40</v>
      </c>
      <c r="P39" s="288" t="s">
        <v>917</v>
      </c>
      <c r="Q39" s="364"/>
      <c r="R39" s="191"/>
      <c r="S39" s="191"/>
      <c r="T39" s="191"/>
      <c r="U39" s="191"/>
      <c r="V39" s="191"/>
      <c r="W39" s="191"/>
      <c r="X39" s="191"/>
      <c r="Y39" s="191"/>
      <c r="Z39" s="191"/>
    </row>
    <row r="40" spans="1:26" ht="16.5" customHeight="1">
      <c r="A40" s="323">
        <v>24</v>
      </c>
      <c r="B40" s="323">
        <v>24</v>
      </c>
      <c r="C40" s="381" t="s">
        <v>690</v>
      </c>
      <c r="D40" s="382" t="s">
        <v>950</v>
      </c>
      <c r="E40" s="383" t="s">
        <v>945</v>
      </c>
      <c r="F40" s="383"/>
      <c r="G40" s="384" t="s">
        <v>946</v>
      </c>
      <c r="H40" s="371" t="s">
        <v>947</v>
      </c>
      <c r="I40" s="384" t="s">
        <v>946</v>
      </c>
      <c r="J40" s="342" t="s">
        <v>948</v>
      </c>
      <c r="K40" s="379">
        <v>44022</v>
      </c>
      <c r="L40" s="380" t="s">
        <v>920</v>
      </c>
      <c r="M40" s="312" t="s">
        <v>942</v>
      </c>
      <c r="N40" s="285"/>
      <c r="O40" s="262">
        <v>45</v>
      </c>
      <c r="P40" s="288" t="s">
        <v>917</v>
      </c>
      <c r="Q40" s="364"/>
      <c r="R40" s="191"/>
      <c r="S40" s="191"/>
      <c r="T40" s="191"/>
      <c r="U40" s="191"/>
      <c r="V40" s="191"/>
      <c r="W40" s="191"/>
      <c r="X40" s="191"/>
      <c r="Y40" s="191"/>
      <c r="Z40" s="191"/>
    </row>
    <row r="41" spans="1:26" ht="16.5" customHeight="1">
      <c r="A41" s="352" t="s">
        <v>710</v>
      </c>
      <c r="B41" s="368" t="s">
        <v>302</v>
      </c>
      <c r="C41" s="369" t="s">
        <v>690</v>
      </c>
      <c r="D41" s="370"/>
      <c r="E41" s="371" t="s">
        <v>945</v>
      </c>
      <c r="F41" s="371"/>
      <c r="G41" s="372" t="s">
        <v>946</v>
      </c>
      <c r="H41" s="371" t="s">
        <v>947</v>
      </c>
      <c r="I41" s="372" t="s">
        <v>946</v>
      </c>
      <c r="J41" s="299" t="s">
        <v>948</v>
      </c>
      <c r="K41" s="373">
        <v>44022</v>
      </c>
      <c r="L41" s="374" t="s">
        <v>920</v>
      </c>
      <c r="M41" s="312" t="s">
        <v>942</v>
      </c>
      <c r="N41" s="284"/>
      <c r="O41" s="191">
        <v>40</v>
      </c>
      <c r="P41" s="288" t="s">
        <v>917</v>
      </c>
      <c r="Q41" s="364"/>
      <c r="R41" s="191"/>
      <c r="S41" s="191"/>
      <c r="T41" s="191"/>
      <c r="U41" s="191"/>
      <c r="V41" s="191"/>
      <c r="W41" s="191"/>
      <c r="X41" s="191"/>
      <c r="Y41" s="191"/>
      <c r="Z41" s="191"/>
    </row>
    <row r="42" spans="1:26" ht="16.5" customHeight="1">
      <c r="A42" s="352" t="s">
        <v>289</v>
      </c>
      <c r="B42" s="368" t="s">
        <v>290</v>
      </c>
      <c r="C42" s="369" t="s">
        <v>690</v>
      </c>
      <c r="D42" s="370"/>
      <c r="E42" s="371" t="s">
        <v>945</v>
      </c>
      <c r="F42" s="371"/>
      <c r="G42" s="372" t="s">
        <v>946</v>
      </c>
      <c r="H42" s="371" t="s">
        <v>947</v>
      </c>
      <c r="I42" s="372" t="s">
        <v>946</v>
      </c>
      <c r="J42" s="299" t="s">
        <v>948</v>
      </c>
      <c r="K42" s="373">
        <v>44022</v>
      </c>
      <c r="L42" s="374" t="s">
        <v>920</v>
      </c>
      <c r="M42" s="312" t="s">
        <v>942</v>
      </c>
      <c r="N42" s="284"/>
      <c r="O42" s="191">
        <v>30</v>
      </c>
      <c r="P42" s="288" t="s">
        <v>917</v>
      </c>
      <c r="Q42" s="364"/>
      <c r="R42" s="191"/>
      <c r="S42" s="191"/>
      <c r="T42" s="191"/>
      <c r="U42" s="191"/>
      <c r="V42" s="191"/>
      <c r="W42" s="191"/>
      <c r="X42" s="191"/>
      <c r="Y42" s="191"/>
      <c r="Z42" s="191"/>
    </row>
    <row r="43" spans="1:26" ht="16.5" customHeight="1">
      <c r="A43" s="313" t="s">
        <v>61</v>
      </c>
      <c r="B43" s="385" t="s">
        <v>884</v>
      </c>
      <c r="C43" s="386" t="s">
        <v>463</v>
      </c>
      <c r="D43" s="387" t="s">
        <v>944</v>
      </c>
      <c r="E43" s="388" t="s">
        <v>955</v>
      </c>
      <c r="F43" s="389" t="s">
        <v>925</v>
      </c>
      <c r="G43" s="390" t="s">
        <v>926</v>
      </c>
      <c r="H43" s="389" t="s">
        <v>927</v>
      </c>
      <c r="I43" s="390" t="s">
        <v>956</v>
      </c>
      <c r="J43" s="389" t="s">
        <v>914</v>
      </c>
      <c r="K43" s="391">
        <v>44022</v>
      </c>
      <c r="L43" s="392" t="s">
        <v>920</v>
      </c>
      <c r="M43" s="321" t="s">
        <v>942</v>
      </c>
      <c r="N43" s="284"/>
      <c r="O43" s="191">
        <v>60</v>
      </c>
      <c r="P43" s="288" t="s">
        <v>917</v>
      </c>
      <c r="Q43" s="393" t="s">
        <v>969</v>
      </c>
      <c r="R43" s="191"/>
      <c r="S43" s="191"/>
      <c r="T43" s="191"/>
      <c r="U43" s="191"/>
      <c r="V43" s="191"/>
      <c r="W43" s="191"/>
      <c r="X43" s="191"/>
      <c r="Y43" s="191"/>
      <c r="Z43" s="191"/>
    </row>
    <row r="44" spans="1:26" ht="16.5" customHeight="1">
      <c r="A44" s="264" t="s">
        <v>888</v>
      </c>
      <c r="B44" s="20" t="s">
        <v>461</v>
      </c>
      <c r="C44" s="394" t="s">
        <v>463</v>
      </c>
      <c r="D44" s="281" t="s">
        <v>22</v>
      </c>
      <c r="E44" s="19" t="s">
        <v>447</v>
      </c>
      <c r="F44" s="191"/>
      <c r="G44" s="191"/>
      <c r="H44" s="299"/>
      <c r="I44" s="259"/>
      <c r="J44" s="285" t="s">
        <v>914</v>
      </c>
      <c r="K44" s="343">
        <v>45023</v>
      </c>
      <c r="L44" s="366" t="s">
        <v>920</v>
      </c>
      <c r="M44" s="312" t="s">
        <v>942</v>
      </c>
      <c r="N44" s="284" t="s">
        <v>914</v>
      </c>
      <c r="O44" s="191"/>
      <c r="P44" s="288" t="s">
        <v>917</v>
      </c>
      <c r="Q44" s="367"/>
      <c r="T44" s="191"/>
      <c r="U44" s="191"/>
      <c r="V44" s="191"/>
      <c r="W44" s="191"/>
      <c r="X44" s="191"/>
      <c r="Y44" s="191"/>
      <c r="Z44" s="191"/>
    </row>
    <row r="45" spans="1:26" ht="16.5" customHeight="1">
      <c r="A45" s="305" t="s">
        <v>43</v>
      </c>
      <c r="B45" s="305" t="s">
        <v>43</v>
      </c>
      <c r="C45" s="377" t="s">
        <v>49</v>
      </c>
      <c r="D45" s="378" t="s">
        <v>885</v>
      </c>
      <c r="E45" s="342" t="s">
        <v>970</v>
      </c>
      <c r="F45" s="362" t="s">
        <v>939</v>
      </c>
      <c r="G45" s="258" t="s">
        <v>959</v>
      </c>
      <c r="H45" s="342" t="s">
        <v>940</v>
      </c>
      <c r="I45" s="395">
        <v>42652</v>
      </c>
      <c r="J45" s="342" t="s">
        <v>941</v>
      </c>
      <c r="K45" s="379">
        <v>44022</v>
      </c>
      <c r="L45" s="380" t="s">
        <v>920</v>
      </c>
      <c r="M45" s="312" t="s">
        <v>942</v>
      </c>
      <c r="N45" s="285"/>
      <c r="O45" s="191">
        <v>50</v>
      </c>
      <c r="P45" s="288" t="s">
        <v>917</v>
      </c>
      <c r="Q45" s="396" t="s">
        <v>971</v>
      </c>
      <c r="R45" s="191"/>
      <c r="S45" s="191"/>
      <c r="T45" s="191"/>
      <c r="U45" s="191"/>
      <c r="V45" s="191"/>
      <c r="W45" s="191"/>
      <c r="X45" s="191"/>
      <c r="Y45" s="191"/>
      <c r="Z45" s="191"/>
    </row>
    <row r="46" spans="1:26" ht="16.5" customHeight="1">
      <c r="A46" s="313" t="s">
        <v>127</v>
      </c>
      <c r="B46" s="385" t="s">
        <v>128</v>
      </c>
      <c r="C46" s="386" t="s">
        <v>49</v>
      </c>
      <c r="D46" s="387" t="s">
        <v>944</v>
      </c>
      <c r="E46" s="388" t="s">
        <v>968</v>
      </c>
      <c r="F46" s="386" t="s">
        <v>925</v>
      </c>
      <c r="G46" s="387" t="s">
        <v>926</v>
      </c>
      <c r="H46" s="386" t="s">
        <v>927</v>
      </c>
      <c r="I46" s="390" t="s">
        <v>953</v>
      </c>
      <c r="J46" s="389" t="s">
        <v>914</v>
      </c>
      <c r="K46" s="391">
        <v>44022</v>
      </c>
      <c r="L46" s="392" t="s">
        <v>920</v>
      </c>
      <c r="M46" s="321" t="s">
        <v>942</v>
      </c>
      <c r="N46" s="284"/>
      <c r="O46" s="191">
        <v>40</v>
      </c>
      <c r="P46" s="288" t="s">
        <v>917</v>
      </c>
      <c r="Q46" s="364" t="s">
        <v>972</v>
      </c>
      <c r="R46" s="191"/>
      <c r="S46" s="191"/>
      <c r="T46" s="191"/>
      <c r="U46" s="191"/>
      <c r="V46" s="191"/>
      <c r="W46" s="191"/>
      <c r="X46" s="191"/>
      <c r="Y46" s="191"/>
      <c r="Z46" s="191"/>
    </row>
    <row r="47" spans="1:26" ht="16.5" customHeight="1">
      <c r="A47" s="313" t="s">
        <v>142</v>
      </c>
      <c r="B47" s="385" t="s">
        <v>143</v>
      </c>
      <c r="C47" s="386" t="s">
        <v>49</v>
      </c>
      <c r="D47" s="387" t="s">
        <v>944</v>
      </c>
      <c r="E47" s="388" t="s">
        <v>968</v>
      </c>
      <c r="F47" s="397"/>
      <c r="G47" s="387" t="s">
        <v>926</v>
      </c>
      <c r="H47" s="386" t="s">
        <v>927</v>
      </c>
      <c r="I47" s="387" t="s">
        <v>953</v>
      </c>
      <c r="J47" s="389" t="s">
        <v>914</v>
      </c>
      <c r="K47" s="391">
        <v>44022</v>
      </c>
      <c r="L47" s="392" t="s">
        <v>920</v>
      </c>
      <c r="M47" s="321" t="s">
        <v>942</v>
      </c>
      <c r="N47" s="284"/>
      <c r="O47" s="191">
        <v>40</v>
      </c>
      <c r="P47" s="288" t="s">
        <v>917</v>
      </c>
      <c r="Q47" s="398" t="s">
        <v>973</v>
      </c>
      <c r="R47" s="191"/>
      <c r="S47" s="191"/>
      <c r="T47" s="191"/>
      <c r="U47" s="191"/>
      <c r="V47" s="191"/>
      <c r="W47" s="191"/>
      <c r="X47" s="191"/>
      <c r="Y47" s="191"/>
      <c r="Z47" s="191"/>
    </row>
    <row r="48" spans="1:26" ht="16.5" customHeight="1">
      <c r="A48" s="305" t="s">
        <v>145</v>
      </c>
      <c r="B48" s="339" t="s">
        <v>146</v>
      </c>
      <c r="C48" s="377" t="s">
        <v>49</v>
      </c>
      <c r="D48" s="258" t="s">
        <v>22</v>
      </c>
      <c r="E48" s="376" t="s">
        <v>968</v>
      </c>
      <c r="F48" s="377" t="s">
        <v>925</v>
      </c>
      <c r="G48" s="378" t="s">
        <v>926</v>
      </c>
      <c r="H48" s="377" t="s">
        <v>927</v>
      </c>
      <c r="I48" s="378" t="s">
        <v>953</v>
      </c>
      <c r="J48" s="342" t="s">
        <v>914</v>
      </c>
      <c r="K48" s="373">
        <v>44022</v>
      </c>
      <c r="L48" s="374" t="s">
        <v>920</v>
      </c>
      <c r="M48" s="312" t="s">
        <v>942</v>
      </c>
      <c r="N48" s="284"/>
      <c r="O48" s="191">
        <v>50</v>
      </c>
      <c r="P48" s="288" t="s">
        <v>917</v>
      </c>
      <c r="Q48" s="364" t="s">
        <v>974</v>
      </c>
      <c r="R48" s="191"/>
      <c r="S48" s="191"/>
      <c r="T48" s="191"/>
      <c r="U48" s="191"/>
      <c r="V48" s="191"/>
      <c r="W48" s="191"/>
      <c r="X48" s="191"/>
      <c r="Y48" s="191"/>
      <c r="Z48" s="191"/>
    </row>
    <row r="49" spans="1:26" ht="16.5" customHeight="1">
      <c r="A49" s="191" t="s">
        <v>259</v>
      </c>
      <c r="B49" s="191" t="s">
        <v>975</v>
      </c>
      <c r="C49" s="299" t="s">
        <v>49</v>
      </c>
      <c r="D49" s="259" t="s">
        <v>22</v>
      </c>
      <c r="E49" s="342" t="s">
        <v>976</v>
      </c>
      <c r="F49" s="342" t="s">
        <v>977</v>
      </c>
      <c r="G49" s="399">
        <v>42288</v>
      </c>
      <c r="H49" s="342" t="s">
        <v>940</v>
      </c>
      <c r="I49" s="258" t="s">
        <v>978</v>
      </c>
      <c r="J49" s="342" t="s">
        <v>979</v>
      </c>
      <c r="K49" s="373">
        <v>44022</v>
      </c>
      <c r="L49" s="366" t="s">
        <v>915</v>
      </c>
      <c r="M49" s="281" t="s">
        <v>916</v>
      </c>
      <c r="N49" s="284" t="s">
        <v>914</v>
      </c>
      <c r="O49" s="191">
        <v>50</v>
      </c>
      <c r="P49" s="288" t="s">
        <v>917</v>
      </c>
      <c r="Q49" s="364"/>
      <c r="R49" s="191"/>
      <c r="S49" s="191"/>
      <c r="T49" s="191"/>
      <c r="U49" s="191"/>
      <c r="V49" s="191"/>
      <c r="W49" s="191"/>
      <c r="X49" s="191"/>
      <c r="Y49" s="191"/>
      <c r="Z49" s="191"/>
    </row>
    <row r="50" spans="1:26" ht="16.5" customHeight="1">
      <c r="A50" s="305" t="s">
        <v>286</v>
      </c>
      <c r="B50" s="339" t="s">
        <v>980</v>
      </c>
      <c r="C50" s="377" t="s">
        <v>49</v>
      </c>
      <c r="D50" s="258" t="s">
        <v>22</v>
      </c>
      <c r="F50" s="191" t="s">
        <v>981</v>
      </c>
      <c r="G50" s="191" t="s">
        <v>982</v>
      </c>
      <c r="J50" s="191" t="s">
        <v>983</v>
      </c>
      <c r="L50" s="232"/>
      <c r="M50" s="283"/>
      <c r="N50" s="283"/>
      <c r="P50" s="283"/>
      <c r="Q50" s="364" t="s">
        <v>984</v>
      </c>
      <c r="R50" s="191"/>
      <c r="S50" s="191"/>
      <c r="T50" s="191"/>
      <c r="U50" s="191"/>
      <c r="V50" s="191"/>
      <c r="W50" s="191"/>
      <c r="X50" s="191"/>
      <c r="Y50" s="191"/>
      <c r="Z50" s="191"/>
    </row>
    <row r="51" spans="1:26" ht="16.5" customHeight="1">
      <c r="A51" s="264" t="s">
        <v>384</v>
      </c>
      <c r="B51" s="73" t="s">
        <v>385</v>
      </c>
      <c r="C51" s="365" t="s">
        <v>324</v>
      </c>
      <c r="D51" s="259" t="s">
        <v>881</v>
      </c>
      <c r="E51" s="52" t="s">
        <v>985</v>
      </c>
      <c r="F51" s="191"/>
      <c r="G51" s="191"/>
      <c r="H51" s="299"/>
      <c r="I51" s="259"/>
      <c r="J51" s="299" t="s">
        <v>951</v>
      </c>
      <c r="K51" s="343">
        <v>45023</v>
      </c>
      <c r="L51" s="366" t="s">
        <v>915</v>
      </c>
      <c r="M51" s="281" t="s">
        <v>916</v>
      </c>
      <c r="N51" s="284" t="s">
        <v>914</v>
      </c>
      <c r="O51" s="191"/>
      <c r="P51" s="288" t="s">
        <v>917</v>
      </c>
      <c r="Q51" s="367"/>
      <c r="T51" s="191"/>
      <c r="U51" s="191"/>
      <c r="V51" s="191"/>
      <c r="W51" s="191"/>
      <c r="X51" s="191"/>
      <c r="Y51" s="191"/>
      <c r="Z51" s="191"/>
    </row>
    <row r="52" spans="1:26" ht="16.5" customHeight="1">
      <c r="A52" s="264" t="s">
        <v>409</v>
      </c>
      <c r="B52" s="73" t="s">
        <v>410</v>
      </c>
      <c r="C52" s="365" t="s">
        <v>324</v>
      </c>
      <c r="D52" s="259" t="s">
        <v>881</v>
      </c>
      <c r="E52" s="52" t="s">
        <v>985</v>
      </c>
      <c r="F52" s="191"/>
      <c r="G52" s="191"/>
      <c r="H52" s="299"/>
      <c r="I52" s="259"/>
      <c r="J52" s="299" t="s">
        <v>951</v>
      </c>
      <c r="K52" s="343">
        <v>45023</v>
      </c>
      <c r="L52" s="366" t="s">
        <v>915</v>
      </c>
      <c r="M52" s="281" t="s">
        <v>916</v>
      </c>
      <c r="N52" s="284" t="s">
        <v>914</v>
      </c>
      <c r="O52" s="191"/>
      <c r="P52" s="288" t="s">
        <v>917</v>
      </c>
      <c r="Q52" s="367"/>
      <c r="T52" s="191"/>
      <c r="U52" s="191"/>
      <c r="V52" s="191"/>
      <c r="W52" s="191"/>
      <c r="X52" s="191"/>
      <c r="Y52" s="191"/>
      <c r="Z52" s="191"/>
    </row>
    <row r="53" spans="1:26" ht="16.5" customHeight="1">
      <c r="A53" s="264" t="s">
        <v>415</v>
      </c>
      <c r="B53" s="73" t="s">
        <v>416</v>
      </c>
      <c r="C53" s="365" t="s">
        <v>324</v>
      </c>
      <c r="D53" s="259" t="s">
        <v>881</v>
      </c>
      <c r="E53" s="52" t="s">
        <v>985</v>
      </c>
      <c r="F53" s="191"/>
      <c r="G53" s="191"/>
      <c r="H53" s="299"/>
      <c r="I53" s="259"/>
      <c r="J53" s="299" t="s">
        <v>951</v>
      </c>
      <c r="K53" s="343">
        <v>45023</v>
      </c>
      <c r="L53" s="366" t="s">
        <v>915</v>
      </c>
      <c r="M53" s="281" t="s">
        <v>916</v>
      </c>
      <c r="N53" s="284" t="s">
        <v>914</v>
      </c>
      <c r="O53" s="191"/>
      <c r="P53" s="288" t="s">
        <v>917</v>
      </c>
      <c r="Q53" s="367"/>
      <c r="T53" s="191"/>
      <c r="U53" s="191"/>
      <c r="V53" s="191"/>
      <c r="W53" s="191"/>
      <c r="X53" s="191"/>
      <c r="Y53" s="191"/>
      <c r="Z53" s="191"/>
    </row>
    <row r="54" spans="1:26" ht="16.5" customHeight="1">
      <c r="A54" s="264" t="s">
        <v>665</v>
      </c>
      <c r="B54" s="73" t="s">
        <v>666</v>
      </c>
      <c r="C54" s="365" t="s">
        <v>324</v>
      </c>
      <c r="D54" s="259" t="s">
        <v>881</v>
      </c>
      <c r="E54" s="12" t="s">
        <v>570</v>
      </c>
      <c r="F54" s="191"/>
      <c r="G54" s="191"/>
      <c r="H54" s="299"/>
      <c r="I54" s="259"/>
      <c r="J54" s="299" t="s">
        <v>951</v>
      </c>
      <c r="K54" s="343">
        <v>45023</v>
      </c>
      <c r="L54" s="366" t="s">
        <v>915</v>
      </c>
      <c r="M54" s="281" t="s">
        <v>916</v>
      </c>
      <c r="N54" s="284" t="s">
        <v>914</v>
      </c>
      <c r="O54" s="191"/>
      <c r="P54" s="288" t="s">
        <v>917</v>
      </c>
      <c r="Q54" s="367"/>
      <c r="T54" s="191"/>
      <c r="U54" s="191"/>
      <c r="V54" s="191"/>
      <c r="W54" s="191"/>
      <c r="X54" s="191"/>
      <c r="Y54" s="191"/>
      <c r="Z54" s="191"/>
    </row>
    <row r="55" spans="1:26" ht="16.5" customHeight="1">
      <c r="A55" s="264" t="s">
        <v>341</v>
      </c>
      <c r="B55" s="73" t="s">
        <v>342</v>
      </c>
      <c r="C55" s="365" t="s">
        <v>324</v>
      </c>
      <c r="D55" s="281" t="s">
        <v>881</v>
      </c>
      <c r="E55" s="52" t="s">
        <v>986</v>
      </c>
      <c r="F55" s="191"/>
      <c r="G55" s="191"/>
      <c r="H55" s="299"/>
      <c r="I55" s="259"/>
      <c r="J55" s="284" t="s">
        <v>951</v>
      </c>
      <c r="K55" s="343">
        <v>45023</v>
      </c>
      <c r="L55" s="366" t="s">
        <v>915</v>
      </c>
      <c r="M55" s="281" t="s">
        <v>916</v>
      </c>
      <c r="N55" s="284" t="s">
        <v>914</v>
      </c>
      <c r="O55" s="191"/>
      <c r="P55" s="288" t="s">
        <v>917</v>
      </c>
      <c r="Q55" s="367"/>
      <c r="T55" s="191"/>
      <c r="U55" s="191"/>
      <c r="V55" s="191"/>
      <c r="W55" s="191"/>
      <c r="X55" s="191"/>
      <c r="Y55" s="191"/>
      <c r="Z55" s="191"/>
    </row>
    <row r="56" spans="1:26" ht="16.5" customHeight="1">
      <c r="A56" s="264" t="s">
        <v>352</v>
      </c>
      <c r="B56" s="73" t="s">
        <v>353</v>
      </c>
      <c r="C56" s="365" t="s">
        <v>324</v>
      </c>
      <c r="D56" s="281" t="s">
        <v>881</v>
      </c>
      <c r="E56" s="52" t="s">
        <v>986</v>
      </c>
      <c r="F56" s="191"/>
      <c r="G56" s="191"/>
      <c r="H56" s="299"/>
      <c r="I56" s="259"/>
      <c r="J56" s="284" t="s">
        <v>951</v>
      </c>
      <c r="K56" s="343">
        <v>45023</v>
      </c>
      <c r="L56" s="366" t="s">
        <v>915</v>
      </c>
      <c r="M56" s="281" t="s">
        <v>916</v>
      </c>
      <c r="N56" s="284" t="s">
        <v>914</v>
      </c>
      <c r="O56" s="191"/>
      <c r="P56" s="288" t="s">
        <v>917</v>
      </c>
      <c r="Q56" s="367"/>
      <c r="T56" s="191"/>
      <c r="U56" s="191"/>
      <c r="V56" s="191"/>
      <c r="W56" s="191"/>
      <c r="X56" s="191"/>
      <c r="Y56" s="191"/>
      <c r="Z56" s="191"/>
    </row>
    <row r="57" spans="1:26" ht="16.5" customHeight="1">
      <c r="A57" s="305" t="s">
        <v>95</v>
      </c>
      <c r="B57" s="339" t="s">
        <v>96</v>
      </c>
      <c r="C57" s="377" t="s">
        <v>987</v>
      </c>
      <c r="D57" s="308" t="s">
        <v>22</v>
      </c>
      <c r="E57" s="376" t="s">
        <v>952</v>
      </c>
      <c r="F57" s="342" t="s">
        <v>925</v>
      </c>
      <c r="G57" s="258" t="s">
        <v>926</v>
      </c>
      <c r="H57" s="342" t="s">
        <v>927</v>
      </c>
      <c r="I57" s="258" t="s">
        <v>953</v>
      </c>
      <c r="J57" s="285" t="s">
        <v>914</v>
      </c>
      <c r="K57" s="373">
        <v>44022</v>
      </c>
      <c r="L57" s="374" t="s">
        <v>920</v>
      </c>
      <c r="M57" s="312" t="s">
        <v>942</v>
      </c>
      <c r="N57" s="284"/>
      <c r="O57" s="191">
        <v>75</v>
      </c>
      <c r="P57" s="288" t="s">
        <v>917</v>
      </c>
      <c r="Q57" s="364" t="s">
        <v>988</v>
      </c>
      <c r="R57" s="191"/>
      <c r="S57" s="191"/>
      <c r="T57" s="191"/>
      <c r="U57" s="191"/>
      <c r="V57" s="191"/>
      <c r="W57" s="191"/>
      <c r="X57" s="191"/>
      <c r="Y57" s="191"/>
      <c r="Z57" s="191"/>
    </row>
    <row r="58" spans="1:26" ht="16.5" customHeight="1">
      <c r="A58" s="264" t="s">
        <v>635</v>
      </c>
      <c r="B58" s="73" t="s">
        <v>636</v>
      </c>
      <c r="C58" s="365" t="s">
        <v>637</v>
      </c>
      <c r="D58" s="281" t="s">
        <v>881</v>
      </c>
      <c r="E58" s="12" t="s">
        <v>570</v>
      </c>
      <c r="F58" s="191"/>
      <c r="G58" s="191"/>
      <c r="H58" s="299"/>
      <c r="I58" s="259"/>
      <c r="J58" s="284" t="s">
        <v>951</v>
      </c>
      <c r="K58" s="343">
        <v>45023</v>
      </c>
      <c r="L58" s="366" t="s">
        <v>915</v>
      </c>
      <c r="M58" s="281" t="s">
        <v>916</v>
      </c>
      <c r="N58" s="284" t="s">
        <v>914</v>
      </c>
      <c r="O58" s="191"/>
      <c r="P58" s="288" t="s">
        <v>917</v>
      </c>
      <c r="Q58" s="367"/>
      <c r="T58" s="191"/>
      <c r="U58" s="191"/>
      <c r="V58" s="191"/>
      <c r="W58" s="191"/>
      <c r="X58" s="191"/>
      <c r="Y58" s="191"/>
      <c r="Z58" s="191"/>
    </row>
    <row r="59" spans="1:26" ht="16.5" customHeight="1">
      <c r="A59" s="264" t="s">
        <v>396</v>
      </c>
      <c r="B59" s="73" t="s">
        <v>397</v>
      </c>
      <c r="C59" s="365" t="s">
        <v>398</v>
      </c>
      <c r="D59" s="281" t="s">
        <v>881</v>
      </c>
      <c r="E59" s="52" t="s">
        <v>985</v>
      </c>
      <c r="F59" s="191"/>
      <c r="G59" s="191"/>
      <c r="H59" s="299"/>
      <c r="I59" s="259"/>
      <c r="J59" s="284" t="s">
        <v>951</v>
      </c>
      <c r="K59" s="343">
        <v>45023</v>
      </c>
      <c r="L59" s="366" t="s">
        <v>915</v>
      </c>
      <c r="M59" s="281" t="s">
        <v>916</v>
      </c>
      <c r="N59" s="284" t="s">
        <v>914</v>
      </c>
      <c r="O59" s="191"/>
      <c r="P59" s="288" t="s">
        <v>917</v>
      </c>
      <c r="Q59" s="289"/>
      <c r="T59" s="191"/>
      <c r="U59" s="191"/>
      <c r="V59" s="191"/>
      <c r="W59" s="191"/>
      <c r="X59" s="191"/>
      <c r="Y59" s="191"/>
      <c r="Z59" s="191"/>
    </row>
    <row r="60" spans="1:26" ht="16.5" customHeight="1">
      <c r="A60" s="264" t="s">
        <v>404</v>
      </c>
      <c r="B60" s="73" t="s">
        <v>405</v>
      </c>
      <c r="C60" s="365" t="s">
        <v>398</v>
      </c>
      <c r="D60" s="281" t="s">
        <v>881</v>
      </c>
      <c r="E60" s="52" t="s">
        <v>985</v>
      </c>
      <c r="F60" s="191"/>
      <c r="G60" s="191"/>
      <c r="H60" s="299"/>
      <c r="I60" s="259"/>
      <c r="J60" s="284" t="s">
        <v>951</v>
      </c>
      <c r="K60" s="343">
        <v>45023</v>
      </c>
      <c r="L60" s="400" t="s">
        <v>915</v>
      </c>
      <c r="M60" s="281" t="s">
        <v>916</v>
      </c>
      <c r="N60" s="284" t="s">
        <v>914</v>
      </c>
      <c r="O60" s="191"/>
      <c r="P60" s="288" t="s">
        <v>917</v>
      </c>
      <c r="Q60" s="289"/>
      <c r="T60" s="191"/>
      <c r="U60" s="191"/>
      <c r="V60" s="191"/>
      <c r="W60" s="191"/>
      <c r="X60" s="191"/>
      <c r="Y60" s="191"/>
      <c r="Z60" s="191"/>
    </row>
    <row r="61" spans="1:26" ht="16.5" customHeight="1">
      <c r="A61" s="264" t="s">
        <v>581</v>
      </c>
      <c r="B61" s="73" t="s">
        <v>582</v>
      </c>
      <c r="C61" s="365" t="s">
        <v>584</v>
      </c>
      <c r="D61" s="281" t="s">
        <v>881</v>
      </c>
      <c r="E61" s="334" t="s">
        <v>570</v>
      </c>
      <c r="F61" s="191"/>
      <c r="G61" s="283"/>
      <c r="H61" s="284"/>
      <c r="I61" s="281"/>
      <c r="J61" s="284" t="s">
        <v>951</v>
      </c>
      <c r="K61" s="286">
        <v>45023</v>
      </c>
      <c r="L61" s="400" t="s">
        <v>920</v>
      </c>
      <c r="M61" s="312" t="s">
        <v>942</v>
      </c>
      <c r="N61" s="284" t="s">
        <v>914</v>
      </c>
      <c r="O61" s="283"/>
      <c r="P61" s="288" t="s">
        <v>917</v>
      </c>
      <c r="Q61" s="289"/>
      <c r="T61" s="191"/>
      <c r="U61" s="191"/>
      <c r="V61" s="191"/>
      <c r="W61" s="191"/>
      <c r="X61" s="191"/>
      <c r="Y61" s="191"/>
      <c r="Z61" s="191"/>
    </row>
    <row r="62" spans="1:26" ht="16.5" customHeight="1">
      <c r="A62" s="191"/>
      <c r="B62" s="191"/>
      <c r="C62" s="299"/>
      <c r="D62" s="191"/>
      <c r="E62" s="191"/>
      <c r="F62" s="191"/>
      <c r="G62" s="191"/>
      <c r="H62" s="299"/>
      <c r="I62" s="259"/>
      <c r="J62" s="299"/>
      <c r="K62" s="259"/>
      <c r="L62" s="259"/>
      <c r="M62" s="259"/>
      <c r="N62" s="299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 spans="1:26" ht="16.5" customHeight="1">
      <c r="A63" s="191"/>
      <c r="B63" s="191"/>
      <c r="C63" s="299"/>
      <c r="D63" s="191"/>
      <c r="E63" s="191"/>
      <c r="F63" s="191"/>
      <c r="G63" s="191"/>
      <c r="H63" s="299"/>
      <c r="I63" s="259"/>
      <c r="J63" s="299"/>
      <c r="K63" s="259"/>
      <c r="L63" s="259"/>
      <c r="M63" s="259"/>
      <c r="N63" s="299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 spans="1:26" ht="16.5" customHeight="1">
      <c r="A64" s="191"/>
      <c r="B64" s="191"/>
      <c r="C64" s="299"/>
      <c r="D64" s="191"/>
      <c r="E64" s="191"/>
      <c r="F64" s="191"/>
      <c r="G64" s="191"/>
      <c r="H64" s="299"/>
      <c r="I64" s="259"/>
      <c r="J64" s="299"/>
      <c r="K64" s="259"/>
      <c r="L64" s="259"/>
      <c r="M64" s="259"/>
      <c r="N64" s="299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 spans="1:26" ht="16.5" customHeight="1">
      <c r="A65" s="191"/>
      <c r="B65" s="191"/>
      <c r="C65" s="299"/>
      <c r="D65" s="191"/>
      <c r="E65" s="191"/>
      <c r="F65" s="191"/>
      <c r="G65" s="191"/>
      <c r="H65" s="299"/>
      <c r="I65" s="259"/>
      <c r="J65" s="299"/>
      <c r="K65" s="259"/>
      <c r="L65" s="259"/>
      <c r="M65" s="259"/>
      <c r="N65" s="299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 spans="1:26" ht="16.5" customHeight="1">
      <c r="A66" s="191"/>
      <c r="B66" s="191"/>
      <c r="C66" s="299"/>
      <c r="D66" s="191"/>
      <c r="E66" s="191"/>
      <c r="F66" s="191"/>
      <c r="G66" s="191"/>
      <c r="H66" s="299"/>
      <c r="I66" s="259"/>
      <c r="J66" s="299"/>
      <c r="K66" s="259"/>
      <c r="L66" s="259"/>
      <c r="M66" s="259"/>
      <c r="N66" s="299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 spans="1:26" ht="16.5" customHeight="1">
      <c r="A67" s="191"/>
      <c r="B67" s="191"/>
      <c r="C67" s="299"/>
      <c r="D67" s="191"/>
      <c r="E67" s="191"/>
      <c r="F67" s="191"/>
      <c r="G67" s="191"/>
      <c r="H67" s="299"/>
      <c r="I67" s="259"/>
      <c r="J67" s="299"/>
      <c r="K67" s="259"/>
      <c r="L67" s="259"/>
      <c r="M67" s="259"/>
      <c r="N67" s="299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 spans="1:26" ht="16.5" customHeight="1">
      <c r="A68" s="191"/>
      <c r="B68" s="191"/>
      <c r="C68" s="299"/>
      <c r="D68" s="191"/>
      <c r="E68" s="191"/>
      <c r="F68" s="191"/>
      <c r="G68" s="191"/>
      <c r="H68" s="299"/>
      <c r="I68" s="259"/>
      <c r="J68" s="299"/>
      <c r="K68" s="259"/>
      <c r="L68" s="259"/>
      <c r="M68" s="259"/>
      <c r="N68" s="299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spans="1:26" ht="16.5" customHeight="1">
      <c r="A69" s="191"/>
      <c r="B69" s="191"/>
      <c r="C69" s="299"/>
      <c r="D69" s="191"/>
      <c r="E69" s="191"/>
      <c r="F69" s="191"/>
      <c r="G69" s="191"/>
      <c r="H69" s="299"/>
      <c r="I69" s="259"/>
      <c r="J69" s="299"/>
      <c r="K69" s="259"/>
      <c r="L69" s="259"/>
      <c r="M69" s="259"/>
      <c r="N69" s="299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spans="1:26" ht="16.5" customHeight="1">
      <c r="A70" s="191"/>
      <c r="B70" s="191"/>
      <c r="C70" s="299"/>
      <c r="D70" s="191"/>
      <c r="E70" s="191"/>
      <c r="F70" s="191"/>
      <c r="G70" s="191"/>
      <c r="H70" s="299"/>
      <c r="I70" s="259"/>
      <c r="J70" s="299"/>
      <c r="K70" s="259"/>
      <c r="L70" s="259"/>
      <c r="M70" s="259"/>
      <c r="N70" s="299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spans="1:26" ht="16.5" customHeight="1">
      <c r="A71" s="191"/>
      <c r="B71" s="191"/>
      <c r="C71" s="299"/>
      <c r="D71" s="191"/>
      <c r="E71" s="191"/>
      <c r="F71" s="191"/>
      <c r="G71" s="191"/>
      <c r="H71" s="299"/>
      <c r="I71" s="259"/>
      <c r="J71" s="299"/>
      <c r="K71" s="259"/>
      <c r="L71" s="259"/>
      <c r="M71" s="259"/>
      <c r="N71" s="299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 spans="1:26" ht="16.5" customHeight="1">
      <c r="A72" s="191"/>
      <c r="B72" s="191"/>
      <c r="C72" s="299"/>
      <c r="D72" s="191"/>
      <c r="E72" s="191"/>
      <c r="F72" s="191"/>
      <c r="G72" s="191"/>
      <c r="H72" s="299"/>
      <c r="I72" s="259"/>
      <c r="J72" s="299"/>
      <c r="K72" s="259"/>
      <c r="L72" s="259"/>
      <c r="M72" s="259"/>
      <c r="N72" s="299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spans="1:26" ht="16.5" customHeight="1">
      <c r="A73" s="191"/>
      <c r="B73" s="191"/>
      <c r="C73" s="299"/>
      <c r="D73" s="191"/>
      <c r="E73" s="191"/>
      <c r="F73" s="191"/>
      <c r="G73" s="191"/>
      <c r="H73" s="299"/>
      <c r="I73" s="259"/>
      <c r="J73" s="299"/>
      <c r="K73" s="259"/>
      <c r="L73" s="259"/>
      <c r="M73" s="259"/>
      <c r="N73" s="299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 spans="1:26" ht="16.5" customHeight="1">
      <c r="A74" s="191"/>
      <c r="B74" s="191"/>
      <c r="C74" s="299"/>
      <c r="D74" s="191"/>
      <c r="E74" s="191"/>
      <c r="F74" s="191"/>
      <c r="G74" s="191"/>
      <c r="H74" s="299"/>
      <c r="I74" s="259"/>
      <c r="J74" s="299"/>
      <c r="K74" s="259"/>
      <c r="L74" s="259"/>
      <c r="M74" s="259"/>
      <c r="N74" s="299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 spans="1:26" ht="16.5" customHeight="1">
      <c r="A75" s="191"/>
      <c r="B75" s="191"/>
      <c r="C75" s="299"/>
      <c r="D75" s="191"/>
      <c r="E75" s="191"/>
      <c r="F75" s="191"/>
      <c r="G75" s="191"/>
      <c r="H75" s="299"/>
      <c r="I75" s="259"/>
      <c r="J75" s="299"/>
      <c r="K75" s="259"/>
      <c r="L75" s="259"/>
      <c r="M75" s="259"/>
      <c r="N75" s="299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 spans="1:26" ht="16.5" customHeight="1">
      <c r="A76" s="191"/>
      <c r="B76" s="191"/>
      <c r="C76" s="299"/>
      <c r="D76" s="191"/>
      <c r="E76" s="191"/>
      <c r="F76" s="191"/>
      <c r="G76" s="191"/>
      <c r="H76" s="299"/>
      <c r="I76" s="259"/>
      <c r="J76" s="299"/>
      <c r="K76" s="259"/>
      <c r="L76" s="259"/>
      <c r="M76" s="259"/>
      <c r="N76" s="299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 spans="1:26" ht="16.5" customHeight="1">
      <c r="A77" s="191"/>
      <c r="B77" s="191"/>
      <c r="C77" s="299"/>
      <c r="D77" s="191"/>
      <c r="E77" s="191"/>
      <c r="F77" s="191"/>
      <c r="G77" s="191"/>
      <c r="H77" s="299"/>
      <c r="I77" s="259"/>
      <c r="J77" s="299"/>
      <c r="K77" s="259"/>
      <c r="L77" s="259"/>
      <c r="M77" s="259"/>
      <c r="N77" s="299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spans="1:26" ht="16.5" customHeight="1">
      <c r="A78" s="191"/>
      <c r="B78" s="191"/>
      <c r="C78" s="299"/>
      <c r="D78" s="191"/>
      <c r="E78" s="191"/>
      <c r="F78" s="191"/>
      <c r="G78" s="191"/>
      <c r="H78" s="299"/>
      <c r="I78" s="259"/>
      <c r="J78" s="299"/>
      <c r="K78" s="259"/>
      <c r="L78" s="259"/>
      <c r="M78" s="259"/>
      <c r="N78" s="299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spans="1:26" ht="16.5" customHeight="1">
      <c r="A79" s="191"/>
      <c r="B79" s="191"/>
      <c r="C79" s="299"/>
      <c r="D79" s="191"/>
      <c r="E79" s="191"/>
      <c r="F79" s="191"/>
      <c r="G79" s="191"/>
      <c r="H79" s="299"/>
      <c r="I79" s="259"/>
      <c r="J79" s="299"/>
      <c r="K79" s="259"/>
      <c r="L79" s="259"/>
      <c r="M79" s="259"/>
      <c r="N79" s="299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spans="1:26" ht="16.5" customHeight="1">
      <c r="A80" s="191"/>
      <c r="B80" s="191"/>
      <c r="C80" s="299"/>
      <c r="D80" s="191"/>
      <c r="E80" s="191"/>
      <c r="F80" s="191"/>
      <c r="G80" s="191"/>
      <c r="H80" s="299"/>
      <c r="I80" s="259"/>
      <c r="J80" s="299"/>
      <c r="K80" s="259"/>
      <c r="L80" s="259"/>
      <c r="M80" s="259"/>
      <c r="N80" s="299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spans="1:26" ht="16.5" customHeight="1">
      <c r="A81" s="191"/>
      <c r="B81" s="191"/>
      <c r="C81" s="299"/>
      <c r="D81" s="191"/>
      <c r="E81" s="191"/>
      <c r="F81" s="191"/>
      <c r="G81" s="191"/>
      <c r="H81" s="299"/>
      <c r="I81" s="259"/>
      <c r="J81" s="299"/>
      <c r="K81" s="259"/>
      <c r="L81" s="259"/>
      <c r="M81" s="259"/>
      <c r="N81" s="299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 spans="1:26" ht="16.5" customHeight="1">
      <c r="A82" s="191"/>
      <c r="B82" s="191"/>
      <c r="C82" s="299"/>
      <c r="D82" s="191"/>
      <c r="E82" s="191"/>
      <c r="F82" s="191"/>
      <c r="G82" s="191"/>
      <c r="H82" s="299"/>
      <c r="I82" s="259"/>
      <c r="J82" s="299"/>
      <c r="K82" s="259"/>
      <c r="L82" s="259"/>
      <c r="M82" s="259"/>
      <c r="N82" s="299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 spans="1:26" ht="16.5" customHeight="1">
      <c r="A83" s="191"/>
      <c r="B83" s="191"/>
      <c r="C83" s="299"/>
      <c r="D83" s="191"/>
      <c r="E83" s="191"/>
      <c r="F83" s="191"/>
      <c r="G83" s="191"/>
      <c r="H83" s="299"/>
      <c r="I83" s="259"/>
      <c r="J83" s="299"/>
      <c r="K83" s="259"/>
      <c r="L83" s="259"/>
      <c r="M83" s="259"/>
      <c r="N83" s="299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spans="1:26" ht="16.5" customHeight="1">
      <c r="A84" s="191"/>
      <c r="B84" s="191"/>
      <c r="C84" s="299"/>
      <c r="D84" s="191"/>
      <c r="E84" s="191"/>
      <c r="F84" s="191"/>
      <c r="G84" s="191"/>
      <c r="H84" s="299"/>
      <c r="I84" s="259"/>
      <c r="J84" s="299"/>
      <c r="K84" s="259"/>
      <c r="L84" s="259"/>
      <c r="M84" s="259"/>
      <c r="N84" s="299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 spans="1:26" ht="16.5" customHeight="1">
      <c r="A85" s="191"/>
      <c r="B85" s="191"/>
      <c r="C85" s="299"/>
      <c r="D85" s="191"/>
      <c r="E85" s="191"/>
      <c r="F85" s="191"/>
      <c r="G85" s="191"/>
      <c r="H85" s="299"/>
      <c r="I85" s="259"/>
      <c r="J85" s="299"/>
      <c r="K85" s="259"/>
      <c r="L85" s="259"/>
      <c r="M85" s="259"/>
      <c r="N85" s="299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 spans="1:26" ht="16.5" customHeight="1">
      <c r="A86" s="191"/>
      <c r="B86" s="191"/>
      <c r="C86" s="299"/>
      <c r="D86" s="191"/>
      <c r="E86" s="191"/>
      <c r="F86" s="191"/>
      <c r="G86" s="191"/>
      <c r="H86" s="299"/>
      <c r="I86" s="259"/>
      <c r="J86" s="299"/>
      <c r="K86" s="259"/>
      <c r="L86" s="259"/>
      <c r="M86" s="259"/>
      <c r="N86" s="299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 spans="1:26" ht="16.5" customHeight="1">
      <c r="A87" s="191"/>
      <c r="B87" s="191"/>
      <c r="C87" s="299"/>
      <c r="D87" s="191"/>
      <c r="E87" s="191"/>
      <c r="F87" s="191"/>
      <c r="G87" s="191"/>
      <c r="H87" s="299"/>
      <c r="I87" s="259"/>
      <c r="J87" s="299"/>
      <c r="K87" s="259"/>
      <c r="L87" s="259"/>
      <c r="M87" s="259"/>
      <c r="N87" s="299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 spans="1:26" ht="16.5" customHeight="1">
      <c r="A88" s="191"/>
      <c r="B88" s="191"/>
      <c r="C88" s="299"/>
      <c r="D88" s="191"/>
      <c r="E88" s="191"/>
      <c r="F88" s="191"/>
      <c r="G88" s="191"/>
      <c r="H88" s="299"/>
      <c r="I88" s="259"/>
      <c r="J88" s="299"/>
      <c r="K88" s="259"/>
      <c r="L88" s="259"/>
      <c r="M88" s="259"/>
      <c r="N88" s="299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 spans="1:26" ht="16.5" customHeight="1">
      <c r="A89" s="191"/>
      <c r="B89" s="191"/>
      <c r="C89" s="299"/>
      <c r="D89" s="191"/>
      <c r="E89" s="191"/>
      <c r="F89" s="191"/>
      <c r="G89" s="191"/>
      <c r="H89" s="299"/>
      <c r="I89" s="259"/>
      <c r="J89" s="299"/>
      <c r="K89" s="259"/>
      <c r="L89" s="259"/>
      <c r="M89" s="259"/>
      <c r="N89" s="299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 spans="1:26" ht="16.5" customHeight="1">
      <c r="A90" s="191"/>
      <c r="B90" s="191"/>
      <c r="C90" s="299"/>
      <c r="D90" s="191"/>
      <c r="E90" s="191"/>
      <c r="F90" s="191"/>
      <c r="G90" s="191"/>
      <c r="H90" s="299"/>
      <c r="I90" s="259"/>
      <c r="J90" s="299"/>
      <c r="K90" s="259"/>
      <c r="L90" s="259"/>
      <c r="M90" s="259"/>
      <c r="N90" s="299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 spans="1:26" ht="16.5" customHeight="1">
      <c r="A91" s="191"/>
      <c r="B91" s="191"/>
      <c r="C91" s="299"/>
      <c r="D91" s="191"/>
      <c r="E91" s="191"/>
      <c r="F91" s="191"/>
      <c r="G91" s="191"/>
      <c r="H91" s="299"/>
      <c r="I91" s="259"/>
      <c r="J91" s="299"/>
      <c r="K91" s="259"/>
      <c r="L91" s="259"/>
      <c r="M91" s="259"/>
      <c r="N91" s="299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 spans="1:26" ht="16.5" customHeight="1">
      <c r="A92" s="191"/>
      <c r="B92" s="191"/>
      <c r="C92" s="299"/>
      <c r="D92" s="191"/>
      <c r="E92" s="191"/>
      <c r="F92" s="191"/>
      <c r="G92" s="191"/>
      <c r="H92" s="299"/>
      <c r="I92" s="259"/>
      <c r="J92" s="299"/>
      <c r="K92" s="259"/>
      <c r="L92" s="259"/>
      <c r="M92" s="259"/>
      <c r="N92" s="299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 spans="1:26" ht="16.5" customHeight="1">
      <c r="A93" s="191"/>
      <c r="B93" s="191"/>
      <c r="C93" s="299"/>
      <c r="D93" s="191"/>
      <c r="E93" s="191"/>
      <c r="F93" s="191"/>
      <c r="G93" s="191"/>
      <c r="H93" s="299"/>
      <c r="I93" s="259"/>
      <c r="J93" s="299"/>
      <c r="K93" s="259"/>
      <c r="L93" s="259"/>
      <c r="M93" s="259"/>
      <c r="N93" s="299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 spans="1:26" ht="16.5" customHeight="1">
      <c r="A94" s="191"/>
      <c r="B94" s="191"/>
      <c r="C94" s="299"/>
      <c r="D94" s="191"/>
      <c r="E94" s="191"/>
      <c r="F94" s="191"/>
      <c r="G94" s="191"/>
      <c r="H94" s="299"/>
      <c r="I94" s="259"/>
      <c r="J94" s="299"/>
      <c r="K94" s="259"/>
      <c r="L94" s="259"/>
      <c r="M94" s="259"/>
      <c r="N94" s="299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 spans="1:26" ht="16.5" customHeight="1">
      <c r="A95" s="191"/>
      <c r="B95" s="191"/>
      <c r="C95" s="299"/>
      <c r="D95" s="191"/>
      <c r="E95" s="191"/>
      <c r="F95" s="191"/>
      <c r="G95" s="191"/>
      <c r="H95" s="299"/>
      <c r="I95" s="259"/>
      <c r="J95" s="299"/>
      <c r="K95" s="259"/>
      <c r="L95" s="259"/>
      <c r="M95" s="259"/>
      <c r="N95" s="299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 spans="1:26" ht="16.5" customHeight="1">
      <c r="A96" s="191"/>
      <c r="B96" s="191"/>
      <c r="C96" s="299"/>
      <c r="D96" s="191"/>
      <c r="E96" s="191"/>
      <c r="F96" s="191"/>
      <c r="G96" s="191"/>
      <c r="H96" s="299"/>
      <c r="I96" s="259"/>
      <c r="J96" s="299"/>
      <c r="K96" s="259"/>
      <c r="L96" s="259"/>
      <c r="M96" s="259"/>
      <c r="N96" s="299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 spans="1:26" ht="16.5" customHeight="1">
      <c r="A97" s="191"/>
      <c r="B97" s="191"/>
      <c r="C97" s="299"/>
      <c r="D97" s="191"/>
      <c r="E97" s="191"/>
      <c r="F97" s="191"/>
      <c r="G97" s="191"/>
      <c r="H97" s="299"/>
      <c r="I97" s="259"/>
      <c r="J97" s="299"/>
      <c r="K97" s="259"/>
      <c r="L97" s="259"/>
      <c r="M97" s="259"/>
      <c r="N97" s="299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 spans="1:26" ht="16.5" customHeight="1">
      <c r="A98" s="191"/>
      <c r="B98" s="191"/>
      <c r="C98" s="299"/>
      <c r="D98" s="191"/>
      <c r="E98" s="191"/>
      <c r="F98" s="191"/>
      <c r="G98" s="191"/>
      <c r="H98" s="299"/>
      <c r="I98" s="259"/>
      <c r="J98" s="299"/>
      <c r="K98" s="259"/>
      <c r="L98" s="259"/>
      <c r="M98" s="259"/>
      <c r="N98" s="299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 spans="1:26" ht="16.5" customHeight="1">
      <c r="A99" s="191"/>
      <c r="B99" s="191"/>
      <c r="C99" s="299"/>
      <c r="D99" s="191"/>
      <c r="E99" s="191"/>
      <c r="F99" s="191"/>
      <c r="G99" s="191"/>
      <c r="H99" s="299"/>
      <c r="I99" s="259"/>
      <c r="J99" s="299"/>
      <c r="K99" s="259"/>
      <c r="L99" s="259"/>
      <c r="M99" s="259"/>
      <c r="N99" s="299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 spans="1:26" ht="16.5" customHeight="1">
      <c r="A100" s="191"/>
      <c r="B100" s="191"/>
      <c r="C100" s="299"/>
      <c r="D100" s="191"/>
      <c r="E100" s="191"/>
      <c r="F100" s="191"/>
      <c r="G100" s="191"/>
      <c r="H100" s="299"/>
      <c r="I100" s="259"/>
      <c r="J100" s="299"/>
      <c r="K100" s="259"/>
      <c r="L100" s="259"/>
      <c r="M100" s="259"/>
      <c r="N100" s="299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 spans="1:26" ht="16.5" customHeight="1">
      <c r="A101" s="191"/>
      <c r="B101" s="191"/>
      <c r="C101" s="299"/>
      <c r="D101" s="191"/>
      <c r="E101" s="191"/>
      <c r="F101" s="191"/>
      <c r="G101" s="191"/>
      <c r="H101" s="299"/>
      <c r="I101" s="259"/>
      <c r="J101" s="299"/>
      <c r="K101" s="259"/>
      <c r="L101" s="259"/>
      <c r="M101" s="259"/>
      <c r="N101" s="299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 spans="1:26" ht="16.5" customHeight="1">
      <c r="A102" s="191"/>
      <c r="B102" s="191"/>
      <c r="C102" s="299"/>
      <c r="D102" s="191"/>
      <c r="E102" s="191"/>
      <c r="F102" s="191"/>
      <c r="G102" s="191"/>
      <c r="H102" s="299"/>
      <c r="I102" s="259"/>
      <c r="J102" s="299"/>
      <c r="K102" s="259"/>
      <c r="L102" s="259"/>
      <c r="M102" s="259"/>
      <c r="N102" s="299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 spans="1:26" ht="16.5" customHeight="1">
      <c r="A103" s="191"/>
      <c r="B103" s="191"/>
      <c r="C103" s="299"/>
      <c r="D103" s="191"/>
      <c r="E103" s="191"/>
      <c r="F103" s="191"/>
      <c r="G103" s="191"/>
      <c r="H103" s="299"/>
      <c r="I103" s="259"/>
      <c r="J103" s="299"/>
      <c r="K103" s="259"/>
      <c r="L103" s="259"/>
      <c r="M103" s="259"/>
      <c r="N103" s="299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 spans="1:26" ht="16.5" customHeight="1">
      <c r="A104" s="191"/>
      <c r="B104" s="191"/>
      <c r="C104" s="299"/>
      <c r="D104" s="191"/>
      <c r="E104" s="191"/>
      <c r="F104" s="191"/>
      <c r="G104" s="191"/>
      <c r="H104" s="299"/>
      <c r="I104" s="259"/>
      <c r="J104" s="299"/>
      <c r="K104" s="259"/>
      <c r="L104" s="259"/>
      <c r="M104" s="259"/>
      <c r="N104" s="299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 spans="1:26" ht="16.5" customHeight="1">
      <c r="A105" s="191"/>
      <c r="B105" s="191"/>
      <c r="C105" s="299"/>
      <c r="D105" s="191"/>
      <c r="E105" s="191"/>
      <c r="F105" s="191"/>
      <c r="G105" s="191"/>
      <c r="H105" s="299"/>
      <c r="I105" s="259"/>
      <c r="J105" s="299"/>
      <c r="K105" s="259"/>
      <c r="L105" s="259"/>
      <c r="M105" s="259"/>
      <c r="N105" s="299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 spans="1:26" ht="16.5" customHeight="1">
      <c r="A106" s="191"/>
      <c r="B106" s="191"/>
      <c r="C106" s="299"/>
      <c r="D106" s="191"/>
      <c r="E106" s="191"/>
      <c r="F106" s="191"/>
      <c r="G106" s="191"/>
      <c r="H106" s="299"/>
      <c r="I106" s="259"/>
      <c r="J106" s="299"/>
      <c r="K106" s="259"/>
      <c r="L106" s="259"/>
      <c r="M106" s="259"/>
      <c r="N106" s="299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 spans="1:26" ht="16.5" customHeight="1">
      <c r="A107" s="191"/>
      <c r="B107" s="191"/>
      <c r="C107" s="299"/>
      <c r="D107" s="191"/>
      <c r="E107" s="191"/>
      <c r="F107" s="191"/>
      <c r="G107" s="191"/>
      <c r="H107" s="299"/>
      <c r="I107" s="259"/>
      <c r="J107" s="299"/>
      <c r="K107" s="259"/>
      <c r="L107" s="259"/>
      <c r="M107" s="259"/>
      <c r="N107" s="299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 spans="1:26" ht="16.5" customHeight="1">
      <c r="A108" s="191"/>
      <c r="B108" s="191"/>
      <c r="C108" s="299"/>
      <c r="D108" s="191"/>
      <c r="E108" s="191"/>
      <c r="F108" s="191"/>
      <c r="G108" s="191"/>
      <c r="H108" s="299"/>
      <c r="I108" s="259"/>
      <c r="J108" s="299"/>
      <c r="K108" s="259"/>
      <c r="L108" s="259"/>
      <c r="M108" s="259"/>
      <c r="N108" s="299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spans="1:26" ht="16.5" customHeight="1">
      <c r="A109" s="191"/>
      <c r="B109" s="191"/>
      <c r="C109" s="299"/>
      <c r="D109" s="191"/>
      <c r="E109" s="191"/>
      <c r="F109" s="191"/>
      <c r="G109" s="191"/>
      <c r="H109" s="299"/>
      <c r="I109" s="259"/>
      <c r="J109" s="299"/>
      <c r="K109" s="259"/>
      <c r="L109" s="259"/>
      <c r="M109" s="259"/>
      <c r="N109" s="299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 spans="1:26" ht="16.5" customHeight="1">
      <c r="A110" s="191"/>
      <c r="B110" s="191"/>
      <c r="C110" s="299"/>
      <c r="D110" s="191"/>
      <c r="E110" s="191"/>
      <c r="F110" s="191"/>
      <c r="G110" s="191"/>
      <c r="H110" s="299"/>
      <c r="I110" s="259"/>
      <c r="J110" s="299"/>
      <c r="K110" s="259"/>
      <c r="L110" s="259"/>
      <c r="M110" s="259"/>
      <c r="N110" s="299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 spans="1:26" ht="16.5" customHeight="1">
      <c r="A111" s="191"/>
      <c r="B111" s="191"/>
      <c r="C111" s="299"/>
      <c r="D111" s="191"/>
      <c r="E111" s="191"/>
      <c r="F111" s="191"/>
      <c r="G111" s="191"/>
      <c r="H111" s="299"/>
      <c r="I111" s="259"/>
      <c r="J111" s="299"/>
      <c r="K111" s="259"/>
      <c r="L111" s="259"/>
      <c r="M111" s="259"/>
      <c r="N111" s="299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 spans="1:26" ht="16.5" customHeight="1">
      <c r="A112" s="191"/>
      <c r="B112" s="191"/>
      <c r="C112" s="299"/>
      <c r="D112" s="191"/>
      <c r="E112" s="191"/>
      <c r="F112" s="191"/>
      <c r="G112" s="191"/>
      <c r="H112" s="299"/>
      <c r="I112" s="259"/>
      <c r="J112" s="299"/>
      <c r="K112" s="259"/>
      <c r="L112" s="259"/>
      <c r="M112" s="259"/>
      <c r="N112" s="299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 spans="1:26" ht="16.5" customHeight="1">
      <c r="A113" s="191"/>
      <c r="B113" s="191"/>
      <c r="C113" s="299"/>
      <c r="D113" s="191"/>
      <c r="E113" s="191"/>
      <c r="F113" s="191"/>
      <c r="G113" s="191"/>
      <c r="H113" s="299"/>
      <c r="I113" s="259"/>
      <c r="J113" s="299"/>
      <c r="K113" s="259"/>
      <c r="L113" s="259"/>
      <c r="M113" s="259"/>
      <c r="N113" s="299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 spans="1:26" ht="16.5" customHeight="1">
      <c r="A114" s="191"/>
      <c r="B114" s="191"/>
      <c r="C114" s="299"/>
      <c r="D114" s="191"/>
      <c r="E114" s="191"/>
      <c r="F114" s="191"/>
      <c r="G114" s="191"/>
      <c r="H114" s="299"/>
      <c r="I114" s="259"/>
      <c r="J114" s="299"/>
      <c r="K114" s="259"/>
      <c r="L114" s="259"/>
      <c r="M114" s="259"/>
      <c r="N114" s="299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 spans="1:26" ht="16.5" customHeight="1">
      <c r="A115" s="191"/>
      <c r="B115" s="191"/>
      <c r="C115" s="299"/>
      <c r="D115" s="191"/>
      <c r="E115" s="191"/>
      <c r="F115" s="191"/>
      <c r="G115" s="191"/>
      <c r="H115" s="299"/>
      <c r="I115" s="259"/>
      <c r="J115" s="299"/>
      <c r="K115" s="259"/>
      <c r="L115" s="259"/>
      <c r="M115" s="259"/>
      <c r="N115" s="299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 spans="1:26" ht="16.5" customHeight="1">
      <c r="A116" s="191"/>
      <c r="B116" s="191"/>
      <c r="C116" s="299"/>
      <c r="D116" s="191"/>
      <c r="E116" s="191"/>
      <c r="F116" s="191"/>
      <c r="G116" s="191"/>
      <c r="H116" s="299"/>
      <c r="I116" s="259"/>
      <c r="J116" s="299"/>
      <c r="K116" s="259"/>
      <c r="L116" s="259"/>
      <c r="M116" s="259"/>
      <c r="N116" s="299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 spans="1:26" ht="16.5" customHeight="1">
      <c r="A117" s="191"/>
      <c r="B117" s="191"/>
      <c r="C117" s="299"/>
      <c r="D117" s="191"/>
      <c r="E117" s="191"/>
      <c r="F117" s="191"/>
      <c r="G117" s="191"/>
      <c r="H117" s="299"/>
      <c r="I117" s="259"/>
      <c r="J117" s="299"/>
      <c r="K117" s="259"/>
      <c r="L117" s="259"/>
      <c r="M117" s="259"/>
      <c r="N117" s="299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 spans="1:26" ht="16.5" customHeight="1">
      <c r="A118" s="191"/>
      <c r="B118" s="191"/>
      <c r="C118" s="299"/>
      <c r="D118" s="191"/>
      <c r="E118" s="191"/>
      <c r="F118" s="191"/>
      <c r="G118" s="191"/>
      <c r="H118" s="299"/>
      <c r="I118" s="259"/>
      <c r="J118" s="299"/>
      <c r="K118" s="259"/>
      <c r="L118" s="259"/>
      <c r="M118" s="259"/>
      <c r="N118" s="299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 spans="1:26" ht="16.5" customHeight="1">
      <c r="A119" s="191"/>
      <c r="B119" s="191"/>
      <c r="C119" s="299"/>
      <c r="D119" s="191"/>
      <c r="E119" s="191"/>
      <c r="F119" s="191"/>
      <c r="G119" s="191"/>
      <c r="H119" s="299"/>
      <c r="I119" s="259"/>
      <c r="J119" s="299"/>
      <c r="K119" s="259"/>
      <c r="L119" s="259"/>
      <c r="M119" s="259"/>
      <c r="N119" s="299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 spans="1:26" ht="16.5" customHeight="1">
      <c r="A120" s="191"/>
      <c r="B120" s="191"/>
      <c r="C120" s="299"/>
      <c r="D120" s="191"/>
      <c r="E120" s="191"/>
      <c r="F120" s="191"/>
      <c r="G120" s="191"/>
      <c r="H120" s="299"/>
      <c r="I120" s="259"/>
      <c r="J120" s="299"/>
      <c r="K120" s="259"/>
      <c r="L120" s="259"/>
      <c r="M120" s="259"/>
      <c r="N120" s="299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 spans="1:26" ht="16.5" customHeight="1">
      <c r="A121" s="191"/>
      <c r="B121" s="191"/>
      <c r="C121" s="299"/>
      <c r="D121" s="191"/>
      <c r="E121" s="191"/>
      <c r="F121" s="191"/>
      <c r="G121" s="191"/>
      <c r="H121" s="299"/>
      <c r="I121" s="259"/>
      <c r="J121" s="299"/>
      <c r="K121" s="259"/>
      <c r="L121" s="259"/>
      <c r="M121" s="259"/>
      <c r="N121" s="299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 spans="1:26" ht="16.5" customHeight="1">
      <c r="A122" s="191"/>
      <c r="B122" s="191"/>
      <c r="C122" s="299"/>
      <c r="D122" s="191"/>
      <c r="E122" s="191"/>
      <c r="F122" s="191"/>
      <c r="G122" s="191"/>
      <c r="H122" s="299"/>
      <c r="I122" s="259"/>
      <c r="J122" s="299"/>
      <c r="K122" s="259"/>
      <c r="L122" s="259"/>
      <c r="M122" s="259"/>
      <c r="N122" s="299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 spans="1:26" ht="16.5" customHeight="1">
      <c r="A123" s="191"/>
      <c r="B123" s="191"/>
      <c r="C123" s="299"/>
      <c r="D123" s="191"/>
      <c r="E123" s="191"/>
      <c r="F123" s="191"/>
      <c r="G123" s="191"/>
      <c r="H123" s="299"/>
      <c r="I123" s="259"/>
      <c r="J123" s="299"/>
      <c r="K123" s="259"/>
      <c r="L123" s="259"/>
      <c r="M123" s="259"/>
      <c r="N123" s="299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 spans="1:26" ht="16.5" customHeight="1">
      <c r="A124" s="191"/>
      <c r="B124" s="191"/>
      <c r="C124" s="299"/>
      <c r="D124" s="191"/>
      <c r="E124" s="191"/>
      <c r="F124" s="191"/>
      <c r="G124" s="191"/>
      <c r="H124" s="299"/>
      <c r="I124" s="259"/>
      <c r="J124" s="299"/>
      <c r="K124" s="259"/>
      <c r="L124" s="259"/>
      <c r="M124" s="259"/>
      <c r="N124" s="299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 spans="1:26" ht="16.5" customHeight="1">
      <c r="A125" s="191"/>
      <c r="B125" s="191"/>
      <c r="C125" s="299"/>
      <c r="D125" s="191"/>
      <c r="E125" s="191"/>
      <c r="F125" s="191"/>
      <c r="G125" s="191"/>
      <c r="H125" s="299"/>
      <c r="I125" s="259"/>
      <c r="J125" s="299"/>
      <c r="K125" s="259"/>
      <c r="L125" s="259"/>
      <c r="M125" s="259"/>
      <c r="N125" s="299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 spans="1:26" ht="16.5" customHeight="1">
      <c r="A126" s="191"/>
      <c r="B126" s="191"/>
      <c r="C126" s="299"/>
      <c r="D126" s="191"/>
      <c r="E126" s="191"/>
      <c r="F126" s="191"/>
      <c r="G126" s="191"/>
      <c r="H126" s="299"/>
      <c r="I126" s="259"/>
      <c r="J126" s="299"/>
      <c r="K126" s="259"/>
      <c r="L126" s="259"/>
      <c r="M126" s="259"/>
      <c r="N126" s="299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 spans="1:26" ht="16.5" customHeight="1">
      <c r="A127" s="191"/>
      <c r="B127" s="191"/>
      <c r="C127" s="299"/>
      <c r="D127" s="191"/>
      <c r="E127" s="191"/>
      <c r="F127" s="191"/>
      <c r="G127" s="191"/>
      <c r="H127" s="299"/>
      <c r="I127" s="259"/>
      <c r="J127" s="299"/>
      <c r="K127" s="259"/>
      <c r="L127" s="259"/>
      <c r="M127" s="259"/>
      <c r="N127" s="299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 spans="1:26" ht="16.5" customHeight="1">
      <c r="A128" s="191"/>
      <c r="B128" s="191"/>
      <c r="C128" s="299"/>
      <c r="D128" s="191"/>
      <c r="E128" s="191"/>
      <c r="F128" s="191"/>
      <c r="G128" s="191"/>
      <c r="H128" s="299"/>
      <c r="I128" s="259"/>
      <c r="J128" s="299"/>
      <c r="K128" s="259"/>
      <c r="L128" s="259"/>
      <c r="M128" s="259"/>
      <c r="N128" s="299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 spans="1:26" ht="16.5" customHeight="1">
      <c r="A129" s="191"/>
      <c r="B129" s="191"/>
      <c r="C129" s="299"/>
      <c r="D129" s="191"/>
      <c r="E129" s="191"/>
      <c r="F129" s="191"/>
      <c r="G129" s="191"/>
      <c r="H129" s="299"/>
      <c r="I129" s="259"/>
      <c r="J129" s="299"/>
      <c r="K129" s="259"/>
      <c r="L129" s="259"/>
      <c r="M129" s="259"/>
      <c r="N129" s="299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 spans="1:26" ht="16.5" customHeight="1">
      <c r="A130" s="191"/>
      <c r="B130" s="191"/>
      <c r="C130" s="299"/>
      <c r="D130" s="191"/>
      <c r="E130" s="191"/>
      <c r="F130" s="191"/>
      <c r="G130" s="191"/>
      <c r="H130" s="299"/>
      <c r="I130" s="259"/>
      <c r="J130" s="299"/>
      <c r="K130" s="259"/>
      <c r="L130" s="259"/>
      <c r="M130" s="259"/>
      <c r="N130" s="299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 spans="1:26" ht="16.5" customHeight="1">
      <c r="A131" s="191"/>
      <c r="B131" s="191"/>
      <c r="C131" s="299"/>
      <c r="D131" s="191"/>
      <c r="E131" s="191"/>
      <c r="F131" s="191"/>
      <c r="G131" s="191"/>
      <c r="H131" s="299"/>
      <c r="I131" s="259"/>
      <c r="J131" s="299"/>
      <c r="K131" s="259"/>
      <c r="L131" s="259"/>
      <c r="M131" s="259"/>
      <c r="N131" s="299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 spans="1:26" ht="16.5" customHeight="1">
      <c r="A132" s="191"/>
      <c r="B132" s="191"/>
      <c r="C132" s="299"/>
      <c r="D132" s="191"/>
      <c r="E132" s="191"/>
      <c r="F132" s="191"/>
      <c r="G132" s="191"/>
      <c r="H132" s="299"/>
      <c r="I132" s="259"/>
      <c r="J132" s="299"/>
      <c r="K132" s="259"/>
      <c r="L132" s="259"/>
      <c r="M132" s="259"/>
      <c r="N132" s="299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 spans="1:26" ht="16.5" customHeight="1">
      <c r="A133" s="191"/>
      <c r="B133" s="191"/>
      <c r="C133" s="299"/>
      <c r="D133" s="191"/>
      <c r="E133" s="191"/>
      <c r="F133" s="191"/>
      <c r="G133" s="191"/>
      <c r="H133" s="299"/>
      <c r="I133" s="259"/>
      <c r="J133" s="299"/>
      <c r="K133" s="259"/>
      <c r="L133" s="259"/>
      <c r="M133" s="259"/>
      <c r="N133" s="299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 spans="1:26" ht="16.5" customHeight="1">
      <c r="A134" s="191"/>
      <c r="B134" s="191"/>
      <c r="C134" s="299"/>
      <c r="D134" s="191"/>
      <c r="E134" s="191"/>
      <c r="F134" s="191"/>
      <c r="G134" s="191"/>
      <c r="H134" s="299"/>
      <c r="I134" s="259"/>
      <c r="J134" s="299"/>
      <c r="K134" s="259"/>
      <c r="L134" s="259"/>
      <c r="M134" s="259"/>
      <c r="N134" s="299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 spans="1:26" ht="16.5" customHeight="1">
      <c r="A135" s="191"/>
      <c r="B135" s="191"/>
      <c r="C135" s="299"/>
      <c r="D135" s="191"/>
      <c r="E135" s="191"/>
      <c r="F135" s="191"/>
      <c r="G135" s="191"/>
      <c r="H135" s="299"/>
      <c r="I135" s="259"/>
      <c r="J135" s="299"/>
      <c r="K135" s="259"/>
      <c r="L135" s="259"/>
      <c r="M135" s="259"/>
      <c r="N135" s="299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 spans="1:26" ht="16.5" customHeight="1">
      <c r="A136" s="191"/>
      <c r="B136" s="191"/>
      <c r="C136" s="299"/>
      <c r="D136" s="191"/>
      <c r="E136" s="191"/>
      <c r="F136" s="191"/>
      <c r="G136" s="191"/>
      <c r="H136" s="299"/>
      <c r="I136" s="259"/>
      <c r="J136" s="299"/>
      <c r="K136" s="259"/>
      <c r="L136" s="259"/>
      <c r="M136" s="259"/>
      <c r="N136" s="299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 spans="1:26" ht="16.5" customHeight="1">
      <c r="A137" s="191"/>
      <c r="B137" s="191"/>
      <c r="C137" s="299"/>
      <c r="D137" s="191"/>
      <c r="E137" s="191"/>
      <c r="F137" s="191"/>
      <c r="G137" s="191"/>
      <c r="H137" s="299"/>
      <c r="I137" s="259"/>
      <c r="J137" s="299"/>
      <c r="K137" s="259"/>
      <c r="L137" s="259"/>
      <c r="M137" s="259"/>
      <c r="N137" s="299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 spans="1:26" ht="16.5" customHeight="1">
      <c r="A138" s="191"/>
      <c r="B138" s="191"/>
      <c r="C138" s="299"/>
      <c r="D138" s="191"/>
      <c r="E138" s="191"/>
      <c r="F138" s="191"/>
      <c r="G138" s="191"/>
      <c r="H138" s="299"/>
      <c r="I138" s="259"/>
      <c r="J138" s="299"/>
      <c r="K138" s="259"/>
      <c r="L138" s="259"/>
      <c r="M138" s="259"/>
      <c r="N138" s="299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 spans="1:26" ht="16.5" customHeight="1">
      <c r="A139" s="191"/>
      <c r="B139" s="191"/>
      <c r="C139" s="299"/>
      <c r="D139" s="191"/>
      <c r="E139" s="191"/>
      <c r="F139" s="191"/>
      <c r="G139" s="191"/>
      <c r="H139" s="299"/>
      <c r="I139" s="259"/>
      <c r="J139" s="299"/>
      <c r="K139" s="259"/>
      <c r="L139" s="259"/>
      <c r="M139" s="259"/>
      <c r="N139" s="299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 spans="1:26" ht="16.5" customHeight="1">
      <c r="A140" s="191"/>
      <c r="B140" s="191"/>
      <c r="C140" s="299"/>
      <c r="D140" s="191"/>
      <c r="E140" s="191"/>
      <c r="F140" s="191"/>
      <c r="G140" s="191"/>
      <c r="H140" s="299"/>
      <c r="I140" s="259"/>
      <c r="J140" s="299"/>
      <c r="K140" s="259"/>
      <c r="L140" s="259"/>
      <c r="M140" s="259"/>
      <c r="N140" s="299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 spans="1:26" ht="16.5" customHeight="1">
      <c r="A141" s="191"/>
      <c r="B141" s="191"/>
      <c r="C141" s="299"/>
      <c r="D141" s="191"/>
      <c r="E141" s="191"/>
      <c r="F141" s="191"/>
      <c r="G141" s="191"/>
      <c r="H141" s="299"/>
      <c r="I141" s="259"/>
      <c r="J141" s="299"/>
      <c r="K141" s="259"/>
      <c r="L141" s="259"/>
      <c r="M141" s="259"/>
      <c r="N141" s="299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 spans="1:26" ht="16.5" customHeight="1">
      <c r="A142" s="191"/>
      <c r="B142" s="191"/>
      <c r="C142" s="299"/>
      <c r="D142" s="191"/>
      <c r="E142" s="191"/>
      <c r="F142" s="191"/>
      <c r="G142" s="191"/>
      <c r="H142" s="299"/>
      <c r="I142" s="259"/>
      <c r="J142" s="299"/>
      <c r="K142" s="259"/>
      <c r="L142" s="259"/>
      <c r="M142" s="259"/>
      <c r="N142" s="299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 spans="1:26" ht="16.5" customHeight="1">
      <c r="A143" s="191"/>
      <c r="B143" s="191"/>
      <c r="C143" s="299"/>
      <c r="D143" s="191"/>
      <c r="E143" s="191"/>
      <c r="F143" s="191"/>
      <c r="G143" s="191"/>
      <c r="H143" s="299"/>
      <c r="I143" s="259"/>
      <c r="J143" s="299"/>
      <c r="K143" s="259"/>
      <c r="L143" s="259"/>
      <c r="M143" s="259"/>
      <c r="N143" s="299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 spans="1:26" ht="16.5" customHeight="1">
      <c r="A144" s="191"/>
      <c r="B144" s="191"/>
      <c r="C144" s="299"/>
      <c r="D144" s="191"/>
      <c r="E144" s="191"/>
      <c r="F144" s="191"/>
      <c r="G144" s="191"/>
      <c r="H144" s="299"/>
      <c r="I144" s="259"/>
      <c r="J144" s="299"/>
      <c r="K144" s="259"/>
      <c r="L144" s="259"/>
      <c r="M144" s="259"/>
      <c r="N144" s="299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 spans="1:26" ht="16.5" customHeight="1">
      <c r="A145" s="191"/>
      <c r="B145" s="191"/>
      <c r="C145" s="299"/>
      <c r="D145" s="191"/>
      <c r="E145" s="191"/>
      <c r="F145" s="191"/>
      <c r="G145" s="191"/>
      <c r="H145" s="299"/>
      <c r="I145" s="259"/>
      <c r="J145" s="299"/>
      <c r="K145" s="259"/>
      <c r="L145" s="259"/>
      <c r="M145" s="259"/>
      <c r="N145" s="299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 spans="1:26" ht="16.5" customHeight="1">
      <c r="A146" s="191"/>
      <c r="B146" s="191"/>
      <c r="C146" s="299"/>
      <c r="D146" s="191"/>
      <c r="E146" s="191"/>
      <c r="F146" s="191"/>
      <c r="G146" s="191"/>
      <c r="H146" s="299"/>
      <c r="I146" s="259"/>
      <c r="J146" s="299"/>
      <c r="K146" s="259"/>
      <c r="L146" s="259"/>
      <c r="M146" s="259"/>
      <c r="N146" s="299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 spans="1:26" ht="16.5" customHeight="1">
      <c r="A147" s="191"/>
      <c r="B147" s="191"/>
      <c r="C147" s="299"/>
      <c r="D147" s="191"/>
      <c r="E147" s="191"/>
      <c r="F147" s="191"/>
      <c r="G147" s="191"/>
      <c r="H147" s="299"/>
      <c r="I147" s="259"/>
      <c r="J147" s="299"/>
      <c r="K147" s="259"/>
      <c r="L147" s="259"/>
      <c r="M147" s="259"/>
      <c r="N147" s="299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 spans="1:26" ht="16.5" customHeight="1">
      <c r="A148" s="191"/>
      <c r="B148" s="191"/>
      <c r="C148" s="299"/>
      <c r="D148" s="191"/>
      <c r="E148" s="191"/>
      <c r="F148" s="191"/>
      <c r="G148" s="191"/>
      <c r="H148" s="299"/>
      <c r="I148" s="259"/>
      <c r="J148" s="299"/>
      <c r="K148" s="259"/>
      <c r="L148" s="259"/>
      <c r="M148" s="259"/>
      <c r="N148" s="299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 spans="1:26" ht="16.5" customHeight="1">
      <c r="A149" s="191"/>
      <c r="B149" s="191"/>
      <c r="C149" s="299"/>
      <c r="D149" s="191"/>
      <c r="E149" s="191"/>
      <c r="F149" s="191"/>
      <c r="G149" s="191"/>
      <c r="H149" s="299"/>
      <c r="I149" s="259"/>
      <c r="J149" s="299"/>
      <c r="K149" s="259"/>
      <c r="L149" s="259"/>
      <c r="M149" s="259"/>
      <c r="N149" s="299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 spans="1:26" ht="16.5" customHeight="1">
      <c r="A150" s="191"/>
      <c r="B150" s="191"/>
      <c r="C150" s="299"/>
      <c r="D150" s="191"/>
      <c r="E150" s="191"/>
      <c r="F150" s="191"/>
      <c r="G150" s="191"/>
      <c r="H150" s="299"/>
      <c r="I150" s="259"/>
      <c r="J150" s="299"/>
      <c r="K150" s="259"/>
      <c r="L150" s="259"/>
      <c r="M150" s="259"/>
      <c r="N150" s="299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 spans="1:26" ht="16.5" customHeight="1">
      <c r="A151" s="191"/>
      <c r="B151" s="191"/>
      <c r="C151" s="299"/>
      <c r="D151" s="191"/>
      <c r="E151" s="191"/>
      <c r="F151" s="191"/>
      <c r="G151" s="191"/>
      <c r="H151" s="299"/>
      <c r="I151" s="259"/>
      <c r="J151" s="299"/>
      <c r="K151" s="259"/>
      <c r="L151" s="259"/>
      <c r="M151" s="259"/>
      <c r="N151" s="299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 spans="1:26" ht="16.5" customHeight="1">
      <c r="A152" s="191"/>
      <c r="B152" s="191"/>
      <c r="C152" s="299"/>
      <c r="D152" s="191"/>
      <c r="E152" s="191"/>
      <c r="F152" s="191"/>
      <c r="G152" s="191"/>
      <c r="H152" s="299"/>
      <c r="I152" s="259"/>
      <c r="J152" s="299"/>
      <c r="K152" s="259"/>
      <c r="L152" s="259"/>
      <c r="M152" s="259"/>
      <c r="N152" s="299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 spans="1:26" ht="16.5" customHeight="1">
      <c r="A153" s="191"/>
      <c r="B153" s="191"/>
      <c r="C153" s="299"/>
      <c r="D153" s="191"/>
      <c r="E153" s="191"/>
      <c r="F153" s="191"/>
      <c r="G153" s="191"/>
      <c r="H153" s="299"/>
      <c r="I153" s="259"/>
      <c r="J153" s="299"/>
      <c r="K153" s="259"/>
      <c r="L153" s="259"/>
      <c r="M153" s="259"/>
      <c r="N153" s="299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 spans="1:26" ht="16.5" customHeight="1">
      <c r="A154" s="191"/>
      <c r="B154" s="191"/>
      <c r="C154" s="299"/>
      <c r="D154" s="191"/>
      <c r="E154" s="191"/>
      <c r="F154" s="191"/>
      <c r="G154" s="191"/>
      <c r="H154" s="299"/>
      <c r="I154" s="259"/>
      <c r="J154" s="299"/>
      <c r="K154" s="259"/>
      <c r="L154" s="259"/>
      <c r="M154" s="259"/>
      <c r="N154" s="299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 spans="1:26" ht="16.5" customHeight="1">
      <c r="A155" s="191"/>
      <c r="B155" s="191"/>
      <c r="C155" s="299"/>
      <c r="D155" s="191"/>
      <c r="E155" s="191"/>
      <c r="F155" s="191"/>
      <c r="G155" s="191"/>
      <c r="H155" s="299"/>
      <c r="I155" s="259"/>
      <c r="J155" s="299"/>
      <c r="K155" s="259"/>
      <c r="L155" s="259"/>
      <c r="M155" s="259"/>
      <c r="N155" s="299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 spans="1:26" ht="16.5" customHeight="1">
      <c r="A156" s="191"/>
      <c r="B156" s="191"/>
      <c r="C156" s="299"/>
      <c r="D156" s="191"/>
      <c r="E156" s="191"/>
      <c r="F156" s="191"/>
      <c r="G156" s="191"/>
      <c r="H156" s="299"/>
      <c r="I156" s="259"/>
      <c r="J156" s="299"/>
      <c r="K156" s="259"/>
      <c r="L156" s="259"/>
      <c r="M156" s="259"/>
      <c r="N156" s="299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 spans="1:26" ht="16.5" customHeight="1">
      <c r="A157" s="191"/>
      <c r="B157" s="191"/>
      <c r="C157" s="299"/>
      <c r="D157" s="191"/>
      <c r="E157" s="191"/>
      <c r="F157" s="191"/>
      <c r="G157" s="191"/>
      <c r="H157" s="299"/>
      <c r="I157" s="259"/>
      <c r="J157" s="299"/>
      <c r="K157" s="259"/>
      <c r="L157" s="259"/>
      <c r="M157" s="259"/>
      <c r="N157" s="299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 spans="1:26" ht="16.5" customHeight="1">
      <c r="A158" s="191"/>
      <c r="B158" s="191"/>
      <c r="C158" s="299"/>
      <c r="D158" s="191"/>
      <c r="E158" s="191"/>
      <c r="F158" s="191"/>
      <c r="G158" s="191"/>
      <c r="H158" s="299"/>
      <c r="I158" s="259"/>
      <c r="J158" s="299"/>
      <c r="K158" s="259"/>
      <c r="L158" s="259"/>
      <c r="M158" s="259"/>
      <c r="N158" s="299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 spans="1:26" ht="16.5" customHeight="1">
      <c r="A159" s="191"/>
      <c r="B159" s="191"/>
      <c r="C159" s="299"/>
      <c r="D159" s="191"/>
      <c r="E159" s="191"/>
      <c r="F159" s="191"/>
      <c r="G159" s="191"/>
      <c r="H159" s="299"/>
      <c r="I159" s="259"/>
      <c r="J159" s="299"/>
      <c r="K159" s="259"/>
      <c r="L159" s="259"/>
      <c r="M159" s="259"/>
      <c r="N159" s="299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 spans="1:26" ht="16.5" customHeight="1">
      <c r="A160" s="191"/>
      <c r="B160" s="191"/>
      <c r="C160" s="299"/>
      <c r="D160" s="191"/>
      <c r="E160" s="191"/>
      <c r="F160" s="191"/>
      <c r="G160" s="191"/>
      <c r="H160" s="299"/>
      <c r="I160" s="259"/>
      <c r="J160" s="299"/>
      <c r="K160" s="259"/>
      <c r="L160" s="259"/>
      <c r="M160" s="259"/>
      <c r="N160" s="299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 spans="1:26" ht="16.5" customHeight="1">
      <c r="A161" s="191"/>
      <c r="B161" s="191"/>
      <c r="C161" s="299"/>
      <c r="D161" s="191"/>
      <c r="E161" s="191"/>
      <c r="F161" s="191"/>
      <c r="G161" s="191"/>
      <c r="H161" s="299"/>
      <c r="I161" s="259"/>
      <c r="J161" s="299"/>
      <c r="K161" s="259"/>
      <c r="L161" s="259"/>
      <c r="M161" s="259"/>
      <c r="N161" s="299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 spans="1:26" ht="16.5" customHeight="1">
      <c r="A162" s="191"/>
      <c r="B162" s="191"/>
      <c r="C162" s="299"/>
      <c r="D162" s="191"/>
      <c r="E162" s="191"/>
      <c r="F162" s="191"/>
      <c r="G162" s="191"/>
      <c r="H162" s="299"/>
      <c r="I162" s="259"/>
      <c r="J162" s="299"/>
      <c r="K162" s="259"/>
      <c r="L162" s="259"/>
      <c r="M162" s="259"/>
      <c r="N162" s="299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 spans="1:26" ht="16.5" customHeight="1">
      <c r="A163" s="191"/>
      <c r="B163" s="191"/>
      <c r="C163" s="299"/>
      <c r="D163" s="191"/>
      <c r="E163" s="191"/>
      <c r="F163" s="191"/>
      <c r="G163" s="191"/>
      <c r="H163" s="299"/>
      <c r="I163" s="259"/>
      <c r="J163" s="299"/>
      <c r="K163" s="259"/>
      <c r="L163" s="259"/>
      <c r="M163" s="259"/>
      <c r="N163" s="299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 spans="1:26" ht="16.5" customHeight="1">
      <c r="A164" s="191"/>
      <c r="B164" s="191"/>
      <c r="C164" s="299"/>
      <c r="D164" s="191"/>
      <c r="E164" s="191"/>
      <c r="F164" s="191"/>
      <c r="G164" s="191"/>
      <c r="H164" s="299"/>
      <c r="I164" s="259"/>
      <c r="J164" s="299"/>
      <c r="K164" s="259"/>
      <c r="L164" s="259"/>
      <c r="M164" s="259"/>
      <c r="N164" s="299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 spans="1:26" ht="16.5" customHeight="1">
      <c r="A165" s="191"/>
      <c r="B165" s="191"/>
      <c r="C165" s="299"/>
      <c r="D165" s="191"/>
      <c r="E165" s="191"/>
      <c r="F165" s="191"/>
      <c r="G165" s="191"/>
      <c r="H165" s="299"/>
      <c r="I165" s="259"/>
      <c r="J165" s="299"/>
      <c r="K165" s="259"/>
      <c r="L165" s="259"/>
      <c r="M165" s="259"/>
      <c r="N165" s="299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 spans="1:26" ht="16.5" customHeight="1">
      <c r="A166" s="191"/>
      <c r="B166" s="191"/>
      <c r="C166" s="299"/>
      <c r="D166" s="191"/>
      <c r="E166" s="191"/>
      <c r="F166" s="191"/>
      <c r="G166" s="191"/>
      <c r="H166" s="299"/>
      <c r="I166" s="259"/>
      <c r="J166" s="299"/>
      <c r="K166" s="259"/>
      <c r="L166" s="259"/>
      <c r="M166" s="259"/>
      <c r="N166" s="299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 spans="1:26" ht="16.5" customHeight="1">
      <c r="A167" s="191"/>
      <c r="B167" s="191"/>
      <c r="C167" s="299"/>
      <c r="D167" s="191"/>
      <c r="E167" s="191"/>
      <c r="F167" s="191"/>
      <c r="G167" s="191"/>
      <c r="H167" s="299"/>
      <c r="I167" s="259"/>
      <c r="J167" s="299"/>
      <c r="K167" s="259"/>
      <c r="L167" s="259"/>
      <c r="M167" s="259"/>
      <c r="N167" s="299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 spans="1:26" ht="16.5" customHeight="1">
      <c r="A168" s="191"/>
      <c r="B168" s="191"/>
      <c r="C168" s="299"/>
      <c r="D168" s="191"/>
      <c r="E168" s="191"/>
      <c r="F168" s="191"/>
      <c r="G168" s="191"/>
      <c r="H168" s="299"/>
      <c r="I168" s="259"/>
      <c r="J168" s="299"/>
      <c r="K168" s="259"/>
      <c r="L168" s="259"/>
      <c r="M168" s="259"/>
      <c r="N168" s="299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 spans="1:26" ht="16.5" customHeight="1">
      <c r="A169" s="191"/>
      <c r="B169" s="191"/>
      <c r="C169" s="299"/>
      <c r="D169" s="191"/>
      <c r="E169" s="191"/>
      <c r="F169" s="191"/>
      <c r="G169" s="191"/>
      <c r="H169" s="299"/>
      <c r="I169" s="259"/>
      <c r="J169" s="299"/>
      <c r="K169" s="259"/>
      <c r="L169" s="259"/>
      <c r="M169" s="259"/>
      <c r="N169" s="299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 spans="1:26" ht="16.5" customHeight="1">
      <c r="A170" s="191"/>
      <c r="B170" s="191"/>
      <c r="C170" s="299"/>
      <c r="D170" s="191"/>
      <c r="E170" s="191"/>
      <c r="F170" s="191"/>
      <c r="G170" s="191"/>
      <c r="H170" s="299"/>
      <c r="I170" s="259"/>
      <c r="J170" s="299"/>
      <c r="K170" s="259"/>
      <c r="L170" s="259"/>
      <c r="M170" s="259"/>
      <c r="N170" s="299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 spans="1:26" ht="16.5" customHeight="1">
      <c r="A171" s="191"/>
      <c r="B171" s="191"/>
      <c r="C171" s="299"/>
      <c r="D171" s="191"/>
      <c r="E171" s="191"/>
      <c r="F171" s="191"/>
      <c r="G171" s="191"/>
      <c r="H171" s="299"/>
      <c r="I171" s="259"/>
      <c r="J171" s="299"/>
      <c r="K171" s="259"/>
      <c r="L171" s="259"/>
      <c r="M171" s="259"/>
      <c r="N171" s="299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 spans="1:26" ht="16.5" customHeight="1">
      <c r="A172" s="191"/>
      <c r="B172" s="191"/>
      <c r="C172" s="299"/>
      <c r="D172" s="191"/>
      <c r="E172" s="191"/>
      <c r="F172" s="191"/>
      <c r="G172" s="191"/>
      <c r="H172" s="299"/>
      <c r="I172" s="259"/>
      <c r="J172" s="299"/>
      <c r="K172" s="259"/>
      <c r="L172" s="259"/>
      <c r="M172" s="259"/>
      <c r="N172" s="299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 spans="1:26" ht="16.5" customHeight="1">
      <c r="A173" s="191"/>
      <c r="B173" s="191"/>
      <c r="C173" s="299"/>
      <c r="D173" s="191"/>
      <c r="E173" s="191"/>
      <c r="F173" s="191"/>
      <c r="G173" s="191"/>
      <c r="H173" s="299"/>
      <c r="I173" s="259"/>
      <c r="J173" s="299"/>
      <c r="K173" s="259"/>
      <c r="L173" s="259"/>
      <c r="M173" s="259"/>
      <c r="N173" s="299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 spans="1:26" ht="16.5" customHeight="1">
      <c r="A174" s="191"/>
      <c r="B174" s="191"/>
      <c r="C174" s="299"/>
      <c r="D174" s="191"/>
      <c r="E174" s="191"/>
      <c r="F174" s="191"/>
      <c r="G174" s="191"/>
      <c r="H174" s="299"/>
      <c r="I174" s="259"/>
      <c r="J174" s="299"/>
      <c r="K174" s="259"/>
      <c r="L174" s="259"/>
      <c r="M174" s="259"/>
      <c r="N174" s="299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 spans="1:26" ht="16.5" customHeight="1">
      <c r="A175" s="191"/>
      <c r="B175" s="191"/>
      <c r="C175" s="299"/>
      <c r="D175" s="191"/>
      <c r="E175" s="191"/>
      <c r="F175" s="191"/>
      <c r="G175" s="191"/>
      <c r="H175" s="299"/>
      <c r="I175" s="259"/>
      <c r="J175" s="299"/>
      <c r="K175" s="259"/>
      <c r="L175" s="259"/>
      <c r="M175" s="259"/>
      <c r="N175" s="299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 spans="1:26" ht="16.5" customHeight="1">
      <c r="A176" s="191"/>
      <c r="B176" s="191"/>
      <c r="C176" s="299"/>
      <c r="D176" s="191"/>
      <c r="E176" s="191"/>
      <c r="F176" s="191"/>
      <c r="G176" s="191"/>
      <c r="H176" s="299"/>
      <c r="I176" s="259"/>
      <c r="J176" s="299"/>
      <c r="K176" s="259"/>
      <c r="L176" s="259"/>
      <c r="M176" s="259"/>
      <c r="N176" s="299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 spans="1:26" ht="16.5" customHeight="1">
      <c r="A177" s="191"/>
      <c r="B177" s="191"/>
      <c r="C177" s="299"/>
      <c r="D177" s="191"/>
      <c r="E177" s="191"/>
      <c r="F177" s="191"/>
      <c r="G177" s="191"/>
      <c r="H177" s="299"/>
      <c r="I177" s="259"/>
      <c r="J177" s="299"/>
      <c r="K177" s="259"/>
      <c r="L177" s="259"/>
      <c r="M177" s="259"/>
      <c r="N177" s="299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 spans="1:26" ht="16.5" customHeight="1">
      <c r="A178" s="191"/>
      <c r="B178" s="191"/>
      <c r="C178" s="299"/>
      <c r="D178" s="191"/>
      <c r="E178" s="191"/>
      <c r="F178" s="191"/>
      <c r="G178" s="191"/>
      <c r="H178" s="299"/>
      <c r="I178" s="259"/>
      <c r="J178" s="299"/>
      <c r="K178" s="259"/>
      <c r="L178" s="259"/>
      <c r="M178" s="259"/>
      <c r="N178" s="299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 spans="1:26" ht="16.5" customHeight="1">
      <c r="A179" s="191"/>
      <c r="B179" s="191"/>
      <c r="C179" s="299"/>
      <c r="D179" s="191"/>
      <c r="E179" s="191"/>
      <c r="F179" s="191"/>
      <c r="G179" s="191"/>
      <c r="H179" s="299"/>
      <c r="I179" s="259"/>
      <c r="J179" s="299"/>
      <c r="K179" s="259"/>
      <c r="L179" s="259"/>
      <c r="M179" s="259"/>
      <c r="N179" s="299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 spans="1:26" ht="16.5" customHeight="1">
      <c r="A180" s="191"/>
      <c r="B180" s="191"/>
      <c r="C180" s="299"/>
      <c r="D180" s="191"/>
      <c r="E180" s="191"/>
      <c r="F180" s="191"/>
      <c r="G180" s="191"/>
      <c r="H180" s="299"/>
      <c r="I180" s="259"/>
      <c r="J180" s="299"/>
      <c r="K180" s="259"/>
      <c r="L180" s="259"/>
      <c r="M180" s="259"/>
      <c r="N180" s="299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 spans="1:26" ht="16.5" customHeight="1">
      <c r="A181" s="191"/>
      <c r="B181" s="191"/>
      <c r="C181" s="299"/>
      <c r="D181" s="191"/>
      <c r="E181" s="191"/>
      <c r="F181" s="191"/>
      <c r="G181" s="191"/>
      <c r="H181" s="299"/>
      <c r="I181" s="259"/>
      <c r="J181" s="299"/>
      <c r="K181" s="259"/>
      <c r="L181" s="259"/>
      <c r="M181" s="259"/>
      <c r="N181" s="299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 spans="1:26" ht="16.5" customHeight="1">
      <c r="A182" s="191"/>
      <c r="B182" s="191"/>
      <c r="C182" s="299"/>
      <c r="D182" s="191"/>
      <c r="E182" s="191"/>
      <c r="F182" s="191"/>
      <c r="G182" s="191"/>
      <c r="H182" s="299"/>
      <c r="I182" s="259"/>
      <c r="J182" s="299"/>
      <c r="K182" s="259"/>
      <c r="L182" s="259"/>
      <c r="M182" s="259"/>
      <c r="N182" s="299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 spans="1:26" ht="16.5" customHeight="1">
      <c r="A183" s="191"/>
      <c r="B183" s="191"/>
      <c r="C183" s="299"/>
      <c r="D183" s="191"/>
      <c r="E183" s="191"/>
      <c r="F183" s="191"/>
      <c r="G183" s="191"/>
      <c r="H183" s="299"/>
      <c r="I183" s="259"/>
      <c r="J183" s="299"/>
      <c r="K183" s="259"/>
      <c r="L183" s="259"/>
      <c r="M183" s="259"/>
      <c r="N183" s="299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 spans="1:26" ht="16.5" customHeight="1">
      <c r="A184" s="191"/>
      <c r="B184" s="191"/>
      <c r="C184" s="299"/>
      <c r="D184" s="191"/>
      <c r="E184" s="191"/>
      <c r="F184" s="191"/>
      <c r="G184" s="191"/>
      <c r="H184" s="299"/>
      <c r="I184" s="259"/>
      <c r="J184" s="299"/>
      <c r="K184" s="259"/>
      <c r="L184" s="259"/>
      <c r="M184" s="259"/>
      <c r="N184" s="299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 spans="1:26" ht="16.5" customHeight="1">
      <c r="A185" s="191"/>
      <c r="B185" s="191"/>
      <c r="C185" s="299"/>
      <c r="D185" s="191"/>
      <c r="E185" s="191"/>
      <c r="F185" s="191"/>
      <c r="G185" s="191"/>
      <c r="H185" s="299"/>
      <c r="I185" s="259"/>
      <c r="J185" s="299"/>
      <c r="K185" s="259"/>
      <c r="L185" s="259"/>
      <c r="M185" s="259"/>
      <c r="N185" s="299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 spans="1:26" ht="16.5" customHeight="1">
      <c r="A186" s="191"/>
      <c r="B186" s="191"/>
      <c r="C186" s="299"/>
      <c r="D186" s="191"/>
      <c r="E186" s="191"/>
      <c r="F186" s="191"/>
      <c r="G186" s="191"/>
      <c r="H186" s="299"/>
      <c r="I186" s="259"/>
      <c r="J186" s="299"/>
      <c r="K186" s="259"/>
      <c r="L186" s="259"/>
      <c r="M186" s="259"/>
      <c r="N186" s="299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 spans="1:26" ht="16.5" customHeight="1">
      <c r="A187" s="191"/>
      <c r="B187" s="191"/>
      <c r="C187" s="299"/>
      <c r="D187" s="191"/>
      <c r="E187" s="191"/>
      <c r="F187" s="191"/>
      <c r="G187" s="191"/>
      <c r="H187" s="299"/>
      <c r="I187" s="259"/>
      <c r="J187" s="299"/>
      <c r="K187" s="259"/>
      <c r="L187" s="259"/>
      <c r="M187" s="259"/>
      <c r="N187" s="299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 spans="1:26" ht="16.5" customHeight="1">
      <c r="A188" s="191"/>
      <c r="B188" s="191"/>
      <c r="C188" s="299"/>
      <c r="D188" s="191"/>
      <c r="E188" s="191"/>
      <c r="F188" s="191"/>
      <c r="G188" s="191"/>
      <c r="H188" s="299"/>
      <c r="I188" s="259"/>
      <c r="J188" s="299"/>
      <c r="K188" s="259"/>
      <c r="L188" s="259"/>
      <c r="M188" s="259"/>
      <c r="N188" s="299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 spans="1:26" ht="16.5" customHeight="1">
      <c r="A189" s="191"/>
      <c r="B189" s="191"/>
      <c r="C189" s="299"/>
      <c r="D189" s="191"/>
      <c r="E189" s="191"/>
      <c r="F189" s="191"/>
      <c r="G189" s="191"/>
      <c r="H189" s="299"/>
      <c r="I189" s="259"/>
      <c r="J189" s="299"/>
      <c r="K189" s="259"/>
      <c r="L189" s="259"/>
      <c r="M189" s="259"/>
      <c r="N189" s="299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 spans="1:26" ht="16.5" customHeight="1">
      <c r="A190" s="191"/>
      <c r="B190" s="191"/>
      <c r="C190" s="299"/>
      <c r="D190" s="191"/>
      <c r="E190" s="191"/>
      <c r="F190" s="191"/>
      <c r="G190" s="191"/>
      <c r="H190" s="299"/>
      <c r="I190" s="259"/>
      <c r="J190" s="299"/>
      <c r="K190" s="259"/>
      <c r="L190" s="259"/>
      <c r="M190" s="259"/>
      <c r="N190" s="299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 spans="1:26" ht="16.5" customHeight="1">
      <c r="A191" s="191"/>
      <c r="B191" s="191"/>
      <c r="C191" s="299"/>
      <c r="D191" s="191"/>
      <c r="E191" s="191"/>
      <c r="F191" s="191"/>
      <c r="G191" s="191"/>
      <c r="H191" s="299"/>
      <c r="I191" s="259"/>
      <c r="J191" s="299"/>
      <c r="K191" s="259"/>
      <c r="L191" s="259"/>
      <c r="M191" s="259"/>
      <c r="N191" s="299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 spans="1:26" ht="16.5" customHeight="1">
      <c r="A192" s="191"/>
      <c r="B192" s="191"/>
      <c r="C192" s="299"/>
      <c r="D192" s="191"/>
      <c r="E192" s="191"/>
      <c r="F192" s="191"/>
      <c r="G192" s="191"/>
      <c r="H192" s="299"/>
      <c r="I192" s="259"/>
      <c r="J192" s="299"/>
      <c r="K192" s="259"/>
      <c r="L192" s="259"/>
      <c r="M192" s="259"/>
      <c r="N192" s="299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 spans="1:26" ht="16.5" customHeight="1">
      <c r="A193" s="191"/>
      <c r="B193" s="191"/>
      <c r="C193" s="299"/>
      <c r="D193" s="191"/>
      <c r="E193" s="191"/>
      <c r="F193" s="191"/>
      <c r="G193" s="191"/>
      <c r="H193" s="299"/>
      <c r="I193" s="259"/>
      <c r="J193" s="299"/>
      <c r="K193" s="259"/>
      <c r="L193" s="259"/>
      <c r="M193" s="259"/>
      <c r="N193" s="299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 spans="1:26" ht="16.5" customHeight="1">
      <c r="A194" s="191"/>
      <c r="B194" s="191"/>
      <c r="C194" s="299"/>
      <c r="D194" s="191"/>
      <c r="E194" s="191"/>
      <c r="F194" s="191"/>
      <c r="G194" s="191"/>
      <c r="H194" s="299"/>
      <c r="I194" s="259"/>
      <c r="J194" s="299"/>
      <c r="K194" s="259"/>
      <c r="L194" s="259"/>
      <c r="M194" s="259"/>
      <c r="N194" s="299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 spans="1:26" ht="16.5" customHeight="1">
      <c r="A195" s="191"/>
      <c r="B195" s="191"/>
      <c r="C195" s="299"/>
      <c r="D195" s="191"/>
      <c r="E195" s="191"/>
      <c r="F195" s="191"/>
      <c r="G195" s="191"/>
      <c r="H195" s="299"/>
      <c r="I195" s="259"/>
      <c r="J195" s="299"/>
      <c r="K195" s="259"/>
      <c r="L195" s="259"/>
      <c r="M195" s="259"/>
      <c r="N195" s="299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 spans="1:26" ht="16.5" customHeight="1">
      <c r="A196" s="191"/>
      <c r="B196" s="191"/>
      <c r="C196" s="299"/>
      <c r="D196" s="191"/>
      <c r="E196" s="191"/>
      <c r="F196" s="191"/>
      <c r="G196" s="191"/>
      <c r="H196" s="299"/>
      <c r="I196" s="259"/>
      <c r="J196" s="299"/>
      <c r="K196" s="259"/>
      <c r="L196" s="259"/>
      <c r="M196" s="259"/>
      <c r="N196" s="299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 spans="1:26" ht="16.5" customHeight="1">
      <c r="A197" s="191"/>
      <c r="B197" s="191"/>
      <c r="C197" s="299"/>
      <c r="D197" s="191"/>
      <c r="E197" s="191"/>
      <c r="F197" s="191"/>
      <c r="G197" s="191"/>
      <c r="H197" s="299"/>
      <c r="I197" s="259"/>
      <c r="J197" s="299"/>
      <c r="K197" s="259"/>
      <c r="L197" s="259"/>
      <c r="M197" s="259"/>
      <c r="N197" s="299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 spans="1:26" ht="16.5" customHeight="1">
      <c r="A198" s="191"/>
      <c r="B198" s="191"/>
      <c r="C198" s="299"/>
      <c r="D198" s="191"/>
      <c r="E198" s="191"/>
      <c r="F198" s="191"/>
      <c r="G198" s="191"/>
      <c r="H198" s="299"/>
      <c r="I198" s="259"/>
      <c r="J198" s="299"/>
      <c r="K198" s="259"/>
      <c r="L198" s="259"/>
      <c r="M198" s="259"/>
      <c r="N198" s="299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 spans="1:26" ht="16.5" customHeight="1">
      <c r="A199" s="191"/>
      <c r="B199" s="191"/>
      <c r="C199" s="299"/>
      <c r="D199" s="191"/>
      <c r="E199" s="191"/>
      <c r="F199" s="191"/>
      <c r="G199" s="191"/>
      <c r="H199" s="299"/>
      <c r="I199" s="259"/>
      <c r="J199" s="299"/>
      <c r="K199" s="259"/>
      <c r="L199" s="259"/>
      <c r="M199" s="259"/>
      <c r="N199" s="299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 spans="1:26" ht="16.5" customHeight="1">
      <c r="A200" s="191"/>
      <c r="B200" s="191"/>
      <c r="C200" s="299"/>
      <c r="D200" s="191"/>
      <c r="E200" s="191"/>
      <c r="F200" s="191"/>
      <c r="G200" s="191"/>
      <c r="H200" s="299"/>
      <c r="I200" s="259"/>
      <c r="J200" s="299"/>
      <c r="K200" s="259"/>
      <c r="L200" s="259"/>
      <c r="M200" s="259"/>
      <c r="N200" s="299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 spans="1:26" ht="16.5" customHeight="1">
      <c r="A201" s="191"/>
      <c r="B201" s="191"/>
      <c r="C201" s="299"/>
      <c r="D201" s="191"/>
      <c r="E201" s="191"/>
      <c r="F201" s="191"/>
      <c r="G201" s="191"/>
      <c r="H201" s="299"/>
      <c r="I201" s="259"/>
      <c r="J201" s="299"/>
      <c r="K201" s="259"/>
      <c r="L201" s="259"/>
      <c r="M201" s="259"/>
      <c r="N201" s="299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 spans="1:26" ht="16.5" customHeight="1">
      <c r="A202" s="191"/>
      <c r="B202" s="191"/>
      <c r="C202" s="299"/>
      <c r="D202" s="191"/>
      <c r="E202" s="191"/>
      <c r="F202" s="191"/>
      <c r="G202" s="191"/>
      <c r="H202" s="299"/>
      <c r="I202" s="259"/>
      <c r="J202" s="299"/>
      <c r="K202" s="259"/>
      <c r="L202" s="259"/>
      <c r="M202" s="259"/>
      <c r="N202" s="299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 spans="1:26" ht="16.5" customHeight="1">
      <c r="A203" s="191"/>
      <c r="B203" s="191"/>
      <c r="C203" s="299"/>
      <c r="D203" s="191"/>
      <c r="E203" s="191"/>
      <c r="F203" s="191"/>
      <c r="G203" s="191"/>
      <c r="H203" s="299"/>
      <c r="I203" s="259"/>
      <c r="J203" s="299"/>
      <c r="K203" s="259"/>
      <c r="L203" s="259"/>
      <c r="M203" s="259"/>
      <c r="N203" s="299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 spans="1:26" ht="16.5" customHeight="1">
      <c r="A204" s="191"/>
      <c r="B204" s="191"/>
      <c r="C204" s="299"/>
      <c r="D204" s="191"/>
      <c r="E204" s="191"/>
      <c r="F204" s="191"/>
      <c r="G204" s="191"/>
      <c r="H204" s="299"/>
      <c r="I204" s="259"/>
      <c r="J204" s="299"/>
      <c r="K204" s="259"/>
      <c r="L204" s="259"/>
      <c r="M204" s="259"/>
      <c r="N204" s="299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 spans="1:26" ht="16.5" customHeight="1">
      <c r="A205" s="191"/>
      <c r="B205" s="191"/>
      <c r="C205" s="299"/>
      <c r="D205" s="191"/>
      <c r="E205" s="191"/>
      <c r="F205" s="191"/>
      <c r="G205" s="191"/>
      <c r="H205" s="299"/>
      <c r="I205" s="259"/>
      <c r="J205" s="299"/>
      <c r="K205" s="259"/>
      <c r="L205" s="259"/>
      <c r="M205" s="259"/>
      <c r="N205" s="299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 spans="1:26" ht="16.5" customHeight="1">
      <c r="A206" s="191"/>
      <c r="B206" s="191"/>
      <c r="C206" s="299"/>
      <c r="D206" s="191"/>
      <c r="E206" s="191"/>
      <c r="F206" s="191"/>
      <c r="G206" s="191"/>
      <c r="H206" s="299"/>
      <c r="I206" s="259"/>
      <c r="J206" s="299"/>
      <c r="K206" s="259"/>
      <c r="L206" s="259"/>
      <c r="M206" s="259"/>
      <c r="N206" s="299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 spans="1:26" ht="16.5" customHeight="1">
      <c r="A207" s="191"/>
      <c r="B207" s="191"/>
      <c r="C207" s="299"/>
      <c r="D207" s="191"/>
      <c r="E207" s="191"/>
      <c r="F207" s="191"/>
      <c r="G207" s="191"/>
      <c r="H207" s="299"/>
      <c r="I207" s="259"/>
      <c r="J207" s="299"/>
      <c r="K207" s="259"/>
      <c r="L207" s="259"/>
      <c r="M207" s="259"/>
      <c r="N207" s="299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 spans="1:26" ht="16.5" customHeight="1">
      <c r="A208" s="191"/>
      <c r="B208" s="191"/>
      <c r="C208" s="299"/>
      <c r="D208" s="191"/>
      <c r="E208" s="191"/>
      <c r="F208" s="191"/>
      <c r="G208" s="191"/>
      <c r="H208" s="299"/>
      <c r="I208" s="259"/>
      <c r="J208" s="299"/>
      <c r="K208" s="259"/>
      <c r="L208" s="259"/>
      <c r="M208" s="259"/>
      <c r="N208" s="299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 spans="1:26" ht="16.5" customHeight="1">
      <c r="A209" s="191"/>
      <c r="B209" s="191"/>
      <c r="C209" s="299"/>
      <c r="D209" s="191"/>
      <c r="E209" s="191"/>
      <c r="F209" s="191"/>
      <c r="G209" s="191"/>
      <c r="H209" s="299"/>
      <c r="I209" s="259"/>
      <c r="J209" s="299"/>
      <c r="K209" s="259"/>
      <c r="L209" s="259"/>
      <c r="M209" s="259"/>
      <c r="N209" s="299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 spans="1:26" ht="16.5" customHeight="1">
      <c r="A210" s="191"/>
      <c r="B210" s="191"/>
      <c r="C210" s="299"/>
      <c r="D210" s="191"/>
      <c r="E210" s="191"/>
      <c r="F210" s="191"/>
      <c r="G210" s="191"/>
      <c r="H210" s="299"/>
      <c r="I210" s="259"/>
      <c r="J210" s="299"/>
      <c r="K210" s="259"/>
      <c r="L210" s="259"/>
      <c r="M210" s="259"/>
      <c r="N210" s="299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 spans="1:26" ht="16.5" customHeight="1">
      <c r="A211" s="191"/>
      <c r="B211" s="191"/>
      <c r="C211" s="299"/>
      <c r="D211" s="191"/>
      <c r="E211" s="191"/>
      <c r="F211" s="191"/>
      <c r="G211" s="191"/>
      <c r="H211" s="299"/>
      <c r="I211" s="259"/>
      <c r="J211" s="299"/>
      <c r="K211" s="259"/>
      <c r="L211" s="259"/>
      <c r="M211" s="259"/>
      <c r="N211" s="299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 spans="1:26" ht="16.5" customHeight="1">
      <c r="A212" s="191"/>
      <c r="B212" s="191"/>
      <c r="C212" s="299"/>
      <c r="D212" s="191"/>
      <c r="E212" s="191"/>
      <c r="F212" s="191"/>
      <c r="G212" s="191"/>
      <c r="H212" s="299"/>
      <c r="I212" s="259"/>
      <c r="J212" s="299"/>
      <c r="K212" s="259"/>
      <c r="L212" s="259"/>
      <c r="M212" s="259"/>
      <c r="N212" s="299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 spans="1:26" ht="16.5" customHeight="1">
      <c r="A213" s="191"/>
      <c r="B213" s="191"/>
      <c r="C213" s="299"/>
      <c r="D213" s="191"/>
      <c r="E213" s="191"/>
      <c r="F213" s="191"/>
      <c r="G213" s="191"/>
      <c r="H213" s="299"/>
      <c r="I213" s="259"/>
      <c r="J213" s="299"/>
      <c r="K213" s="259"/>
      <c r="L213" s="259"/>
      <c r="M213" s="259"/>
      <c r="N213" s="299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 spans="1:26" ht="16.5" customHeight="1">
      <c r="A214" s="191"/>
      <c r="B214" s="191"/>
      <c r="C214" s="299"/>
      <c r="D214" s="191"/>
      <c r="E214" s="191"/>
      <c r="F214" s="191"/>
      <c r="G214" s="191"/>
      <c r="H214" s="299"/>
      <c r="I214" s="259"/>
      <c r="J214" s="299"/>
      <c r="K214" s="259"/>
      <c r="L214" s="259"/>
      <c r="M214" s="259"/>
      <c r="N214" s="299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 spans="1:26" ht="16.5" customHeight="1">
      <c r="A215" s="191"/>
      <c r="B215" s="191"/>
      <c r="C215" s="299"/>
      <c r="D215" s="191"/>
      <c r="E215" s="191"/>
      <c r="F215" s="191"/>
      <c r="G215" s="191"/>
      <c r="H215" s="299"/>
      <c r="I215" s="259"/>
      <c r="J215" s="299"/>
      <c r="K215" s="259"/>
      <c r="L215" s="259"/>
      <c r="M215" s="259"/>
      <c r="N215" s="299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 spans="1:26" ht="16.5" customHeight="1">
      <c r="A216" s="191"/>
      <c r="B216" s="191"/>
      <c r="C216" s="299"/>
      <c r="D216" s="191"/>
      <c r="E216" s="191"/>
      <c r="F216" s="191"/>
      <c r="G216" s="191"/>
      <c r="H216" s="299"/>
      <c r="I216" s="259"/>
      <c r="J216" s="299"/>
      <c r="K216" s="259"/>
      <c r="L216" s="259"/>
      <c r="M216" s="259"/>
      <c r="N216" s="299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 spans="1:26" ht="16.5" customHeight="1">
      <c r="A217" s="191"/>
      <c r="B217" s="191"/>
      <c r="C217" s="299"/>
      <c r="D217" s="191"/>
      <c r="E217" s="191"/>
      <c r="F217" s="191"/>
      <c r="G217" s="191"/>
      <c r="H217" s="299"/>
      <c r="I217" s="259"/>
      <c r="J217" s="299"/>
      <c r="K217" s="259"/>
      <c r="L217" s="259"/>
      <c r="M217" s="259"/>
      <c r="N217" s="299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 spans="1:26" ht="16.5" customHeight="1">
      <c r="A218" s="191"/>
      <c r="B218" s="191"/>
      <c r="C218" s="299"/>
      <c r="D218" s="191"/>
      <c r="E218" s="191"/>
      <c r="F218" s="191"/>
      <c r="G218" s="191"/>
      <c r="H218" s="299"/>
      <c r="I218" s="259"/>
      <c r="J218" s="299"/>
      <c r="K218" s="259"/>
      <c r="L218" s="259"/>
      <c r="M218" s="259"/>
      <c r="N218" s="299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 spans="1:26" ht="16.5" customHeight="1">
      <c r="A219" s="191"/>
      <c r="B219" s="191"/>
      <c r="C219" s="299"/>
      <c r="D219" s="191"/>
      <c r="E219" s="191"/>
      <c r="F219" s="191"/>
      <c r="G219" s="191"/>
      <c r="H219" s="299"/>
      <c r="I219" s="259"/>
      <c r="J219" s="299"/>
      <c r="K219" s="259"/>
      <c r="L219" s="259"/>
      <c r="M219" s="259"/>
      <c r="N219" s="299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 spans="1:26" ht="16.5" customHeight="1">
      <c r="A220" s="191"/>
      <c r="B220" s="191"/>
      <c r="C220" s="299"/>
      <c r="D220" s="191"/>
      <c r="E220" s="191"/>
      <c r="F220" s="191"/>
      <c r="G220" s="191"/>
      <c r="H220" s="299"/>
      <c r="I220" s="259"/>
      <c r="J220" s="299"/>
      <c r="K220" s="259"/>
      <c r="L220" s="259"/>
      <c r="M220" s="259"/>
      <c r="N220" s="299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 spans="1:26" ht="16.5" customHeight="1">
      <c r="A221" s="191"/>
      <c r="B221" s="191"/>
      <c r="C221" s="299"/>
      <c r="D221" s="191"/>
      <c r="E221" s="191"/>
      <c r="F221" s="191"/>
      <c r="G221" s="191"/>
      <c r="H221" s="299"/>
      <c r="I221" s="259"/>
      <c r="J221" s="299"/>
      <c r="K221" s="259"/>
      <c r="L221" s="259"/>
      <c r="M221" s="259"/>
      <c r="N221" s="299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 spans="1:26" ht="16.5" customHeight="1">
      <c r="A222" s="191"/>
      <c r="B222" s="191"/>
      <c r="C222" s="299"/>
      <c r="D222" s="191"/>
      <c r="E222" s="191"/>
      <c r="F222" s="191"/>
      <c r="G222" s="191"/>
      <c r="H222" s="299"/>
      <c r="I222" s="259"/>
      <c r="J222" s="299"/>
      <c r="K222" s="259"/>
      <c r="L222" s="259"/>
      <c r="M222" s="259"/>
      <c r="N222" s="299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 spans="1:26" ht="16.5" customHeight="1">
      <c r="A223" s="191"/>
      <c r="B223" s="191"/>
      <c r="C223" s="299"/>
      <c r="D223" s="191"/>
      <c r="E223" s="191"/>
      <c r="F223" s="191"/>
      <c r="G223" s="191"/>
      <c r="H223" s="299"/>
      <c r="I223" s="259"/>
      <c r="J223" s="299"/>
      <c r="K223" s="259"/>
      <c r="L223" s="259"/>
      <c r="M223" s="259"/>
      <c r="N223" s="299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 spans="1:26" ht="16.5" customHeight="1">
      <c r="A224" s="191"/>
      <c r="B224" s="191"/>
      <c r="C224" s="299"/>
      <c r="D224" s="191"/>
      <c r="E224" s="191"/>
      <c r="F224" s="191"/>
      <c r="G224" s="191"/>
      <c r="H224" s="299"/>
      <c r="I224" s="259"/>
      <c r="J224" s="299"/>
      <c r="K224" s="259"/>
      <c r="L224" s="259"/>
      <c r="M224" s="259"/>
      <c r="N224" s="299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 spans="1:26" ht="16.5" customHeight="1">
      <c r="A225" s="191"/>
      <c r="B225" s="191"/>
      <c r="C225" s="299"/>
      <c r="D225" s="191"/>
      <c r="E225" s="191"/>
      <c r="F225" s="191"/>
      <c r="G225" s="191"/>
      <c r="H225" s="299"/>
      <c r="I225" s="259"/>
      <c r="J225" s="299"/>
      <c r="K225" s="259"/>
      <c r="L225" s="259"/>
      <c r="M225" s="259"/>
      <c r="N225" s="299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 spans="1:26" ht="16.5" customHeight="1">
      <c r="A226" s="191"/>
      <c r="B226" s="191"/>
      <c r="C226" s="299"/>
      <c r="D226" s="191"/>
      <c r="E226" s="191"/>
      <c r="F226" s="191"/>
      <c r="G226" s="191"/>
      <c r="H226" s="299"/>
      <c r="I226" s="259"/>
      <c r="J226" s="299"/>
      <c r="K226" s="259"/>
      <c r="L226" s="259"/>
      <c r="M226" s="259"/>
      <c r="N226" s="299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 spans="1:26" ht="16.5" customHeight="1">
      <c r="A227" s="191"/>
      <c r="B227" s="191"/>
      <c r="C227" s="299"/>
      <c r="D227" s="191"/>
      <c r="E227" s="191"/>
      <c r="F227" s="191"/>
      <c r="G227" s="191"/>
      <c r="H227" s="299"/>
      <c r="I227" s="259"/>
      <c r="J227" s="299"/>
      <c r="K227" s="259"/>
      <c r="L227" s="259"/>
      <c r="M227" s="259"/>
      <c r="N227" s="299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spans="1:26" ht="16.5" customHeight="1">
      <c r="A228" s="191"/>
      <c r="B228" s="191"/>
      <c r="C228" s="299"/>
      <c r="D228" s="191"/>
      <c r="E228" s="191"/>
      <c r="F228" s="191"/>
      <c r="G228" s="191"/>
      <c r="H228" s="299"/>
      <c r="I228" s="259"/>
      <c r="J228" s="299"/>
      <c r="K228" s="259"/>
      <c r="L228" s="259"/>
      <c r="M228" s="259"/>
      <c r="N228" s="299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 spans="1:26" ht="16.5" customHeight="1">
      <c r="A229" s="191"/>
      <c r="B229" s="191"/>
      <c r="C229" s="299"/>
      <c r="D229" s="191"/>
      <c r="E229" s="191"/>
      <c r="F229" s="191"/>
      <c r="G229" s="191"/>
      <c r="H229" s="299"/>
      <c r="I229" s="259"/>
      <c r="J229" s="299"/>
      <c r="K229" s="259"/>
      <c r="L229" s="259"/>
      <c r="M229" s="259"/>
      <c r="N229" s="299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 spans="1:26" ht="16.5" customHeight="1">
      <c r="A230" s="191"/>
      <c r="B230" s="191"/>
      <c r="C230" s="299"/>
      <c r="D230" s="191"/>
      <c r="E230" s="191"/>
      <c r="F230" s="191"/>
      <c r="G230" s="191"/>
      <c r="H230" s="299"/>
      <c r="I230" s="259"/>
      <c r="J230" s="299"/>
      <c r="K230" s="259"/>
      <c r="L230" s="259"/>
      <c r="M230" s="259"/>
      <c r="N230" s="299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 spans="1:26" ht="16.5" customHeight="1">
      <c r="A231" s="191"/>
      <c r="B231" s="191"/>
      <c r="C231" s="299"/>
      <c r="D231" s="191"/>
      <c r="E231" s="191"/>
      <c r="F231" s="191"/>
      <c r="G231" s="191"/>
      <c r="H231" s="299"/>
      <c r="I231" s="259"/>
      <c r="J231" s="299"/>
      <c r="K231" s="259"/>
      <c r="L231" s="259"/>
      <c r="M231" s="259"/>
      <c r="N231" s="299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 spans="1:26" ht="16.5" customHeight="1">
      <c r="A232" s="191"/>
      <c r="B232" s="191"/>
      <c r="C232" s="299"/>
      <c r="D232" s="191"/>
      <c r="E232" s="191"/>
      <c r="F232" s="191"/>
      <c r="G232" s="191"/>
      <c r="H232" s="299"/>
      <c r="I232" s="259"/>
      <c r="J232" s="299"/>
      <c r="K232" s="259"/>
      <c r="L232" s="259"/>
      <c r="M232" s="259"/>
      <c r="N232" s="299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 spans="1:26" ht="16.5" customHeight="1">
      <c r="A233" s="191"/>
      <c r="B233" s="191"/>
      <c r="C233" s="299"/>
      <c r="D233" s="191"/>
      <c r="E233" s="191"/>
      <c r="F233" s="191"/>
      <c r="G233" s="191"/>
      <c r="H233" s="299"/>
      <c r="I233" s="259"/>
      <c r="J233" s="299"/>
      <c r="K233" s="259"/>
      <c r="L233" s="259"/>
      <c r="M233" s="259"/>
      <c r="N233" s="299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 spans="1:26" ht="16.5" customHeight="1">
      <c r="A234" s="191"/>
      <c r="B234" s="191"/>
      <c r="C234" s="299"/>
      <c r="D234" s="191"/>
      <c r="E234" s="191"/>
      <c r="F234" s="191"/>
      <c r="G234" s="191"/>
      <c r="H234" s="299"/>
      <c r="I234" s="259"/>
      <c r="J234" s="299"/>
      <c r="K234" s="259"/>
      <c r="L234" s="259"/>
      <c r="M234" s="259"/>
      <c r="N234" s="299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 spans="1:26" ht="16.5" customHeight="1">
      <c r="A235" s="191"/>
      <c r="B235" s="191"/>
      <c r="C235" s="299"/>
      <c r="D235" s="191"/>
      <c r="E235" s="191"/>
      <c r="F235" s="191"/>
      <c r="G235" s="191"/>
      <c r="H235" s="299"/>
      <c r="I235" s="259"/>
      <c r="J235" s="299"/>
      <c r="K235" s="259"/>
      <c r="L235" s="259"/>
      <c r="M235" s="259"/>
      <c r="N235" s="299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 spans="1:26" ht="16.5" customHeight="1">
      <c r="A236" s="191"/>
      <c r="B236" s="191"/>
      <c r="C236" s="299"/>
      <c r="D236" s="191"/>
      <c r="E236" s="191"/>
      <c r="F236" s="191"/>
      <c r="G236" s="191"/>
      <c r="H236" s="299"/>
      <c r="I236" s="259"/>
      <c r="J236" s="299"/>
      <c r="K236" s="259"/>
      <c r="L236" s="259"/>
      <c r="M236" s="259"/>
      <c r="N236" s="299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 spans="1:26" ht="16.5" customHeight="1">
      <c r="A237" s="191"/>
      <c r="B237" s="191"/>
      <c r="C237" s="299"/>
      <c r="D237" s="191"/>
      <c r="E237" s="191"/>
      <c r="F237" s="191"/>
      <c r="G237" s="191"/>
      <c r="H237" s="299"/>
      <c r="I237" s="259"/>
      <c r="J237" s="299"/>
      <c r="K237" s="259"/>
      <c r="L237" s="259"/>
      <c r="M237" s="259"/>
      <c r="N237" s="299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 spans="1:26" ht="16.5" customHeight="1">
      <c r="A238" s="191"/>
      <c r="B238" s="191"/>
      <c r="C238" s="299"/>
      <c r="D238" s="191"/>
      <c r="E238" s="191"/>
      <c r="F238" s="191"/>
      <c r="G238" s="191"/>
      <c r="H238" s="299"/>
      <c r="I238" s="259"/>
      <c r="J238" s="299"/>
      <c r="K238" s="259"/>
      <c r="L238" s="259"/>
      <c r="M238" s="259"/>
      <c r="N238" s="299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 spans="1:26" ht="16.5" customHeight="1">
      <c r="A239" s="191"/>
      <c r="B239" s="191"/>
      <c r="C239" s="299"/>
      <c r="D239" s="191"/>
      <c r="E239" s="191"/>
      <c r="F239" s="191"/>
      <c r="G239" s="191"/>
      <c r="H239" s="299"/>
      <c r="I239" s="259"/>
      <c r="J239" s="299"/>
      <c r="K239" s="259"/>
      <c r="L239" s="259"/>
      <c r="M239" s="259"/>
      <c r="N239" s="299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 spans="1:26" ht="16.5" customHeight="1">
      <c r="A240" s="191"/>
      <c r="B240" s="191"/>
      <c r="C240" s="299"/>
      <c r="D240" s="191"/>
      <c r="E240" s="191"/>
      <c r="F240" s="191"/>
      <c r="G240" s="191"/>
      <c r="H240" s="299"/>
      <c r="I240" s="259"/>
      <c r="J240" s="299"/>
      <c r="K240" s="259"/>
      <c r="L240" s="259"/>
      <c r="M240" s="259"/>
      <c r="N240" s="299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 spans="1:26" ht="16.5" customHeight="1">
      <c r="A241" s="191"/>
      <c r="B241" s="191"/>
      <c r="C241" s="299"/>
      <c r="D241" s="191"/>
      <c r="E241" s="191"/>
      <c r="F241" s="191"/>
      <c r="G241" s="191"/>
      <c r="H241" s="299"/>
      <c r="I241" s="259"/>
      <c r="J241" s="299"/>
      <c r="K241" s="259"/>
      <c r="L241" s="259"/>
      <c r="M241" s="259"/>
      <c r="N241" s="299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 spans="1:26" ht="16.5" customHeight="1">
      <c r="A242" s="191"/>
      <c r="B242" s="191"/>
      <c r="C242" s="299"/>
      <c r="D242" s="191"/>
      <c r="E242" s="191"/>
      <c r="F242" s="191"/>
      <c r="G242" s="191"/>
      <c r="H242" s="299"/>
      <c r="I242" s="259"/>
      <c r="J242" s="299"/>
      <c r="K242" s="259"/>
      <c r="L242" s="259"/>
      <c r="M242" s="259"/>
      <c r="N242" s="299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 spans="1:26" ht="16.5" customHeight="1">
      <c r="A243" s="191"/>
      <c r="B243" s="191"/>
      <c r="C243" s="299"/>
      <c r="D243" s="191"/>
      <c r="E243" s="191"/>
      <c r="F243" s="191"/>
      <c r="G243" s="191"/>
      <c r="H243" s="299"/>
      <c r="I243" s="259"/>
      <c r="J243" s="299"/>
      <c r="K243" s="259"/>
      <c r="L243" s="259"/>
      <c r="M243" s="259"/>
      <c r="N243" s="299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 spans="1:26" ht="16.5" customHeight="1">
      <c r="A244" s="191"/>
      <c r="B244" s="191"/>
      <c r="C244" s="299"/>
      <c r="D244" s="191"/>
      <c r="E244" s="191"/>
      <c r="F244" s="191"/>
      <c r="G244" s="191"/>
      <c r="H244" s="299"/>
      <c r="I244" s="259"/>
      <c r="J244" s="299"/>
      <c r="K244" s="259"/>
      <c r="L244" s="259"/>
      <c r="M244" s="259"/>
      <c r="N244" s="299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 spans="1:26" ht="16.5" customHeight="1">
      <c r="A245" s="191"/>
      <c r="B245" s="191"/>
      <c r="C245" s="299"/>
      <c r="D245" s="191"/>
      <c r="E245" s="191"/>
      <c r="F245" s="191"/>
      <c r="G245" s="191"/>
      <c r="H245" s="299"/>
      <c r="I245" s="259"/>
      <c r="J245" s="299"/>
      <c r="K245" s="259"/>
      <c r="L245" s="259"/>
      <c r="M245" s="259"/>
      <c r="N245" s="299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 spans="1:26" ht="16.5" customHeight="1">
      <c r="A246" s="191"/>
      <c r="B246" s="191"/>
      <c r="C246" s="299"/>
      <c r="D246" s="191"/>
      <c r="E246" s="191"/>
      <c r="F246" s="191"/>
      <c r="G246" s="191"/>
      <c r="H246" s="299"/>
      <c r="I246" s="259"/>
      <c r="J246" s="299"/>
      <c r="K246" s="259"/>
      <c r="L246" s="259"/>
      <c r="M246" s="259"/>
      <c r="N246" s="299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 spans="1:26" ht="16.5" customHeight="1">
      <c r="A247" s="191"/>
      <c r="B247" s="191"/>
      <c r="C247" s="299"/>
      <c r="D247" s="191"/>
      <c r="E247" s="191"/>
      <c r="F247" s="191"/>
      <c r="G247" s="191"/>
      <c r="H247" s="299"/>
      <c r="I247" s="259"/>
      <c r="J247" s="299"/>
      <c r="K247" s="259"/>
      <c r="L247" s="259"/>
      <c r="M247" s="259"/>
      <c r="N247" s="299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 spans="1:26" ht="16.5" customHeight="1">
      <c r="A248" s="191"/>
      <c r="B248" s="191"/>
      <c r="C248" s="299"/>
      <c r="D248" s="191"/>
      <c r="E248" s="191"/>
      <c r="F248" s="191"/>
      <c r="G248" s="191"/>
      <c r="H248" s="299"/>
      <c r="I248" s="259"/>
      <c r="J248" s="299"/>
      <c r="K248" s="259"/>
      <c r="L248" s="259"/>
      <c r="M248" s="259"/>
      <c r="N248" s="299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 spans="1:26" ht="16.5" customHeight="1">
      <c r="A249" s="191"/>
      <c r="B249" s="191"/>
      <c r="C249" s="299"/>
      <c r="D249" s="191"/>
      <c r="E249" s="191"/>
      <c r="F249" s="191"/>
      <c r="G249" s="191"/>
      <c r="H249" s="299"/>
      <c r="I249" s="259"/>
      <c r="J249" s="299"/>
      <c r="K249" s="259"/>
      <c r="L249" s="259"/>
      <c r="M249" s="259"/>
      <c r="N249" s="299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 spans="1:26" ht="16.5" customHeight="1">
      <c r="A250" s="191"/>
      <c r="B250" s="191"/>
      <c r="C250" s="299"/>
      <c r="D250" s="191"/>
      <c r="E250" s="191"/>
      <c r="F250" s="191"/>
      <c r="G250" s="191"/>
      <c r="H250" s="299"/>
      <c r="I250" s="259"/>
      <c r="J250" s="299"/>
      <c r="K250" s="259"/>
      <c r="L250" s="259"/>
      <c r="M250" s="259"/>
      <c r="N250" s="299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 spans="1:26" ht="16.5" customHeight="1">
      <c r="A251" s="191"/>
      <c r="B251" s="191"/>
      <c r="C251" s="299"/>
      <c r="D251" s="191"/>
      <c r="E251" s="191"/>
      <c r="F251" s="191"/>
      <c r="G251" s="191"/>
      <c r="H251" s="299"/>
      <c r="I251" s="259"/>
      <c r="J251" s="299"/>
      <c r="K251" s="259"/>
      <c r="L251" s="259"/>
      <c r="M251" s="259"/>
      <c r="N251" s="299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 spans="1:26" ht="16.5" customHeight="1">
      <c r="A252" s="191"/>
      <c r="B252" s="191"/>
      <c r="C252" s="299"/>
      <c r="D252" s="191"/>
      <c r="E252" s="191"/>
      <c r="F252" s="191"/>
      <c r="G252" s="191"/>
      <c r="H252" s="299"/>
      <c r="I252" s="259"/>
      <c r="J252" s="299"/>
      <c r="K252" s="259"/>
      <c r="L252" s="259"/>
      <c r="M252" s="259"/>
      <c r="N252" s="299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 spans="1:26" ht="16.5" customHeight="1">
      <c r="A253" s="191"/>
      <c r="B253" s="191"/>
      <c r="C253" s="299"/>
      <c r="D253" s="191"/>
      <c r="E253" s="191"/>
      <c r="F253" s="191"/>
      <c r="G253" s="191"/>
      <c r="H253" s="299"/>
      <c r="I253" s="259"/>
      <c r="J253" s="299"/>
      <c r="K253" s="259"/>
      <c r="L253" s="259"/>
      <c r="M253" s="259"/>
      <c r="N253" s="299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 spans="1:26" ht="16.5" customHeight="1">
      <c r="A254" s="191"/>
      <c r="B254" s="191"/>
      <c r="C254" s="299"/>
      <c r="D254" s="191"/>
      <c r="E254" s="191"/>
      <c r="F254" s="191"/>
      <c r="G254" s="191"/>
      <c r="H254" s="299"/>
      <c r="I254" s="259"/>
      <c r="J254" s="299"/>
      <c r="K254" s="259"/>
      <c r="L254" s="259"/>
      <c r="M254" s="259"/>
      <c r="N254" s="299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 spans="1:26" ht="16.5" customHeight="1">
      <c r="A255" s="191"/>
      <c r="B255" s="191"/>
      <c r="C255" s="299"/>
      <c r="D255" s="191"/>
      <c r="E255" s="191"/>
      <c r="F255" s="191"/>
      <c r="G255" s="191"/>
      <c r="H255" s="299"/>
      <c r="I255" s="259"/>
      <c r="J255" s="299"/>
      <c r="K255" s="259"/>
      <c r="L255" s="259"/>
      <c r="M255" s="259"/>
      <c r="N255" s="299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 spans="1:26" ht="16.5" customHeight="1">
      <c r="A256" s="191"/>
      <c r="B256" s="191"/>
      <c r="C256" s="299"/>
      <c r="D256" s="191"/>
      <c r="E256" s="191"/>
      <c r="F256" s="191"/>
      <c r="G256" s="191"/>
      <c r="H256" s="299"/>
      <c r="I256" s="259"/>
      <c r="J256" s="299"/>
      <c r="K256" s="259"/>
      <c r="L256" s="259"/>
      <c r="M256" s="259"/>
      <c r="N256" s="299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 spans="1:26" ht="16.5" customHeight="1">
      <c r="A257" s="191"/>
      <c r="B257" s="191"/>
      <c r="C257" s="299"/>
      <c r="D257" s="191"/>
      <c r="E257" s="191"/>
      <c r="F257" s="191"/>
      <c r="G257" s="191"/>
      <c r="H257" s="299"/>
      <c r="I257" s="259"/>
      <c r="J257" s="299"/>
      <c r="K257" s="259"/>
      <c r="L257" s="259"/>
      <c r="M257" s="259"/>
      <c r="N257" s="299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 spans="1:26" ht="16.5" customHeight="1">
      <c r="A258" s="191"/>
      <c r="B258" s="191"/>
      <c r="C258" s="299"/>
      <c r="D258" s="191"/>
      <c r="E258" s="191"/>
      <c r="F258" s="191"/>
      <c r="G258" s="191"/>
      <c r="H258" s="299"/>
      <c r="I258" s="259"/>
      <c r="J258" s="299"/>
      <c r="K258" s="259"/>
      <c r="L258" s="259"/>
      <c r="M258" s="259"/>
      <c r="N258" s="299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 spans="1:26" ht="16.5" customHeight="1">
      <c r="A259" s="191"/>
      <c r="B259" s="191"/>
      <c r="C259" s="299"/>
      <c r="D259" s="191"/>
      <c r="E259" s="191"/>
      <c r="F259" s="191"/>
      <c r="G259" s="191"/>
      <c r="H259" s="299"/>
      <c r="I259" s="259"/>
      <c r="J259" s="299"/>
      <c r="K259" s="259"/>
      <c r="L259" s="259"/>
      <c r="M259" s="259"/>
      <c r="N259" s="299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 spans="1:26" ht="16.5" customHeight="1">
      <c r="A260" s="191"/>
      <c r="B260" s="191"/>
      <c r="C260" s="299"/>
      <c r="D260" s="191"/>
      <c r="E260" s="191"/>
      <c r="F260" s="191"/>
      <c r="G260" s="191"/>
      <c r="H260" s="299"/>
      <c r="I260" s="259"/>
      <c r="J260" s="299"/>
      <c r="K260" s="259"/>
      <c r="L260" s="259"/>
      <c r="M260" s="259"/>
      <c r="N260" s="299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 spans="1:26" ht="16.5" customHeight="1">
      <c r="A261" s="191"/>
      <c r="B261" s="191"/>
      <c r="C261" s="299"/>
      <c r="D261" s="191"/>
      <c r="E261" s="191"/>
      <c r="F261" s="191"/>
      <c r="G261" s="191"/>
      <c r="H261" s="299"/>
      <c r="I261" s="259"/>
      <c r="J261" s="299"/>
      <c r="K261" s="259"/>
      <c r="L261" s="259"/>
      <c r="M261" s="259"/>
      <c r="N261" s="299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 spans="1:26" ht="16.5" customHeight="1">
      <c r="A262" s="191"/>
      <c r="B262" s="191"/>
      <c r="C262" s="299"/>
      <c r="D262" s="191"/>
      <c r="E262" s="191"/>
      <c r="F262" s="191"/>
      <c r="G262" s="191"/>
      <c r="H262" s="299"/>
      <c r="I262" s="259"/>
      <c r="J262" s="299"/>
      <c r="K262" s="259"/>
      <c r="L262" s="259"/>
      <c r="M262" s="259"/>
      <c r="N262" s="299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 spans="1:26" ht="16.5" customHeight="1">
      <c r="A263" s="191"/>
      <c r="B263" s="191"/>
      <c r="C263" s="299"/>
      <c r="D263" s="191"/>
      <c r="E263" s="191"/>
      <c r="F263" s="191"/>
      <c r="G263" s="191"/>
      <c r="H263" s="299"/>
      <c r="I263" s="259"/>
      <c r="J263" s="299"/>
      <c r="K263" s="259"/>
      <c r="L263" s="259"/>
      <c r="M263" s="259"/>
      <c r="N263" s="299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 spans="1:26" ht="16.5" customHeight="1">
      <c r="A264" s="191"/>
      <c r="B264" s="191"/>
      <c r="C264" s="299"/>
      <c r="D264" s="191"/>
      <c r="E264" s="191"/>
      <c r="F264" s="191"/>
      <c r="G264" s="191"/>
      <c r="H264" s="299"/>
      <c r="I264" s="259"/>
      <c r="J264" s="299"/>
      <c r="K264" s="259"/>
      <c r="L264" s="259"/>
      <c r="M264" s="259"/>
      <c r="N264" s="299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 spans="1:26" ht="16.5" customHeight="1">
      <c r="A265" s="191"/>
      <c r="B265" s="191"/>
      <c r="C265" s="299"/>
      <c r="D265" s="191"/>
      <c r="E265" s="191"/>
      <c r="F265" s="191"/>
      <c r="G265" s="191"/>
      <c r="H265" s="299"/>
      <c r="I265" s="259"/>
      <c r="J265" s="299"/>
      <c r="K265" s="259"/>
      <c r="L265" s="259"/>
      <c r="M265" s="259"/>
      <c r="N265" s="299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 spans="1:26" ht="16.5" customHeight="1">
      <c r="A266" s="191"/>
      <c r="B266" s="191"/>
      <c r="C266" s="299"/>
      <c r="D266" s="191"/>
      <c r="E266" s="191"/>
      <c r="F266" s="191"/>
      <c r="G266" s="191"/>
      <c r="H266" s="299"/>
      <c r="I266" s="259"/>
      <c r="J266" s="299"/>
      <c r="K266" s="259"/>
      <c r="L266" s="259"/>
      <c r="M266" s="259"/>
      <c r="N266" s="299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 spans="1:26" ht="16.5" customHeight="1">
      <c r="A267" s="191"/>
      <c r="B267" s="191"/>
      <c r="C267" s="299"/>
      <c r="D267" s="191"/>
      <c r="E267" s="191"/>
      <c r="F267" s="191"/>
      <c r="G267" s="191"/>
      <c r="H267" s="299"/>
      <c r="I267" s="259"/>
      <c r="J267" s="299"/>
      <c r="K267" s="259"/>
      <c r="L267" s="259"/>
      <c r="M267" s="259"/>
      <c r="N267" s="299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 spans="1:26" ht="16.5" customHeight="1">
      <c r="A268" s="191"/>
      <c r="B268" s="191"/>
      <c r="C268" s="299"/>
      <c r="D268" s="191"/>
      <c r="E268" s="191"/>
      <c r="F268" s="191"/>
      <c r="G268" s="191"/>
      <c r="H268" s="299"/>
      <c r="I268" s="259"/>
      <c r="J268" s="299"/>
      <c r="K268" s="259"/>
      <c r="L268" s="259"/>
      <c r="M268" s="259"/>
      <c r="N268" s="299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 spans="1:26" ht="16.5" customHeight="1">
      <c r="A269" s="191"/>
      <c r="B269" s="191"/>
      <c r="C269" s="299"/>
      <c r="D269" s="191"/>
      <c r="E269" s="191"/>
      <c r="F269" s="191"/>
      <c r="G269" s="191"/>
      <c r="H269" s="299"/>
      <c r="I269" s="259"/>
      <c r="J269" s="299"/>
      <c r="K269" s="259"/>
      <c r="L269" s="259"/>
      <c r="M269" s="259"/>
      <c r="N269" s="299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 spans="1:26" ht="16.5" customHeight="1">
      <c r="A270" s="191"/>
      <c r="B270" s="191"/>
      <c r="C270" s="299"/>
      <c r="D270" s="191"/>
      <c r="E270" s="191"/>
      <c r="F270" s="191"/>
      <c r="G270" s="191"/>
      <c r="H270" s="299"/>
      <c r="I270" s="259"/>
      <c r="J270" s="299"/>
      <c r="K270" s="259"/>
      <c r="L270" s="259"/>
      <c r="M270" s="259"/>
      <c r="N270" s="299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 spans="1:26" ht="16.5" customHeight="1">
      <c r="A271" s="191"/>
      <c r="B271" s="191"/>
      <c r="C271" s="299"/>
      <c r="D271" s="191"/>
      <c r="E271" s="191"/>
      <c r="F271" s="191"/>
      <c r="G271" s="191"/>
      <c r="H271" s="299"/>
      <c r="I271" s="259"/>
      <c r="J271" s="299"/>
      <c r="K271" s="259"/>
      <c r="L271" s="259"/>
      <c r="M271" s="259"/>
      <c r="N271" s="299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 spans="1:26" ht="16.5" customHeight="1">
      <c r="A272" s="191"/>
      <c r="B272" s="191"/>
      <c r="C272" s="299"/>
      <c r="D272" s="191"/>
      <c r="E272" s="191"/>
      <c r="F272" s="191"/>
      <c r="G272" s="191"/>
      <c r="H272" s="299"/>
      <c r="I272" s="259"/>
      <c r="J272" s="299"/>
      <c r="K272" s="259"/>
      <c r="L272" s="259"/>
      <c r="M272" s="259"/>
      <c r="N272" s="299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 spans="1:26" ht="16.5" customHeight="1">
      <c r="A273" s="191"/>
      <c r="B273" s="191"/>
      <c r="C273" s="299"/>
      <c r="D273" s="191"/>
      <c r="E273" s="191"/>
      <c r="F273" s="191"/>
      <c r="G273" s="191"/>
      <c r="H273" s="299"/>
      <c r="I273" s="259"/>
      <c r="J273" s="299"/>
      <c r="K273" s="259"/>
      <c r="L273" s="259"/>
      <c r="M273" s="259"/>
      <c r="N273" s="299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 spans="1:26" ht="16.5" customHeight="1">
      <c r="A274" s="191"/>
      <c r="B274" s="191"/>
      <c r="C274" s="299"/>
      <c r="D274" s="191"/>
      <c r="E274" s="191"/>
      <c r="F274" s="191"/>
      <c r="G274" s="191"/>
      <c r="H274" s="299"/>
      <c r="I274" s="259"/>
      <c r="J274" s="299"/>
      <c r="K274" s="259"/>
      <c r="L274" s="259"/>
      <c r="M274" s="259"/>
      <c r="N274" s="299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 spans="1:26" ht="16.5" customHeight="1">
      <c r="A275" s="191"/>
      <c r="B275" s="191"/>
      <c r="C275" s="299"/>
      <c r="D275" s="191"/>
      <c r="E275" s="191"/>
      <c r="F275" s="191"/>
      <c r="G275" s="191"/>
      <c r="H275" s="299"/>
      <c r="I275" s="259"/>
      <c r="J275" s="299"/>
      <c r="K275" s="259"/>
      <c r="L275" s="259"/>
      <c r="M275" s="259"/>
      <c r="N275" s="299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 spans="1:26" ht="16.5" customHeight="1">
      <c r="A276" s="191"/>
      <c r="B276" s="191"/>
      <c r="C276" s="299"/>
      <c r="D276" s="191"/>
      <c r="E276" s="191"/>
      <c r="F276" s="191"/>
      <c r="G276" s="191"/>
      <c r="H276" s="299"/>
      <c r="I276" s="259"/>
      <c r="J276" s="299"/>
      <c r="K276" s="259"/>
      <c r="L276" s="259"/>
      <c r="M276" s="259"/>
      <c r="N276" s="299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 spans="1:26" ht="16.5" customHeight="1">
      <c r="A277" s="191"/>
      <c r="B277" s="191"/>
      <c r="C277" s="299"/>
      <c r="D277" s="191"/>
      <c r="E277" s="191"/>
      <c r="F277" s="191"/>
      <c r="G277" s="191"/>
      <c r="H277" s="299"/>
      <c r="I277" s="259"/>
      <c r="J277" s="299"/>
      <c r="K277" s="259"/>
      <c r="L277" s="259"/>
      <c r="M277" s="259"/>
      <c r="N277" s="299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 spans="1:26" ht="16.5" customHeight="1">
      <c r="A278" s="191"/>
      <c r="B278" s="191"/>
      <c r="C278" s="299"/>
      <c r="D278" s="191"/>
      <c r="E278" s="191"/>
      <c r="F278" s="191"/>
      <c r="G278" s="191"/>
      <c r="H278" s="299"/>
      <c r="I278" s="259"/>
      <c r="J278" s="299"/>
      <c r="K278" s="259"/>
      <c r="L278" s="259"/>
      <c r="M278" s="259"/>
      <c r="N278" s="299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 spans="1:26" ht="16.5" customHeight="1">
      <c r="A279" s="191"/>
      <c r="B279" s="191"/>
      <c r="C279" s="299"/>
      <c r="D279" s="191"/>
      <c r="E279" s="191"/>
      <c r="F279" s="191"/>
      <c r="G279" s="191"/>
      <c r="H279" s="299"/>
      <c r="I279" s="259"/>
      <c r="J279" s="299"/>
      <c r="K279" s="259"/>
      <c r="L279" s="259"/>
      <c r="M279" s="259"/>
      <c r="N279" s="299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 spans="1:26" ht="16.5" customHeight="1">
      <c r="A280" s="191"/>
      <c r="B280" s="191"/>
      <c r="C280" s="299"/>
      <c r="D280" s="191"/>
      <c r="E280" s="191"/>
      <c r="F280" s="191"/>
      <c r="G280" s="191"/>
      <c r="H280" s="299"/>
      <c r="I280" s="259"/>
      <c r="J280" s="299"/>
      <c r="K280" s="259"/>
      <c r="L280" s="259"/>
      <c r="M280" s="259"/>
      <c r="N280" s="299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 spans="1:26" ht="16.5" customHeight="1">
      <c r="A281" s="191"/>
      <c r="B281" s="191"/>
      <c r="C281" s="299"/>
      <c r="D281" s="191"/>
      <c r="E281" s="191"/>
      <c r="F281" s="191"/>
      <c r="G281" s="191"/>
      <c r="H281" s="299"/>
      <c r="I281" s="259"/>
      <c r="J281" s="299"/>
      <c r="K281" s="259"/>
      <c r="L281" s="259"/>
      <c r="M281" s="259"/>
      <c r="N281" s="299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 spans="1:26" ht="16.5" customHeight="1">
      <c r="A282" s="191"/>
      <c r="B282" s="191"/>
      <c r="C282" s="299"/>
      <c r="D282" s="191"/>
      <c r="E282" s="191"/>
      <c r="F282" s="191"/>
      <c r="G282" s="191"/>
      <c r="H282" s="299"/>
      <c r="I282" s="259"/>
      <c r="J282" s="299"/>
      <c r="K282" s="259"/>
      <c r="L282" s="259"/>
      <c r="M282" s="259"/>
      <c r="N282" s="299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 spans="1:26" ht="16.5" customHeight="1">
      <c r="A283" s="191"/>
      <c r="B283" s="191"/>
      <c r="C283" s="299"/>
      <c r="D283" s="191"/>
      <c r="E283" s="191"/>
      <c r="F283" s="191"/>
      <c r="G283" s="191"/>
      <c r="H283" s="299"/>
      <c r="I283" s="259"/>
      <c r="J283" s="299"/>
      <c r="K283" s="259"/>
      <c r="L283" s="259"/>
      <c r="M283" s="259"/>
      <c r="N283" s="299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 spans="1:26" ht="16.5" customHeight="1">
      <c r="A284" s="191"/>
      <c r="B284" s="191"/>
      <c r="C284" s="299"/>
      <c r="D284" s="191"/>
      <c r="E284" s="191"/>
      <c r="F284" s="191"/>
      <c r="G284" s="191"/>
      <c r="H284" s="299"/>
      <c r="I284" s="259"/>
      <c r="J284" s="299"/>
      <c r="K284" s="259"/>
      <c r="L284" s="259"/>
      <c r="M284" s="259"/>
      <c r="N284" s="299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 spans="1:26" ht="16.5" customHeight="1">
      <c r="A285" s="191"/>
      <c r="B285" s="191"/>
      <c r="C285" s="299"/>
      <c r="D285" s="191"/>
      <c r="E285" s="191"/>
      <c r="F285" s="191"/>
      <c r="G285" s="191"/>
      <c r="H285" s="299"/>
      <c r="I285" s="259"/>
      <c r="J285" s="299"/>
      <c r="K285" s="259"/>
      <c r="L285" s="259"/>
      <c r="M285" s="259"/>
      <c r="N285" s="299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 spans="1:26" ht="16.5" customHeight="1">
      <c r="A286" s="191"/>
      <c r="B286" s="191"/>
      <c r="C286" s="299"/>
      <c r="D286" s="191"/>
      <c r="E286" s="191"/>
      <c r="F286" s="191"/>
      <c r="G286" s="191"/>
      <c r="H286" s="299"/>
      <c r="I286" s="259"/>
      <c r="J286" s="299"/>
      <c r="K286" s="259"/>
      <c r="L286" s="259"/>
      <c r="M286" s="259"/>
      <c r="N286" s="299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 spans="1:26" ht="16.5" customHeight="1">
      <c r="A287" s="191"/>
      <c r="B287" s="191"/>
      <c r="C287" s="299"/>
      <c r="D287" s="191"/>
      <c r="E287" s="191"/>
      <c r="F287" s="191"/>
      <c r="G287" s="191"/>
      <c r="H287" s="299"/>
      <c r="I287" s="259"/>
      <c r="J287" s="299"/>
      <c r="K287" s="259"/>
      <c r="L287" s="259"/>
      <c r="M287" s="259"/>
      <c r="N287" s="299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 spans="1:26" ht="16.5" customHeight="1">
      <c r="A288" s="191"/>
      <c r="B288" s="191"/>
      <c r="C288" s="299"/>
      <c r="D288" s="191"/>
      <c r="E288" s="191"/>
      <c r="F288" s="191"/>
      <c r="G288" s="191"/>
      <c r="H288" s="299"/>
      <c r="I288" s="259"/>
      <c r="J288" s="299"/>
      <c r="K288" s="259"/>
      <c r="L288" s="259"/>
      <c r="M288" s="259"/>
      <c r="N288" s="299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 spans="1:26" ht="16.5" customHeight="1">
      <c r="A289" s="191"/>
      <c r="B289" s="191"/>
      <c r="C289" s="299"/>
      <c r="D289" s="191"/>
      <c r="E289" s="191"/>
      <c r="F289" s="191"/>
      <c r="G289" s="191"/>
      <c r="H289" s="299"/>
      <c r="I289" s="259"/>
      <c r="J289" s="299"/>
      <c r="K289" s="259"/>
      <c r="L289" s="259"/>
      <c r="M289" s="259"/>
      <c r="N289" s="299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 spans="1:26" ht="16.5" customHeight="1">
      <c r="A290" s="191"/>
      <c r="B290" s="191"/>
      <c r="C290" s="299"/>
      <c r="D290" s="191"/>
      <c r="E290" s="191"/>
      <c r="F290" s="191"/>
      <c r="G290" s="191"/>
      <c r="H290" s="299"/>
      <c r="I290" s="259"/>
      <c r="J290" s="299"/>
      <c r="K290" s="259"/>
      <c r="L290" s="259"/>
      <c r="M290" s="259"/>
      <c r="N290" s="299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 spans="1:26" ht="16.5" customHeight="1">
      <c r="A291" s="191"/>
      <c r="B291" s="191"/>
      <c r="C291" s="299"/>
      <c r="D291" s="191"/>
      <c r="E291" s="191"/>
      <c r="F291" s="191"/>
      <c r="G291" s="191"/>
      <c r="H291" s="299"/>
      <c r="I291" s="259"/>
      <c r="J291" s="299"/>
      <c r="K291" s="259"/>
      <c r="L291" s="259"/>
      <c r="M291" s="259"/>
      <c r="N291" s="299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 spans="1:26" ht="16.5" customHeight="1">
      <c r="A292" s="191"/>
      <c r="B292" s="191"/>
      <c r="C292" s="299"/>
      <c r="D292" s="191"/>
      <c r="E292" s="191"/>
      <c r="F292" s="191"/>
      <c r="G292" s="191"/>
      <c r="H292" s="299"/>
      <c r="I292" s="259"/>
      <c r="J292" s="299"/>
      <c r="K292" s="259"/>
      <c r="L292" s="259"/>
      <c r="M292" s="259"/>
      <c r="N292" s="299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 spans="1:26" ht="16.5" customHeight="1">
      <c r="A293" s="191"/>
      <c r="B293" s="191"/>
      <c r="C293" s="299"/>
      <c r="D293" s="191"/>
      <c r="E293" s="191"/>
      <c r="F293" s="191"/>
      <c r="G293" s="191"/>
      <c r="H293" s="299"/>
      <c r="I293" s="259"/>
      <c r="J293" s="299"/>
      <c r="K293" s="259"/>
      <c r="L293" s="259"/>
      <c r="M293" s="259"/>
      <c r="N293" s="299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 spans="1:26" ht="16.5" customHeight="1">
      <c r="A294" s="191"/>
      <c r="B294" s="191"/>
      <c r="C294" s="299"/>
      <c r="D294" s="191"/>
      <c r="E294" s="191"/>
      <c r="F294" s="191"/>
      <c r="G294" s="191"/>
      <c r="H294" s="299"/>
      <c r="I294" s="259"/>
      <c r="J294" s="299"/>
      <c r="K294" s="259"/>
      <c r="L294" s="259"/>
      <c r="M294" s="259"/>
      <c r="N294" s="299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 spans="1:26" ht="16.5" customHeight="1">
      <c r="A295" s="191"/>
      <c r="B295" s="191"/>
      <c r="C295" s="299"/>
      <c r="D295" s="191"/>
      <c r="E295" s="191"/>
      <c r="F295" s="191"/>
      <c r="G295" s="191"/>
      <c r="H295" s="299"/>
      <c r="I295" s="259"/>
      <c r="J295" s="299"/>
      <c r="K295" s="259"/>
      <c r="L295" s="259"/>
      <c r="M295" s="259"/>
      <c r="N295" s="299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 spans="1:26" ht="16.5" customHeight="1">
      <c r="A296" s="191"/>
      <c r="B296" s="191"/>
      <c r="C296" s="299"/>
      <c r="D296" s="191"/>
      <c r="E296" s="191"/>
      <c r="F296" s="191"/>
      <c r="G296" s="191"/>
      <c r="H296" s="299"/>
      <c r="I296" s="259"/>
      <c r="J296" s="299"/>
      <c r="K296" s="259"/>
      <c r="L296" s="259"/>
      <c r="M296" s="259"/>
      <c r="N296" s="299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 spans="1:26" ht="16.5" customHeight="1">
      <c r="A297" s="191"/>
      <c r="B297" s="191"/>
      <c r="C297" s="299"/>
      <c r="D297" s="191"/>
      <c r="E297" s="191"/>
      <c r="F297" s="191"/>
      <c r="G297" s="191"/>
      <c r="H297" s="299"/>
      <c r="I297" s="259"/>
      <c r="J297" s="299"/>
      <c r="K297" s="259"/>
      <c r="L297" s="259"/>
      <c r="M297" s="259"/>
      <c r="N297" s="299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 spans="1:26" ht="16.5" customHeight="1">
      <c r="A298" s="191"/>
      <c r="B298" s="191"/>
      <c r="C298" s="299"/>
      <c r="D298" s="191"/>
      <c r="E298" s="191"/>
      <c r="F298" s="191"/>
      <c r="G298" s="191"/>
      <c r="H298" s="299"/>
      <c r="I298" s="259"/>
      <c r="J298" s="299"/>
      <c r="K298" s="259"/>
      <c r="L298" s="259"/>
      <c r="M298" s="259"/>
      <c r="N298" s="299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 spans="1:26" ht="16.5" customHeight="1">
      <c r="A299" s="191"/>
      <c r="B299" s="191"/>
      <c r="C299" s="299"/>
      <c r="D299" s="191"/>
      <c r="E299" s="191"/>
      <c r="F299" s="191"/>
      <c r="G299" s="191"/>
      <c r="H299" s="299"/>
      <c r="I299" s="259"/>
      <c r="J299" s="299"/>
      <c r="K299" s="259"/>
      <c r="L299" s="259"/>
      <c r="M299" s="259"/>
      <c r="N299" s="299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 spans="1:26" ht="16.5" customHeight="1">
      <c r="A300" s="191"/>
      <c r="B300" s="191"/>
      <c r="C300" s="299"/>
      <c r="D300" s="191"/>
      <c r="E300" s="191"/>
      <c r="F300" s="191"/>
      <c r="G300" s="191"/>
      <c r="H300" s="299"/>
      <c r="I300" s="259"/>
      <c r="J300" s="299"/>
      <c r="K300" s="259"/>
      <c r="L300" s="259"/>
      <c r="M300" s="259"/>
      <c r="N300" s="299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 spans="1:26" ht="16.5" customHeight="1">
      <c r="A301" s="191"/>
      <c r="B301" s="191"/>
      <c r="C301" s="299"/>
      <c r="D301" s="191"/>
      <c r="E301" s="191"/>
      <c r="F301" s="191"/>
      <c r="G301" s="191"/>
      <c r="H301" s="299"/>
      <c r="I301" s="259"/>
      <c r="J301" s="299"/>
      <c r="K301" s="259"/>
      <c r="L301" s="259"/>
      <c r="M301" s="259"/>
      <c r="N301" s="299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 spans="1:26" ht="16.5" customHeight="1">
      <c r="A302" s="191"/>
      <c r="B302" s="191"/>
      <c r="C302" s="299"/>
      <c r="D302" s="191"/>
      <c r="E302" s="191"/>
      <c r="F302" s="191"/>
      <c r="G302" s="191"/>
      <c r="H302" s="299"/>
      <c r="I302" s="259"/>
      <c r="J302" s="299"/>
      <c r="K302" s="259"/>
      <c r="L302" s="259"/>
      <c r="M302" s="259"/>
      <c r="N302" s="299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 spans="1:26" ht="16.5" customHeight="1">
      <c r="A303" s="191"/>
      <c r="B303" s="191"/>
      <c r="C303" s="299"/>
      <c r="D303" s="191"/>
      <c r="E303" s="191"/>
      <c r="F303" s="191"/>
      <c r="G303" s="191"/>
      <c r="H303" s="299"/>
      <c r="I303" s="259"/>
      <c r="J303" s="299"/>
      <c r="K303" s="259"/>
      <c r="L303" s="259"/>
      <c r="M303" s="259"/>
      <c r="N303" s="299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 spans="1:26" ht="16.5" customHeight="1">
      <c r="A304" s="191"/>
      <c r="B304" s="191"/>
      <c r="C304" s="299"/>
      <c r="D304" s="191"/>
      <c r="E304" s="191"/>
      <c r="F304" s="191"/>
      <c r="G304" s="191"/>
      <c r="H304" s="299"/>
      <c r="I304" s="259"/>
      <c r="J304" s="299"/>
      <c r="K304" s="259"/>
      <c r="L304" s="259"/>
      <c r="M304" s="259"/>
      <c r="N304" s="299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 spans="1:26" ht="16.5" customHeight="1">
      <c r="A305" s="191"/>
      <c r="B305" s="191"/>
      <c r="C305" s="299"/>
      <c r="D305" s="191"/>
      <c r="E305" s="191"/>
      <c r="F305" s="191"/>
      <c r="G305" s="191"/>
      <c r="H305" s="299"/>
      <c r="I305" s="259"/>
      <c r="J305" s="299"/>
      <c r="K305" s="259"/>
      <c r="L305" s="259"/>
      <c r="M305" s="259"/>
      <c r="N305" s="299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 spans="1:26" ht="16.5" customHeight="1">
      <c r="A306" s="191"/>
      <c r="B306" s="191"/>
      <c r="C306" s="299"/>
      <c r="D306" s="191"/>
      <c r="E306" s="191"/>
      <c r="F306" s="191"/>
      <c r="G306" s="191"/>
      <c r="H306" s="299"/>
      <c r="I306" s="259"/>
      <c r="J306" s="299"/>
      <c r="K306" s="259"/>
      <c r="L306" s="259"/>
      <c r="M306" s="259"/>
      <c r="N306" s="299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 spans="1:26" ht="16.5" customHeight="1">
      <c r="A307" s="191"/>
      <c r="B307" s="191"/>
      <c r="C307" s="299"/>
      <c r="D307" s="191"/>
      <c r="E307" s="191"/>
      <c r="F307" s="191"/>
      <c r="G307" s="191"/>
      <c r="H307" s="299"/>
      <c r="I307" s="259"/>
      <c r="J307" s="299"/>
      <c r="K307" s="259"/>
      <c r="L307" s="259"/>
      <c r="M307" s="259"/>
      <c r="N307" s="299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 spans="1:26" ht="16.5" customHeight="1">
      <c r="A308" s="191"/>
      <c r="B308" s="191"/>
      <c r="C308" s="299"/>
      <c r="D308" s="191"/>
      <c r="E308" s="191"/>
      <c r="F308" s="191"/>
      <c r="G308" s="191"/>
      <c r="H308" s="299"/>
      <c r="I308" s="259"/>
      <c r="J308" s="299"/>
      <c r="K308" s="259"/>
      <c r="L308" s="259"/>
      <c r="M308" s="259"/>
      <c r="N308" s="299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 spans="1:26" ht="16.5" customHeight="1">
      <c r="A309" s="191"/>
      <c r="B309" s="191"/>
      <c r="C309" s="299"/>
      <c r="D309" s="191"/>
      <c r="E309" s="191"/>
      <c r="F309" s="191"/>
      <c r="G309" s="191"/>
      <c r="H309" s="299"/>
      <c r="I309" s="259"/>
      <c r="J309" s="299"/>
      <c r="K309" s="259"/>
      <c r="L309" s="259"/>
      <c r="M309" s="259"/>
      <c r="N309" s="299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 spans="1:26" ht="16.5" customHeight="1">
      <c r="A310" s="191"/>
      <c r="B310" s="191"/>
      <c r="C310" s="299"/>
      <c r="D310" s="191"/>
      <c r="E310" s="191"/>
      <c r="F310" s="191"/>
      <c r="G310" s="191"/>
      <c r="H310" s="299"/>
      <c r="I310" s="259"/>
      <c r="J310" s="299"/>
      <c r="K310" s="259"/>
      <c r="L310" s="259"/>
      <c r="M310" s="259"/>
      <c r="N310" s="299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 spans="1:26" ht="16.5" customHeight="1">
      <c r="A311" s="191"/>
      <c r="B311" s="191"/>
      <c r="C311" s="299"/>
      <c r="D311" s="191"/>
      <c r="E311" s="191"/>
      <c r="F311" s="191"/>
      <c r="G311" s="191"/>
      <c r="H311" s="299"/>
      <c r="I311" s="259"/>
      <c r="J311" s="299"/>
      <c r="K311" s="259"/>
      <c r="L311" s="259"/>
      <c r="M311" s="259"/>
      <c r="N311" s="299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 spans="1:26" ht="16.5" customHeight="1">
      <c r="A312" s="191"/>
      <c r="B312" s="191"/>
      <c r="C312" s="299"/>
      <c r="D312" s="191"/>
      <c r="E312" s="191"/>
      <c r="F312" s="191"/>
      <c r="G312" s="191"/>
      <c r="H312" s="299"/>
      <c r="I312" s="259"/>
      <c r="J312" s="299"/>
      <c r="K312" s="259"/>
      <c r="L312" s="259"/>
      <c r="M312" s="259"/>
      <c r="N312" s="299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 spans="1:26" ht="16.5" customHeight="1">
      <c r="A313" s="191"/>
      <c r="B313" s="191"/>
      <c r="C313" s="299"/>
      <c r="D313" s="191"/>
      <c r="E313" s="191"/>
      <c r="F313" s="191"/>
      <c r="G313" s="191"/>
      <c r="H313" s="299"/>
      <c r="I313" s="259"/>
      <c r="J313" s="299"/>
      <c r="K313" s="259"/>
      <c r="L313" s="259"/>
      <c r="M313" s="259"/>
      <c r="N313" s="299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 spans="1:26" ht="16.5" customHeight="1">
      <c r="A314" s="191"/>
      <c r="B314" s="191"/>
      <c r="C314" s="299"/>
      <c r="D314" s="191"/>
      <c r="E314" s="191"/>
      <c r="F314" s="191"/>
      <c r="G314" s="191"/>
      <c r="H314" s="299"/>
      <c r="I314" s="259"/>
      <c r="J314" s="299"/>
      <c r="K314" s="259"/>
      <c r="L314" s="259"/>
      <c r="M314" s="259"/>
      <c r="N314" s="299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 spans="1:26" ht="16.5" customHeight="1">
      <c r="A315" s="191"/>
      <c r="B315" s="191"/>
      <c r="C315" s="299"/>
      <c r="D315" s="191"/>
      <c r="E315" s="191"/>
      <c r="F315" s="191"/>
      <c r="G315" s="191"/>
      <c r="H315" s="299"/>
      <c r="I315" s="259"/>
      <c r="J315" s="299"/>
      <c r="K315" s="259"/>
      <c r="L315" s="259"/>
      <c r="M315" s="259"/>
      <c r="N315" s="299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 spans="1:26" ht="16.5" customHeight="1">
      <c r="A316" s="191"/>
      <c r="B316" s="191"/>
      <c r="C316" s="299"/>
      <c r="D316" s="191"/>
      <c r="E316" s="191"/>
      <c r="F316" s="191"/>
      <c r="G316" s="191"/>
      <c r="H316" s="299"/>
      <c r="I316" s="259"/>
      <c r="J316" s="299"/>
      <c r="K316" s="259"/>
      <c r="L316" s="259"/>
      <c r="M316" s="259"/>
      <c r="N316" s="299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 spans="1:26" ht="16.5" customHeight="1">
      <c r="A317" s="191"/>
      <c r="B317" s="191"/>
      <c r="C317" s="299"/>
      <c r="D317" s="191"/>
      <c r="E317" s="191"/>
      <c r="F317" s="191"/>
      <c r="G317" s="191"/>
      <c r="H317" s="299"/>
      <c r="I317" s="259"/>
      <c r="J317" s="299"/>
      <c r="K317" s="259"/>
      <c r="L317" s="259"/>
      <c r="M317" s="259"/>
      <c r="N317" s="299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 spans="1:26" ht="16.5" customHeight="1">
      <c r="A318" s="191"/>
      <c r="B318" s="191"/>
      <c r="C318" s="299"/>
      <c r="D318" s="191"/>
      <c r="E318" s="191"/>
      <c r="F318" s="191"/>
      <c r="G318" s="191"/>
      <c r="H318" s="299"/>
      <c r="I318" s="259"/>
      <c r="J318" s="299"/>
      <c r="K318" s="259"/>
      <c r="L318" s="259"/>
      <c r="M318" s="259"/>
      <c r="N318" s="299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 spans="1:26" ht="16.5" customHeight="1">
      <c r="A319" s="191"/>
      <c r="B319" s="191"/>
      <c r="C319" s="299"/>
      <c r="D319" s="191"/>
      <c r="E319" s="191"/>
      <c r="F319" s="191"/>
      <c r="G319" s="191"/>
      <c r="H319" s="299"/>
      <c r="I319" s="259"/>
      <c r="J319" s="299"/>
      <c r="K319" s="259"/>
      <c r="L319" s="259"/>
      <c r="M319" s="259"/>
      <c r="N319" s="299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 spans="1:26" ht="16.5" customHeight="1">
      <c r="A320" s="191"/>
      <c r="B320" s="191"/>
      <c r="C320" s="299"/>
      <c r="D320" s="191"/>
      <c r="E320" s="191"/>
      <c r="F320" s="191"/>
      <c r="G320" s="191"/>
      <c r="H320" s="299"/>
      <c r="I320" s="259"/>
      <c r="J320" s="299"/>
      <c r="K320" s="259"/>
      <c r="L320" s="259"/>
      <c r="M320" s="259"/>
      <c r="N320" s="299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 spans="1:26" ht="16.5" customHeight="1">
      <c r="A321" s="191"/>
      <c r="B321" s="191"/>
      <c r="C321" s="299"/>
      <c r="D321" s="191"/>
      <c r="E321" s="191"/>
      <c r="F321" s="191"/>
      <c r="G321" s="191"/>
      <c r="H321" s="299"/>
      <c r="I321" s="259"/>
      <c r="J321" s="299"/>
      <c r="K321" s="259"/>
      <c r="L321" s="259"/>
      <c r="M321" s="259"/>
      <c r="N321" s="299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 spans="1:26" ht="16.5" customHeight="1">
      <c r="A322" s="191"/>
      <c r="B322" s="191"/>
      <c r="C322" s="299"/>
      <c r="D322" s="191"/>
      <c r="E322" s="191"/>
      <c r="F322" s="191"/>
      <c r="G322" s="191"/>
      <c r="H322" s="299"/>
      <c r="I322" s="259"/>
      <c r="J322" s="299"/>
      <c r="K322" s="259"/>
      <c r="L322" s="259"/>
      <c r="M322" s="259"/>
      <c r="N322" s="299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 spans="1:26" ht="16.5" customHeight="1">
      <c r="A323" s="191"/>
      <c r="B323" s="191"/>
      <c r="C323" s="299"/>
      <c r="D323" s="191"/>
      <c r="E323" s="191"/>
      <c r="F323" s="191"/>
      <c r="G323" s="191"/>
      <c r="H323" s="299"/>
      <c r="I323" s="259"/>
      <c r="J323" s="299"/>
      <c r="K323" s="259"/>
      <c r="L323" s="259"/>
      <c r="M323" s="259"/>
      <c r="N323" s="299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 spans="1:26" ht="16.5" customHeight="1">
      <c r="A324" s="191"/>
      <c r="B324" s="191"/>
      <c r="C324" s="299"/>
      <c r="D324" s="191"/>
      <c r="E324" s="191"/>
      <c r="F324" s="191"/>
      <c r="G324" s="191"/>
      <c r="H324" s="299"/>
      <c r="I324" s="259"/>
      <c r="J324" s="299"/>
      <c r="K324" s="259"/>
      <c r="L324" s="259"/>
      <c r="M324" s="259"/>
      <c r="N324" s="299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 spans="1:26" ht="16.5" customHeight="1">
      <c r="A325" s="191"/>
      <c r="B325" s="191"/>
      <c r="C325" s="299"/>
      <c r="D325" s="191"/>
      <c r="E325" s="191"/>
      <c r="F325" s="191"/>
      <c r="G325" s="191"/>
      <c r="H325" s="299"/>
      <c r="I325" s="259"/>
      <c r="J325" s="299"/>
      <c r="K325" s="259"/>
      <c r="L325" s="259"/>
      <c r="M325" s="259"/>
      <c r="N325" s="299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 spans="1:26" ht="16.5" customHeight="1">
      <c r="A326" s="191"/>
      <c r="B326" s="191"/>
      <c r="C326" s="299"/>
      <c r="D326" s="191"/>
      <c r="E326" s="191"/>
      <c r="F326" s="191"/>
      <c r="G326" s="191"/>
      <c r="H326" s="299"/>
      <c r="I326" s="259"/>
      <c r="J326" s="299"/>
      <c r="K326" s="259"/>
      <c r="L326" s="259"/>
      <c r="M326" s="259"/>
      <c r="N326" s="299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 spans="1:26" ht="16.5" customHeight="1">
      <c r="A327" s="191"/>
      <c r="B327" s="191"/>
      <c r="C327" s="299"/>
      <c r="D327" s="191"/>
      <c r="E327" s="191"/>
      <c r="F327" s="191"/>
      <c r="G327" s="191"/>
      <c r="H327" s="299"/>
      <c r="I327" s="259"/>
      <c r="J327" s="299"/>
      <c r="K327" s="259"/>
      <c r="L327" s="259"/>
      <c r="M327" s="259"/>
      <c r="N327" s="299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 spans="1:26" ht="16.5" customHeight="1">
      <c r="A328" s="191"/>
      <c r="B328" s="191"/>
      <c r="C328" s="299"/>
      <c r="D328" s="191"/>
      <c r="E328" s="191"/>
      <c r="F328" s="191"/>
      <c r="G328" s="191"/>
      <c r="H328" s="299"/>
      <c r="I328" s="259"/>
      <c r="J328" s="299"/>
      <c r="K328" s="259"/>
      <c r="L328" s="259"/>
      <c r="M328" s="259"/>
      <c r="N328" s="299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 spans="1:26" ht="16.5" customHeight="1">
      <c r="A329" s="191"/>
      <c r="B329" s="191"/>
      <c r="C329" s="299"/>
      <c r="D329" s="191"/>
      <c r="E329" s="191"/>
      <c r="F329" s="191"/>
      <c r="G329" s="191"/>
      <c r="H329" s="299"/>
      <c r="I329" s="259"/>
      <c r="J329" s="299"/>
      <c r="K329" s="259"/>
      <c r="L329" s="259"/>
      <c r="M329" s="259"/>
      <c r="N329" s="299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 spans="1:26" ht="16.5" customHeight="1">
      <c r="A330" s="191"/>
      <c r="B330" s="191"/>
      <c r="C330" s="299"/>
      <c r="D330" s="191"/>
      <c r="E330" s="191"/>
      <c r="F330" s="191"/>
      <c r="G330" s="191"/>
      <c r="H330" s="299"/>
      <c r="I330" s="259"/>
      <c r="J330" s="299"/>
      <c r="K330" s="259"/>
      <c r="L330" s="259"/>
      <c r="M330" s="259"/>
      <c r="N330" s="299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 spans="1:26" ht="16.5" customHeight="1">
      <c r="A331" s="191"/>
      <c r="B331" s="191"/>
      <c r="C331" s="299"/>
      <c r="D331" s="191"/>
      <c r="E331" s="191"/>
      <c r="F331" s="191"/>
      <c r="G331" s="191"/>
      <c r="H331" s="299"/>
      <c r="I331" s="259"/>
      <c r="J331" s="299"/>
      <c r="K331" s="259"/>
      <c r="L331" s="259"/>
      <c r="M331" s="259"/>
      <c r="N331" s="299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 spans="1:26" ht="16.5" customHeight="1">
      <c r="A332" s="191"/>
      <c r="B332" s="191"/>
      <c r="C332" s="299"/>
      <c r="D332" s="191"/>
      <c r="E332" s="191"/>
      <c r="F332" s="191"/>
      <c r="G332" s="191"/>
      <c r="H332" s="299"/>
      <c r="I332" s="259"/>
      <c r="J332" s="299"/>
      <c r="K332" s="259"/>
      <c r="L332" s="259"/>
      <c r="M332" s="259"/>
      <c r="N332" s="299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 spans="1:26" ht="16.5" customHeight="1">
      <c r="A333" s="191"/>
      <c r="B333" s="191"/>
      <c r="C333" s="299"/>
      <c r="D333" s="191"/>
      <c r="E333" s="191"/>
      <c r="F333" s="191"/>
      <c r="G333" s="191"/>
      <c r="H333" s="299"/>
      <c r="I333" s="259"/>
      <c r="J333" s="299"/>
      <c r="K333" s="259"/>
      <c r="L333" s="259"/>
      <c r="M333" s="259"/>
      <c r="N333" s="299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 spans="1:26" ht="16.5" customHeight="1">
      <c r="A334" s="191"/>
      <c r="B334" s="191"/>
      <c r="C334" s="299"/>
      <c r="D334" s="191"/>
      <c r="E334" s="191"/>
      <c r="F334" s="191"/>
      <c r="G334" s="191"/>
      <c r="H334" s="299"/>
      <c r="I334" s="259"/>
      <c r="J334" s="299"/>
      <c r="K334" s="259"/>
      <c r="L334" s="259"/>
      <c r="M334" s="259"/>
      <c r="N334" s="299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 spans="1:26" ht="16.5" customHeight="1">
      <c r="A335" s="191"/>
      <c r="B335" s="191"/>
      <c r="C335" s="299"/>
      <c r="D335" s="191"/>
      <c r="E335" s="191"/>
      <c r="F335" s="191"/>
      <c r="G335" s="191"/>
      <c r="H335" s="299"/>
      <c r="I335" s="259"/>
      <c r="J335" s="299"/>
      <c r="K335" s="259"/>
      <c r="L335" s="259"/>
      <c r="M335" s="259"/>
      <c r="N335" s="299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 spans="1:26" ht="16.5" customHeight="1">
      <c r="A336" s="191"/>
      <c r="B336" s="191"/>
      <c r="C336" s="299"/>
      <c r="D336" s="191"/>
      <c r="E336" s="191"/>
      <c r="F336" s="191"/>
      <c r="G336" s="191"/>
      <c r="H336" s="299"/>
      <c r="I336" s="259"/>
      <c r="J336" s="299"/>
      <c r="K336" s="259"/>
      <c r="L336" s="259"/>
      <c r="M336" s="259"/>
      <c r="N336" s="299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 spans="1:26" ht="16.5" customHeight="1">
      <c r="A337" s="191"/>
      <c r="B337" s="191"/>
      <c r="C337" s="299"/>
      <c r="D337" s="191"/>
      <c r="E337" s="191"/>
      <c r="F337" s="191"/>
      <c r="G337" s="191"/>
      <c r="H337" s="299"/>
      <c r="I337" s="259"/>
      <c r="J337" s="299"/>
      <c r="K337" s="259"/>
      <c r="L337" s="259"/>
      <c r="M337" s="259"/>
      <c r="N337" s="299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 spans="1:26" ht="16.5" customHeight="1">
      <c r="A338" s="191"/>
      <c r="B338" s="191"/>
      <c r="C338" s="299"/>
      <c r="D338" s="191"/>
      <c r="E338" s="191"/>
      <c r="F338" s="191"/>
      <c r="G338" s="191"/>
      <c r="H338" s="299"/>
      <c r="I338" s="259"/>
      <c r="J338" s="299"/>
      <c r="K338" s="259"/>
      <c r="L338" s="259"/>
      <c r="M338" s="259"/>
      <c r="N338" s="299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 spans="1:26" ht="16.5" customHeight="1">
      <c r="A339" s="191"/>
      <c r="B339" s="191"/>
      <c r="C339" s="299"/>
      <c r="D339" s="191"/>
      <c r="E339" s="191"/>
      <c r="F339" s="191"/>
      <c r="G339" s="191"/>
      <c r="H339" s="299"/>
      <c r="I339" s="259"/>
      <c r="J339" s="299"/>
      <c r="K339" s="259"/>
      <c r="L339" s="259"/>
      <c r="M339" s="259"/>
      <c r="N339" s="299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 spans="1:26" ht="16.5" customHeight="1">
      <c r="A340" s="191"/>
      <c r="B340" s="191"/>
      <c r="C340" s="299"/>
      <c r="D340" s="191"/>
      <c r="E340" s="191"/>
      <c r="F340" s="191"/>
      <c r="G340" s="191"/>
      <c r="H340" s="299"/>
      <c r="I340" s="259"/>
      <c r="J340" s="299"/>
      <c r="K340" s="259"/>
      <c r="L340" s="259"/>
      <c r="M340" s="259"/>
      <c r="N340" s="299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 spans="1:26" ht="16.5" customHeight="1">
      <c r="A341" s="191"/>
      <c r="B341" s="191"/>
      <c r="C341" s="299"/>
      <c r="D341" s="191"/>
      <c r="E341" s="191"/>
      <c r="F341" s="191"/>
      <c r="G341" s="191"/>
      <c r="H341" s="299"/>
      <c r="I341" s="259"/>
      <c r="J341" s="299"/>
      <c r="K341" s="259"/>
      <c r="L341" s="259"/>
      <c r="M341" s="259"/>
      <c r="N341" s="299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 spans="1:26" ht="16.5" customHeight="1">
      <c r="A342" s="191"/>
      <c r="B342" s="191"/>
      <c r="C342" s="299"/>
      <c r="D342" s="191"/>
      <c r="E342" s="191"/>
      <c r="F342" s="191"/>
      <c r="G342" s="191"/>
      <c r="H342" s="299"/>
      <c r="I342" s="259"/>
      <c r="J342" s="299"/>
      <c r="K342" s="259"/>
      <c r="L342" s="259"/>
      <c r="M342" s="259"/>
      <c r="N342" s="299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 spans="1:26" ht="16.5" customHeight="1">
      <c r="A343" s="191"/>
      <c r="B343" s="191"/>
      <c r="C343" s="299"/>
      <c r="D343" s="191"/>
      <c r="E343" s="191"/>
      <c r="F343" s="191"/>
      <c r="G343" s="191"/>
      <c r="H343" s="299"/>
      <c r="I343" s="259"/>
      <c r="J343" s="299"/>
      <c r="K343" s="259"/>
      <c r="L343" s="259"/>
      <c r="M343" s="259"/>
      <c r="N343" s="299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 spans="1:26" ht="16.5" customHeight="1">
      <c r="A344" s="191"/>
      <c r="B344" s="191"/>
      <c r="C344" s="299"/>
      <c r="D344" s="191"/>
      <c r="E344" s="191"/>
      <c r="F344" s="191"/>
      <c r="G344" s="191"/>
      <c r="H344" s="299"/>
      <c r="I344" s="259"/>
      <c r="J344" s="299"/>
      <c r="K344" s="259"/>
      <c r="L344" s="259"/>
      <c r="M344" s="259"/>
      <c r="N344" s="299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 spans="1:26" ht="16.5" customHeight="1">
      <c r="A345" s="191"/>
      <c r="B345" s="191"/>
      <c r="C345" s="299"/>
      <c r="D345" s="191"/>
      <c r="E345" s="191"/>
      <c r="F345" s="191"/>
      <c r="G345" s="191"/>
      <c r="H345" s="299"/>
      <c r="I345" s="259"/>
      <c r="J345" s="299"/>
      <c r="K345" s="259"/>
      <c r="L345" s="259"/>
      <c r="M345" s="259"/>
      <c r="N345" s="299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 spans="1:26" ht="16.5" customHeight="1">
      <c r="A346" s="191"/>
      <c r="B346" s="191"/>
      <c r="C346" s="299"/>
      <c r="D346" s="191"/>
      <c r="E346" s="191"/>
      <c r="F346" s="191"/>
      <c r="G346" s="191"/>
      <c r="H346" s="299"/>
      <c r="I346" s="259"/>
      <c r="J346" s="299"/>
      <c r="K346" s="259"/>
      <c r="L346" s="259"/>
      <c r="M346" s="259"/>
      <c r="N346" s="299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 spans="1:26" ht="16.5" customHeight="1">
      <c r="A347" s="191"/>
      <c r="B347" s="191"/>
      <c r="C347" s="299"/>
      <c r="D347" s="191"/>
      <c r="E347" s="191"/>
      <c r="F347" s="191"/>
      <c r="G347" s="191"/>
      <c r="H347" s="299"/>
      <c r="I347" s="259"/>
      <c r="J347" s="299"/>
      <c r="K347" s="259"/>
      <c r="L347" s="259"/>
      <c r="M347" s="259"/>
      <c r="N347" s="299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 spans="1:26" ht="16.5" customHeight="1">
      <c r="A348" s="191"/>
      <c r="B348" s="191"/>
      <c r="C348" s="299"/>
      <c r="D348" s="191"/>
      <c r="E348" s="191"/>
      <c r="F348" s="191"/>
      <c r="G348" s="191"/>
      <c r="H348" s="299"/>
      <c r="I348" s="259"/>
      <c r="J348" s="299"/>
      <c r="K348" s="259"/>
      <c r="L348" s="259"/>
      <c r="M348" s="259"/>
      <c r="N348" s="299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 spans="1:26" ht="16.5" customHeight="1">
      <c r="A349" s="191"/>
      <c r="B349" s="191"/>
      <c r="C349" s="299"/>
      <c r="D349" s="191"/>
      <c r="E349" s="191"/>
      <c r="F349" s="191"/>
      <c r="G349" s="191"/>
      <c r="H349" s="299"/>
      <c r="I349" s="259"/>
      <c r="J349" s="299"/>
      <c r="K349" s="259"/>
      <c r="L349" s="259"/>
      <c r="M349" s="259"/>
      <c r="N349" s="299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 spans="1:26" ht="16.5" customHeight="1">
      <c r="A350" s="191"/>
      <c r="B350" s="191"/>
      <c r="C350" s="299"/>
      <c r="D350" s="191"/>
      <c r="E350" s="191"/>
      <c r="F350" s="191"/>
      <c r="G350" s="191"/>
      <c r="H350" s="299"/>
      <c r="I350" s="259"/>
      <c r="J350" s="299"/>
      <c r="K350" s="259"/>
      <c r="L350" s="259"/>
      <c r="M350" s="259"/>
      <c r="N350" s="299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 spans="1:26" ht="16.5" customHeight="1">
      <c r="A351" s="191"/>
      <c r="B351" s="191"/>
      <c r="C351" s="299"/>
      <c r="D351" s="191"/>
      <c r="E351" s="191"/>
      <c r="F351" s="191"/>
      <c r="G351" s="191"/>
      <c r="H351" s="299"/>
      <c r="I351" s="259"/>
      <c r="J351" s="299"/>
      <c r="K351" s="259"/>
      <c r="L351" s="259"/>
      <c r="M351" s="259"/>
      <c r="N351" s="299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 spans="1:26" ht="16.5" customHeight="1">
      <c r="A352" s="191"/>
      <c r="B352" s="191"/>
      <c r="C352" s="299"/>
      <c r="D352" s="191"/>
      <c r="E352" s="191"/>
      <c r="F352" s="191"/>
      <c r="G352" s="191"/>
      <c r="H352" s="299"/>
      <c r="I352" s="259"/>
      <c r="J352" s="299"/>
      <c r="K352" s="259"/>
      <c r="L352" s="259"/>
      <c r="M352" s="259"/>
      <c r="N352" s="299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 spans="1:26" ht="16.5" customHeight="1">
      <c r="A353" s="191"/>
      <c r="B353" s="191"/>
      <c r="C353" s="299"/>
      <c r="D353" s="191"/>
      <c r="E353" s="191"/>
      <c r="F353" s="191"/>
      <c r="G353" s="191"/>
      <c r="H353" s="299"/>
      <c r="I353" s="259"/>
      <c r="J353" s="299"/>
      <c r="K353" s="259"/>
      <c r="L353" s="259"/>
      <c r="M353" s="259"/>
      <c r="N353" s="299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 spans="1:26" ht="16.5" customHeight="1">
      <c r="A354" s="191"/>
      <c r="B354" s="191"/>
      <c r="C354" s="299"/>
      <c r="D354" s="191"/>
      <c r="E354" s="191"/>
      <c r="F354" s="191"/>
      <c r="G354" s="191"/>
      <c r="H354" s="299"/>
      <c r="I354" s="259"/>
      <c r="J354" s="299"/>
      <c r="K354" s="259"/>
      <c r="L354" s="259"/>
      <c r="M354" s="259"/>
      <c r="N354" s="299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 spans="1:26" ht="16.5" customHeight="1">
      <c r="A355" s="191"/>
      <c r="B355" s="191"/>
      <c r="C355" s="299"/>
      <c r="D355" s="191"/>
      <c r="E355" s="191"/>
      <c r="F355" s="191"/>
      <c r="G355" s="191"/>
      <c r="H355" s="299"/>
      <c r="I355" s="259"/>
      <c r="J355" s="299"/>
      <c r="K355" s="259"/>
      <c r="L355" s="259"/>
      <c r="M355" s="259"/>
      <c r="N355" s="299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 spans="1:26" ht="16.5" customHeight="1">
      <c r="A356" s="191"/>
      <c r="B356" s="191"/>
      <c r="C356" s="299"/>
      <c r="D356" s="191"/>
      <c r="E356" s="191"/>
      <c r="F356" s="191"/>
      <c r="G356" s="191"/>
      <c r="H356" s="299"/>
      <c r="I356" s="259"/>
      <c r="J356" s="299"/>
      <c r="K356" s="259"/>
      <c r="L356" s="259"/>
      <c r="M356" s="259"/>
      <c r="N356" s="299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 spans="1:26" ht="16.5" customHeight="1">
      <c r="A357" s="191"/>
      <c r="B357" s="191"/>
      <c r="C357" s="299"/>
      <c r="D357" s="191"/>
      <c r="E357" s="191"/>
      <c r="F357" s="191"/>
      <c r="G357" s="191"/>
      <c r="H357" s="299"/>
      <c r="I357" s="259"/>
      <c r="J357" s="299"/>
      <c r="K357" s="259"/>
      <c r="L357" s="259"/>
      <c r="M357" s="259"/>
      <c r="N357" s="299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 spans="1:26" ht="16.5" customHeight="1">
      <c r="A358" s="191"/>
      <c r="B358" s="191"/>
      <c r="C358" s="299"/>
      <c r="D358" s="191"/>
      <c r="E358" s="191"/>
      <c r="F358" s="191"/>
      <c r="G358" s="191"/>
      <c r="H358" s="299"/>
      <c r="I358" s="259"/>
      <c r="J358" s="299"/>
      <c r="K358" s="259"/>
      <c r="L358" s="259"/>
      <c r="M358" s="259"/>
      <c r="N358" s="299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 spans="1:26" ht="16.5" customHeight="1">
      <c r="A359" s="191"/>
      <c r="B359" s="191"/>
      <c r="C359" s="299"/>
      <c r="D359" s="191"/>
      <c r="E359" s="191"/>
      <c r="F359" s="191"/>
      <c r="G359" s="191"/>
      <c r="H359" s="299"/>
      <c r="I359" s="259"/>
      <c r="J359" s="299"/>
      <c r="K359" s="259"/>
      <c r="L359" s="259"/>
      <c r="M359" s="259"/>
      <c r="N359" s="299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 spans="1:26" ht="16.5" customHeight="1">
      <c r="A360" s="191"/>
      <c r="B360" s="191"/>
      <c r="C360" s="299"/>
      <c r="D360" s="191"/>
      <c r="E360" s="191"/>
      <c r="F360" s="191"/>
      <c r="G360" s="191"/>
      <c r="H360" s="299"/>
      <c r="I360" s="259"/>
      <c r="J360" s="299"/>
      <c r="K360" s="259"/>
      <c r="L360" s="259"/>
      <c r="M360" s="259"/>
      <c r="N360" s="299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 spans="1:26" ht="16.5" customHeight="1">
      <c r="A361" s="191"/>
      <c r="B361" s="191"/>
      <c r="C361" s="299"/>
      <c r="D361" s="191"/>
      <c r="E361" s="191"/>
      <c r="F361" s="191"/>
      <c r="G361" s="191"/>
      <c r="H361" s="299"/>
      <c r="I361" s="259"/>
      <c r="J361" s="299"/>
      <c r="K361" s="259"/>
      <c r="L361" s="259"/>
      <c r="M361" s="259"/>
      <c r="N361" s="299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 spans="1:26" ht="16.5" customHeight="1">
      <c r="A362" s="191"/>
      <c r="B362" s="191"/>
      <c r="C362" s="299"/>
      <c r="D362" s="191"/>
      <c r="E362" s="191"/>
      <c r="F362" s="191"/>
      <c r="G362" s="191"/>
      <c r="H362" s="299"/>
      <c r="I362" s="259"/>
      <c r="J362" s="299"/>
      <c r="K362" s="259"/>
      <c r="L362" s="259"/>
      <c r="M362" s="259"/>
      <c r="N362" s="299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 spans="1:26" ht="16.5" customHeight="1">
      <c r="A363" s="191"/>
      <c r="B363" s="191"/>
      <c r="C363" s="299"/>
      <c r="D363" s="191"/>
      <c r="E363" s="191"/>
      <c r="F363" s="191"/>
      <c r="G363" s="191"/>
      <c r="H363" s="299"/>
      <c r="I363" s="259"/>
      <c r="J363" s="299"/>
      <c r="K363" s="259"/>
      <c r="L363" s="259"/>
      <c r="M363" s="259"/>
      <c r="N363" s="299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 spans="1:26" ht="16.5" customHeight="1">
      <c r="A364" s="191"/>
      <c r="B364" s="191"/>
      <c r="C364" s="299"/>
      <c r="D364" s="191"/>
      <c r="E364" s="191"/>
      <c r="F364" s="191"/>
      <c r="G364" s="191"/>
      <c r="H364" s="299"/>
      <c r="I364" s="259"/>
      <c r="J364" s="299"/>
      <c r="K364" s="259"/>
      <c r="L364" s="259"/>
      <c r="M364" s="259"/>
      <c r="N364" s="299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 spans="1:26" ht="16.5" customHeight="1">
      <c r="A365" s="191"/>
      <c r="B365" s="191"/>
      <c r="C365" s="299"/>
      <c r="D365" s="191"/>
      <c r="E365" s="191"/>
      <c r="F365" s="191"/>
      <c r="G365" s="191"/>
      <c r="H365" s="299"/>
      <c r="I365" s="259"/>
      <c r="J365" s="299"/>
      <c r="K365" s="259"/>
      <c r="L365" s="259"/>
      <c r="M365" s="259"/>
      <c r="N365" s="299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 spans="1:26" ht="16.5" customHeight="1">
      <c r="A366" s="191"/>
      <c r="B366" s="191"/>
      <c r="C366" s="299"/>
      <c r="D366" s="191"/>
      <c r="E366" s="191"/>
      <c r="F366" s="191"/>
      <c r="G366" s="191"/>
      <c r="H366" s="299"/>
      <c r="I366" s="259"/>
      <c r="J366" s="299"/>
      <c r="K366" s="259"/>
      <c r="L366" s="259"/>
      <c r="M366" s="259"/>
      <c r="N366" s="299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 spans="1:26" ht="16.5" customHeight="1">
      <c r="A367" s="191"/>
      <c r="B367" s="191"/>
      <c r="C367" s="299"/>
      <c r="D367" s="191"/>
      <c r="E367" s="191"/>
      <c r="F367" s="191"/>
      <c r="G367" s="191"/>
      <c r="H367" s="299"/>
      <c r="I367" s="259"/>
      <c r="J367" s="299"/>
      <c r="K367" s="259"/>
      <c r="L367" s="259"/>
      <c r="M367" s="259"/>
      <c r="N367" s="299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 spans="1:26" ht="16.5" customHeight="1">
      <c r="A368" s="191"/>
      <c r="B368" s="191"/>
      <c r="C368" s="299"/>
      <c r="D368" s="191"/>
      <c r="E368" s="191"/>
      <c r="F368" s="191"/>
      <c r="G368" s="191"/>
      <c r="H368" s="299"/>
      <c r="I368" s="259"/>
      <c r="J368" s="299"/>
      <c r="K368" s="259"/>
      <c r="L368" s="259"/>
      <c r="M368" s="259"/>
      <c r="N368" s="299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 spans="1:26" ht="16.5" customHeight="1">
      <c r="A369" s="191"/>
      <c r="B369" s="191"/>
      <c r="C369" s="299"/>
      <c r="D369" s="191"/>
      <c r="E369" s="191"/>
      <c r="F369" s="191"/>
      <c r="G369" s="191"/>
      <c r="H369" s="299"/>
      <c r="I369" s="259"/>
      <c r="J369" s="299"/>
      <c r="K369" s="259"/>
      <c r="L369" s="259"/>
      <c r="M369" s="259"/>
      <c r="N369" s="299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 spans="1:26" ht="16.5" customHeight="1">
      <c r="A370" s="191"/>
      <c r="B370" s="191"/>
      <c r="C370" s="299"/>
      <c r="D370" s="191"/>
      <c r="E370" s="191"/>
      <c r="F370" s="191"/>
      <c r="G370" s="191"/>
      <c r="H370" s="299"/>
      <c r="I370" s="259"/>
      <c r="J370" s="299"/>
      <c r="K370" s="259"/>
      <c r="L370" s="259"/>
      <c r="M370" s="259"/>
      <c r="N370" s="299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 spans="1:26" ht="16.5" customHeight="1">
      <c r="A371" s="191"/>
      <c r="B371" s="191"/>
      <c r="C371" s="299"/>
      <c r="D371" s="191"/>
      <c r="E371" s="191"/>
      <c r="F371" s="191"/>
      <c r="G371" s="191"/>
      <c r="H371" s="299"/>
      <c r="I371" s="259"/>
      <c r="J371" s="299"/>
      <c r="K371" s="259"/>
      <c r="L371" s="259"/>
      <c r="M371" s="259"/>
      <c r="N371" s="299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 spans="1:26" ht="16.5" customHeight="1">
      <c r="A372" s="191"/>
      <c r="B372" s="191"/>
      <c r="C372" s="299"/>
      <c r="D372" s="191"/>
      <c r="E372" s="191"/>
      <c r="F372" s="191"/>
      <c r="G372" s="191"/>
      <c r="H372" s="299"/>
      <c r="I372" s="259"/>
      <c r="J372" s="299"/>
      <c r="K372" s="259"/>
      <c r="L372" s="259"/>
      <c r="M372" s="259"/>
      <c r="N372" s="299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 spans="1:26" ht="16.5" customHeight="1">
      <c r="A373" s="191"/>
      <c r="B373" s="191"/>
      <c r="C373" s="299"/>
      <c r="D373" s="191"/>
      <c r="E373" s="191"/>
      <c r="F373" s="191"/>
      <c r="G373" s="191"/>
      <c r="H373" s="299"/>
      <c r="I373" s="259"/>
      <c r="J373" s="299"/>
      <c r="K373" s="259"/>
      <c r="L373" s="259"/>
      <c r="M373" s="259"/>
      <c r="N373" s="299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 spans="1:26" ht="16.5" customHeight="1">
      <c r="A374" s="191"/>
      <c r="B374" s="191"/>
      <c r="C374" s="299"/>
      <c r="D374" s="191"/>
      <c r="E374" s="191"/>
      <c r="F374" s="191"/>
      <c r="G374" s="191"/>
      <c r="H374" s="299"/>
      <c r="I374" s="259"/>
      <c r="J374" s="299"/>
      <c r="K374" s="259"/>
      <c r="L374" s="259"/>
      <c r="M374" s="259"/>
      <c r="N374" s="299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 spans="1:26" ht="16.5" customHeight="1">
      <c r="A375" s="191"/>
      <c r="B375" s="191"/>
      <c r="C375" s="299"/>
      <c r="D375" s="191"/>
      <c r="E375" s="191"/>
      <c r="F375" s="191"/>
      <c r="G375" s="191"/>
      <c r="H375" s="299"/>
      <c r="I375" s="259"/>
      <c r="J375" s="299"/>
      <c r="K375" s="259"/>
      <c r="L375" s="259"/>
      <c r="M375" s="259"/>
      <c r="N375" s="299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 spans="1:26" ht="16.5" customHeight="1">
      <c r="A376" s="191"/>
      <c r="B376" s="191"/>
      <c r="C376" s="299"/>
      <c r="D376" s="191"/>
      <c r="E376" s="191"/>
      <c r="F376" s="191"/>
      <c r="G376" s="191"/>
      <c r="H376" s="299"/>
      <c r="I376" s="259"/>
      <c r="J376" s="299"/>
      <c r="K376" s="259"/>
      <c r="L376" s="259"/>
      <c r="M376" s="259"/>
      <c r="N376" s="299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 spans="1:26" ht="16.5" customHeight="1">
      <c r="A377" s="191"/>
      <c r="B377" s="191"/>
      <c r="C377" s="299"/>
      <c r="D377" s="191"/>
      <c r="E377" s="191"/>
      <c r="F377" s="191"/>
      <c r="G377" s="191"/>
      <c r="H377" s="299"/>
      <c r="I377" s="259"/>
      <c r="J377" s="299"/>
      <c r="K377" s="259"/>
      <c r="L377" s="259"/>
      <c r="M377" s="259"/>
      <c r="N377" s="299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 spans="1:26" ht="16.5" customHeight="1">
      <c r="A378" s="191"/>
      <c r="B378" s="191"/>
      <c r="C378" s="299"/>
      <c r="D378" s="191"/>
      <c r="E378" s="191"/>
      <c r="F378" s="191"/>
      <c r="G378" s="191"/>
      <c r="H378" s="299"/>
      <c r="I378" s="259"/>
      <c r="J378" s="299"/>
      <c r="K378" s="259"/>
      <c r="L378" s="259"/>
      <c r="M378" s="259"/>
      <c r="N378" s="299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 spans="1:26" ht="16.5" customHeight="1">
      <c r="A379" s="191"/>
      <c r="B379" s="191"/>
      <c r="C379" s="299"/>
      <c r="D379" s="191"/>
      <c r="E379" s="191"/>
      <c r="F379" s="191"/>
      <c r="G379" s="191"/>
      <c r="H379" s="299"/>
      <c r="I379" s="259"/>
      <c r="J379" s="299"/>
      <c r="K379" s="259"/>
      <c r="L379" s="259"/>
      <c r="M379" s="259"/>
      <c r="N379" s="299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 spans="1:26" ht="16.5" customHeight="1">
      <c r="A380" s="191"/>
      <c r="B380" s="191"/>
      <c r="C380" s="299"/>
      <c r="D380" s="191"/>
      <c r="E380" s="191"/>
      <c r="F380" s="191"/>
      <c r="G380" s="191"/>
      <c r="H380" s="299"/>
      <c r="I380" s="259"/>
      <c r="J380" s="299"/>
      <c r="K380" s="259"/>
      <c r="L380" s="259"/>
      <c r="M380" s="259"/>
      <c r="N380" s="299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 spans="1:26" ht="16.5" customHeight="1">
      <c r="A381" s="191"/>
      <c r="B381" s="191"/>
      <c r="C381" s="299"/>
      <c r="D381" s="191"/>
      <c r="E381" s="191"/>
      <c r="F381" s="191"/>
      <c r="G381" s="191"/>
      <c r="H381" s="299"/>
      <c r="I381" s="259"/>
      <c r="J381" s="299"/>
      <c r="K381" s="259"/>
      <c r="L381" s="259"/>
      <c r="M381" s="259"/>
      <c r="N381" s="299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 spans="1:26" ht="16.5" customHeight="1">
      <c r="A382" s="191"/>
      <c r="B382" s="191"/>
      <c r="C382" s="299"/>
      <c r="D382" s="191"/>
      <c r="E382" s="191"/>
      <c r="F382" s="191"/>
      <c r="G382" s="191"/>
      <c r="H382" s="299"/>
      <c r="I382" s="259"/>
      <c r="J382" s="299"/>
      <c r="K382" s="259"/>
      <c r="L382" s="259"/>
      <c r="M382" s="259"/>
      <c r="N382" s="299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 spans="1:26" ht="16.5" customHeight="1">
      <c r="A383" s="191"/>
      <c r="B383" s="191"/>
      <c r="C383" s="299"/>
      <c r="D383" s="191"/>
      <c r="E383" s="191"/>
      <c r="F383" s="191"/>
      <c r="G383" s="191"/>
      <c r="H383" s="299"/>
      <c r="I383" s="259"/>
      <c r="J383" s="299"/>
      <c r="K383" s="259"/>
      <c r="L383" s="259"/>
      <c r="M383" s="259"/>
      <c r="N383" s="299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 spans="1:26" ht="16.5" customHeight="1">
      <c r="A384" s="191"/>
      <c r="B384" s="191"/>
      <c r="C384" s="299"/>
      <c r="D384" s="191"/>
      <c r="E384" s="191"/>
      <c r="F384" s="191"/>
      <c r="G384" s="191"/>
      <c r="H384" s="299"/>
      <c r="I384" s="259"/>
      <c r="J384" s="299"/>
      <c r="K384" s="259"/>
      <c r="L384" s="259"/>
      <c r="M384" s="259"/>
      <c r="N384" s="299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 spans="1:26" ht="16.5" customHeight="1">
      <c r="A385" s="191"/>
      <c r="B385" s="191"/>
      <c r="C385" s="299"/>
      <c r="D385" s="191"/>
      <c r="E385" s="191"/>
      <c r="F385" s="191"/>
      <c r="G385" s="191"/>
      <c r="H385" s="299"/>
      <c r="I385" s="259"/>
      <c r="J385" s="299"/>
      <c r="K385" s="259"/>
      <c r="L385" s="259"/>
      <c r="M385" s="259"/>
      <c r="N385" s="299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 spans="1:26" ht="16.5" customHeight="1">
      <c r="A386" s="191"/>
      <c r="B386" s="191"/>
      <c r="C386" s="299"/>
      <c r="D386" s="191"/>
      <c r="E386" s="191"/>
      <c r="F386" s="191"/>
      <c r="G386" s="191"/>
      <c r="H386" s="299"/>
      <c r="I386" s="259"/>
      <c r="J386" s="299"/>
      <c r="K386" s="259"/>
      <c r="L386" s="259"/>
      <c r="M386" s="259"/>
      <c r="N386" s="299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 spans="1:26" ht="16.5" customHeight="1">
      <c r="A387" s="191"/>
      <c r="B387" s="191"/>
      <c r="C387" s="299"/>
      <c r="D387" s="191"/>
      <c r="E387" s="191"/>
      <c r="F387" s="191"/>
      <c r="G387" s="191"/>
      <c r="H387" s="299"/>
      <c r="I387" s="259"/>
      <c r="J387" s="299"/>
      <c r="K387" s="259"/>
      <c r="L387" s="259"/>
      <c r="M387" s="259"/>
      <c r="N387" s="299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 spans="1:26" ht="16.5" customHeight="1">
      <c r="A388" s="191"/>
      <c r="B388" s="191"/>
      <c r="C388" s="299"/>
      <c r="D388" s="191"/>
      <c r="E388" s="191"/>
      <c r="F388" s="191"/>
      <c r="G388" s="191"/>
      <c r="H388" s="299"/>
      <c r="I388" s="259"/>
      <c r="J388" s="299"/>
      <c r="K388" s="259"/>
      <c r="L388" s="259"/>
      <c r="M388" s="259"/>
      <c r="N388" s="299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 spans="1:26" ht="16.5" customHeight="1">
      <c r="A389" s="191"/>
      <c r="B389" s="191"/>
      <c r="C389" s="299"/>
      <c r="D389" s="191"/>
      <c r="E389" s="191"/>
      <c r="F389" s="191"/>
      <c r="G389" s="191"/>
      <c r="H389" s="299"/>
      <c r="I389" s="259"/>
      <c r="J389" s="299"/>
      <c r="K389" s="259"/>
      <c r="L389" s="259"/>
      <c r="M389" s="259"/>
      <c r="N389" s="299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 spans="1:26" ht="16.5" customHeight="1">
      <c r="A390" s="191"/>
      <c r="B390" s="191"/>
      <c r="C390" s="299"/>
      <c r="D390" s="191"/>
      <c r="E390" s="191"/>
      <c r="F390" s="191"/>
      <c r="G390" s="191"/>
      <c r="H390" s="299"/>
      <c r="I390" s="259"/>
      <c r="J390" s="299"/>
      <c r="K390" s="259"/>
      <c r="L390" s="259"/>
      <c r="M390" s="259"/>
      <c r="N390" s="299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 spans="1:26" ht="16.5" customHeight="1">
      <c r="A391" s="191"/>
      <c r="B391" s="191"/>
      <c r="C391" s="299"/>
      <c r="D391" s="191"/>
      <c r="E391" s="191"/>
      <c r="F391" s="191"/>
      <c r="G391" s="191"/>
      <c r="H391" s="299"/>
      <c r="I391" s="259"/>
      <c r="J391" s="299"/>
      <c r="K391" s="259"/>
      <c r="L391" s="259"/>
      <c r="M391" s="259"/>
      <c r="N391" s="299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 spans="1:26" ht="16.5" customHeight="1">
      <c r="A392" s="191"/>
      <c r="B392" s="191"/>
      <c r="C392" s="299"/>
      <c r="D392" s="191"/>
      <c r="E392" s="191"/>
      <c r="F392" s="191"/>
      <c r="G392" s="191"/>
      <c r="H392" s="299"/>
      <c r="I392" s="259"/>
      <c r="J392" s="299"/>
      <c r="K392" s="259"/>
      <c r="L392" s="259"/>
      <c r="M392" s="259"/>
      <c r="N392" s="299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 spans="1:26" ht="16.5" customHeight="1">
      <c r="A393" s="191"/>
      <c r="B393" s="191"/>
      <c r="C393" s="299"/>
      <c r="D393" s="191"/>
      <c r="E393" s="191"/>
      <c r="F393" s="191"/>
      <c r="G393" s="191"/>
      <c r="H393" s="299"/>
      <c r="I393" s="259"/>
      <c r="J393" s="299"/>
      <c r="K393" s="259"/>
      <c r="L393" s="259"/>
      <c r="M393" s="259"/>
      <c r="N393" s="299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 spans="1:26" ht="16.5" customHeight="1">
      <c r="A394" s="191"/>
      <c r="B394" s="191"/>
      <c r="C394" s="299"/>
      <c r="D394" s="191"/>
      <c r="E394" s="191"/>
      <c r="F394" s="191"/>
      <c r="G394" s="191"/>
      <c r="H394" s="299"/>
      <c r="I394" s="259"/>
      <c r="J394" s="299"/>
      <c r="K394" s="259"/>
      <c r="L394" s="259"/>
      <c r="M394" s="259"/>
      <c r="N394" s="299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 spans="1:26" ht="16.5" customHeight="1">
      <c r="A395" s="191"/>
      <c r="B395" s="191"/>
      <c r="C395" s="299"/>
      <c r="D395" s="191"/>
      <c r="E395" s="191"/>
      <c r="F395" s="191"/>
      <c r="G395" s="191"/>
      <c r="H395" s="299"/>
      <c r="I395" s="259"/>
      <c r="J395" s="299"/>
      <c r="K395" s="259"/>
      <c r="L395" s="259"/>
      <c r="M395" s="259"/>
      <c r="N395" s="299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 spans="1:26" ht="16.5" customHeight="1">
      <c r="A396" s="191"/>
      <c r="B396" s="191"/>
      <c r="C396" s="299"/>
      <c r="D396" s="191"/>
      <c r="E396" s="191"/>
      <c r="F396" s="191"/>
      <c r="G396" s="191"/>
      <c r="H396" s="299"/>
      <c r="I396" s="259"/>
      <c r="J396" s="299"/>
      <c r="K396" s="259"/>
      <c r="L396" s="259"/>
      <c r="M396" s="259"/>
      <c r="N396" s="299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 spans="1:26" ht="16.5" customHeight="1">
      <c r="A397" s="191"/>
      <c r="B397" s="191"/>
      <c r="C397" s="299"/>
      <c r="D397" s="191"/>
      <c r="E397" s="191"/>
      <c r="F397" s="191"/>
      <c r="G397" s="191"/>
      <c r="H397" s="299"/>
      <c r="I397" s="259"/>
      <c r="J397" s="299"/>
      <c r="K397" s="259"/>
      <c r="L397" s="259"/>
      <c r="M397" s="259"/>
      <c r="N397" s="299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 spans="1:26" ht="16.5" customHeight="1">
      <c r="A398" s="191"/>
      <c r="B398" s="191"/>
      <c r="C398" s="299"/>
      <c r="D398" s="191"/>
      <c r="E398" s="191"/>
      <c r="F398" s="191"/>
      <c r="G398" s="191"/>
      <c r="H398" s="299"/>
      <c r="I398" s="259"/>
      <c r="J398" s="299"/>
      <c r="K398" s="259"/>
      <c r="L398" s="259"/>
      <c r="M398" s="259"/>
      <c r="N398" s="299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 spans="1:26" ht="16.5" customHeight="1">
      <c r="A399" s="191"/>
      <c r="B399" s="191"/>
      <c r="C399" s="299"/>
      <c r="D399" s="191"/>
      <c r="E399" s="191"/>
      <c r="F399" s="191"/>
      <c r="G399" s="191"/>
      <c r="H399" s="299"/>
      <c r="I399" s="259"/>
      <c r="J399" s="299"/>
      <c r="K399" s="259"/>
      <c r="L399" s="259"/>
      <c r="M399" s="259"/>
      <c r="N399" s="299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 spans="1:26" ht="16.5" customHeight="1">
      <c r="A400" s="191"/>
      <c r="B400" s="191"/>
      <c r="C400" s="299"/>
      <c r="D400" s="191"/>
      <c r="E400" s="191"/>
      <c r="F400" s="191"/>
      <c r="G400" s="191"/>
      <c r="H400" s="299"/>
      <c r="I400" s="259"/>
      <c r="J400" s="299"/>
      <c r="K400" s="259"/>
      <c r="L400" s="259"/>
      <c r="M400" s="259"/>
      <c r="N400" s="299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 spans="1:26" ht="16.5" customHeight="1">
      <c r="A401" s="191"/>
      <c r="B401" s="191"/>
      <c r="C401" s="299"/>
      <c r="D401" s="191"/>
      <c r="E401" s="191"/>
      <c r="F401" s="191"/>
      <c r="G401" s="191"/>
      <c r="H401" s="299"/>
      <c r="I401" s="259"/>
      <c r="J401" s="299"/>
      <c r="K401" s="259"/>
      <c r="L401" s="259"/>
      <c r="M401" s="259"/>
      <c r="N401" s="299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 spans="1:26" ht="16.5" customHeight="1">
      <c r="A402" s="191"/>
      <c r="B402" s="191"/>
      <c r="C402" s="299"/>
      <c r="D402" s="191"/>
      <c r="E402" s="191"/>
      <c r="F402" s="191"/>
      <c r="G402" s="191"/>
      <c r="H402" s="299"/>
      <c r="I402" s="259"/>
      <c r="J402" s="299"/>
      <c r="K402" s="259"/>
      <c r="L402" s="259"/>
      <c r="M402" s="259"/>
      <c r="N402" s="299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 spans="1:26" ht="16.5" customHeight="1">
      <c r="A403" s="191"/>
      <c r="B403" s="191"/>
      <c r="C403" s="299"/>
      <c r="D403" s="191"/>
      <c r="E403" s="191"/>
      <c r="F403" s="191"/>
      <c r="G403" s="191"/>
      <c r="H403" s="299"/>
      <c r="I403" s="259"/>
      <c r="J403" s="299"/>
      <c r="K403" s="259"/>
      <c r="L403" s="259"/>
      <c r="M403" s="259"/>
      <c r="N403" s="299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 spans="1:26" ht="16.5" customHeight="1">
      <c r="A404" s="191"/>
      <c r="B404" s="191"/>
      <c r="C404" s="299"/>
      <c r="D404" s="191"/>
      <c r="E404" s="191"/>
      <c r="F404" s="191"/>
      <c r="G404" s="191"/>
      <c r="H404" s="299"/>
      <c r="I404" s="259"/>
      <c r="J404" s="299"/>
      <c r="K404" s="259"/>
      <c r="L404" s="259"/>
      <c r="M404" s="259"/>
      <c r="N404" s="299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 spans="1:26" ht="16.5" customHeight="1">
      <c r="A405" s="191"/>
      <c r="B405" s="191"/>
      <c r="C405" s="299"/>
      <c r="D405" s="191"/>
      <c r="E405" s="191"/>
      <c r="F405" s="191"/>
      <c r="G405" s="191"/>
      <c r="H405" s="299"/>
      <c r="I405" s="259"/>
      <c r="J405" s="299"/>
      <c r="K405" s="259"/>
      <c r="L405" s="259"/>
      <c r="M405" s="259"/>
      <c r="N405" s="299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 spans="1:26" ht="16.5" customHeight="1">
      <c r="A406" s="191"/>
      <c r="B406" s="191"/>
      <c r="C406" s="299"/>
      <c r="D406" s="191"/>
      <c r="E406" s="191"/>
      <c r="F406" s="191"/>
      <c r="G406" s="191"/>
      <c r="H406" s="299"/>
      <c r="I406" s="259"/>
      <c r="J406" s="299"/>
      <c r="K406" s="259"/>
      <c r="L406" s="259"/>
      <c r="M406" s="259"/>
      <c r="N406" s="299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 spans="1:26" ht="16.5" customHeight="1">
      <c r="A407" s="191"/>
      <c r="B407" s="191"/>
      <c r="C407" s="299"/>
      <c r="D407" s="191"/>
      <c r="E407" s="191"/>
      <c r="F407" s="191"/>
      <c r="G407" s="191"/>
      <c r="H407" s="299"/>
      <c r="I407" s="259"/>
      <c r="J407" s="299"/>
      <c r="K407" s="259"/>
      <c r="L407" s="259"/>
      <c r="M407" s="259"/>
      <c r="N407" s="299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 spans="1:26" ht="16.5" customHeight="1">
      <c r="A408" s="191"/>
      <c r="B408" s="191"/>
      <c r="C408" s="299"/>
      <c r="D408" s="191"/>
      <c r="E408" s="191"/>
      <c r="F408" s="191"/>
      <c r="G408" s="191"/>
      <c r="H408" s="299"/>
      <c r="I408" s="259"/>
      <c r="J408" s="299"/>
      <c r="K408" s="259"/>
      <c r="L408" s="259"/>
      <c r="M408" s="259"/>
      <c r="N408" s="299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 spans="1:26" ht="16.5" customHeight="1">
      <c r="A409" s="191"/>
      <c r="B409" s="191"/>
      <c r="C409" s="299"/>
      <c r="D409" s="191"/>
      <c r="E409" s="191"/>
      <c r="F409" s="191"/>
      <c r="G409" s="191"/>
      <c r="H409" s="299"/>
      <c r="I409" s="259"/>
      <c r="J409" s="299"/>
      <c r="K409" s="259"/>
      <c r="L409" s="259"/>
      <c r="M409" s="259"/>
      <c r="N409" s="299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 spans="1:26" ht="16.5" customHeight="1">
      <c r="A410" s="191"/>
      <c r="B410" s="191"/>
      <c r="C410" s="299"/>
      <c r="D410" s="191"/>
      <c r="E410" s="191"/>
      <c r="F410" s="191"/>
      <c r="G410" s="191"/>
      <c r="H410" s="299"/>
      <c r="I410" s="259"/>
      <c r="J410" s="299"/>
      <c r="K410" s="259"/>
      <c r="L410" s="259"/>
      <c r="M410" s="259"/>
      <c r="N410" s="299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 spans="1:26" ht="16.5" customHeight="1">
      <c r="A411" s="191"/>
      <c r="B411" s="191"/>
      <c r="C411" s="299"/>
      <c r="D411" s="191"/>
      <c r="E411" s="191"/>
      <c r="F411" s="191"/>
      <c r="G411" s="191"/>
      <c r="H411" s="299"/>
      <c r="I411" s="259"/>
      <c r="J411" s="299"/>
      <c r="K411" s="259"/>
      <c r="L411" s="259"/>
      <c r="M411" s="259"/>
      <c r="N411" s="299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 spans="1:26" ht="16.5" customHeight="1">
      <c r="A412" s="191"/>
      <c r="B412" s="191"/>
      <c r="C412" s="299"/>
      <c r="D412" s="191"/>
      <c r="E412" s="191"/>
      <c r="F412" s="191"/>
      <c r="G412" s="191"/>
      <c r="H412" s="299"/>
      <c r="I412" s="259"/>
      <c r="J412" s="299"/>
      <c r="K412" s="259"/>
      <c r="L412" s="259"/>
      <c r="M412" s="259"/>
      <c r="N412" s="299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 spans="1:26" ht="16.5" customHeight="1">
      <c r="A413" s="191"/>
      <c r="B413" s="191"/>
      <c r="C413" s="299"/>
      <c r="D413" s="191"/>
      <c r="E413" s="191"/>
      <c r="F413" s="191"/>
      <c r="G413" s="191"/>
      <c r="H413" s="299"/>
      <c r="I413" s="259"/>
      <c r="J413" s="299"/>
      <c r="K413" s="259"/>
      <c r="L413" s="259"/>
      <c r="M413" s="259"/>
      <c r="N413" s="299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 spans="1:26" ht="16.5" customHeight="1">
      <c r="A414" s="191"/>
      <c r="B414" s="191"/>
      <c r="C414" s="299"/>
      <c r="D414" s="191"/>
      <c r="E414" s="191"/>
      <c r="F414" s="191"/>
      <c r="G414" s="191"/>
      <c r="H414" s="299"/>
      <c r="I414" s="259"/>
      <c r="J414" s="299"/>
      <c r="K414" s="259"/>
      <c r="L414" s="259"/>
      <c r="M414" s="259"/>
      <c r="N414" s="299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 spans="1:26" ht="16.5" customHeight="1">
      <c r="A415" s="191"/>
      <c r="B415" s="191"/>
      <c r="C415" s="299"/>
      <c r="D415" s="191"/>
      <c r="E415" s="191"/>
      <c r="F415" s="191"/>
      <c r="G415" s="191"/>
      <c r="H415" s="299"/>
      <c r="I415" s="259"/>
      <c r="J415" s="299"/>
      <c r="K415" s="259"/>
      <c r="L415" s="259"/>
      <c r="M415" s="259"/>
      <c r="N415" s="299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 spans="1:26" ht="16.5" customHeight="1">
      <c r="A416" s="191"/>
      <c r="B416" s="191"/>
      <c r="C416" s="299"/>
      <c r="D416" s="191"/>
      <c r="E416" s="191"/>
      <c r="F416" s="191"/>
      <c r="G416" s="191"/>
      <c r="H416" s="299"/>
      <c r="I416" s="259"/>
      <c r="J416" s="299"/>
      <c r="K416" s="259"/>
      <c r="L416" s="259"/>
      <c r="M416" s="259"/>
      <c r="N416" s="299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 spans="1:26" ht="16.5" customHeight="1">
      <c r="A417" s="191"/>
      <c r="B417" s="191"/>
      <c r="C417" s="299"/>
      <c r="D417" s="191"/>
      <c r="E417" s="191"/>
      <c r="F417" s="191"/>
      <c r="G417" s="191"/>
      <c r="H417" s="299"/>
      <c r="I417" s="259"/>
      <c r="J417" s="299"/>
      <c r="K417" s="259"/>
      <c r="L417" s="259"/>
      <c r="M417" s="259"/>
      <c r="N417" s="299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 spans="1:26" ht="16.5" customHeight="1">
      <c r="A418" s="191"/>
      <c r="B418" s="191"/>
      <c r="C418" s="299"/>
      <c r="D418" s="191"/>
      <c r="E418" s="191"/>
      <c r="F418" s="191"/>
      <c r="G418" s="191"/>
      <c r="H418" s="299"/>
      <c r="I418" s="259"/>
      <c r="J418" s="299"/>
      <c r="K418" s="259"/>
      <c r="L418" s="259"/>
      <c r="M418" s="259"/>
      <c r="N418" s="299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 spans="1:26" ht="16.5" customHeight="1">
      <c r="A419" s="191"/>
      <c r="B419" s="191"/>
      <c r="C419" s="299"/>
      <c r="D419" s="191"/>
      <c r="E419" s="191"/>
      <c r="F419" s="191"/>
      <c r="G419" s="191"/>
      <c r="H419" s="299"/>
      <c r="I419" s="259"/>
      <c r="J419" s="299"/>
      <c r="K419" s="259"/>
      <c r="L419" s="259"/>
      <c r="M419" s="259"/>
      <c r="N419" s="299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 spans="1:26" ht="16.5" customHeight="1">
      <c r="A420" s="191"/>
      <c r="B420" s="191"/>
      <c r="C420" s="299"/>
      <c r="D420" s="191"/>
      <c r="E420" s="191"/>
      <c r="F420" s="191"/>
      <c r="G420" s="191"/>
      <c r="H420" s="299"/>
      <c r="I420" s="259"/>
      <c r="J420" s="299"/>
      <c r="K420" s="259"/>
      <c r="L420" s="259"/>
      <c r="M420" s="259"/>
      <c r="N420" s="299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 spans="1:26" ht="16.5" customHeight="1">
      <c r="A421" s="191"/>
      <c r="B421" s="191"/>
      <c r="C421" s="299"/>
      <c r="D421" s="191"/>
      <c r="E421" s="191"/>
      <c r="F421" s="191"/>
      <c r="G421" s="191"/>
      <c r="H421" s="299"/>
      <c r="I421" s="259"/>
      <c r="J421" s="299"/>
      <c r="K421" s="259"/>
      <c r="L421" s="259"/>
      <c r="M421" s="259"/>
      <c r="N421" s="299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 spans="1:26" ht="16.5" customHeight="1">
      <c r="A422" s="191"/>
      <c r="B422" s="191"/>
      <c r="C422" s="299"/>
      <c r="D422" s="191"/>
      <c r="E422" s="191"/>
      <c r="F422" s="191"/>
      <c r="G422" s="191"/>
      <c r="H422" s="299"/>
      <c r="I422" s="259"/>
      <c r="J422" s="299"/>
      <c r="K422" s="259"/>
      <c r="L422" s="259"/>
      <c r="M422" s="259"/>
      <c r="N422" s="299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 spans="1:26" ht="16.5" customHeight="1">
      <c r="A423" s="191"/>
      <c r="B423" s="191"/>
      <c r="C423" s="299"/>
      <c r="D423" s="191"/>
      <c r="E423" s="191"/>
      <c r="F423" s="191"/>
      <c r="G423" s="191"/>
      <c r="H423" s="299"/>
      <c r="I423" s="259"/>
      <c r="J423" s="299"/>
      <c r="K423" s="259"/>
      <c r="L423" s="259"/>
      <c r="M423" s="259"/>
      <c r="N423" s="299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 spans="1:26" ht="16.5" customHeight="1">
      <c r="A424" s="191"/>
      <c r="B424" s="191"/>
      <c r="C424" s="299"/>
      <c r="D424" s="191"/>
      <c r="E424" s="191"/>
      <c r="F424" s="191"/>
      <c r="G424" s="191"/>
      <c r="H424" s="299"/>
      <c r="I424" s="259"/>
      <c r="J424" s="299"/>
      <c r="K424" s="259"/>
      <c r="L424" s="259"/>
      <c r="M424" s="259"/>
      <c r="N424" s="299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 spans="1:26" ht="16.5" customHeight="1">
      <c r="A425" s="191"/>
      <c r="B425" s="191"/>
      <c r="C425" s="299"/>
      <c r="D425" s="191"/>
      <c r="E425" s="191"/>
      <c r="F425" s="191"/>
      <c r="G425" s="191"/>
      <c r="H425" s="299"/>
      <c r="I425" s="259"/>
      <c r="J425" s="299"/>
      <c r="K425" s="259"/>
      <c r="L425" s="259"/>
      <c r="M425" s="259"/>
      <c r="N425" s="299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 spans="1:26" ht="16.5" customHeight="1">
      <c r="A426" s="191"/>
      <c r="B426" s="191"/>
      <c r="C426" s="299"/>
      <c r="D426" s="191"/>
      <c r="E426" s="191"/>
      <c r="F426" s="191"/>
      <c r="G426" s="191"/>
      <c r="H426" s="299"/>
      <c r="I426" s="259"/>
      <c r="J426" s="299"/>
      <c r="K426" s="259"/>
      <c r="L426" s="259"/>
      <c r="M426" s="259"/>
      <c r="N426" s="299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 spans="1:26" ht="16.5" customHeight="1">
      <c r="A427" s="191"/>
      <c r="B427" s="191"/>
      <c r="C427" s="299"/>
      <c r="D427" s="191"/>
      <c r="E427" s="191"/>
      <c r="F427" s="191"/>
      <c r="G427" s="191"/>
      <c r="H427" s="299"/>
      <c r="I427" s="259"/>
      <c r="J427" s="299"/>
      <c r="K427" s="259"/>
      <c r="L427" s="259"/>
      <c r="M427" s="259"/>
      <c r="N427" s="299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 spans="1:26" ht="16.5" customHeight="1">
      <c r="A428" s="191"/>
      <c r="B428" s="191"/>
      <c r="C428" s="299"/>
      <c r="D428" s="191"/>
      <c r="E428" s="191"/>
      <c r="F428" s="191"/>
      <c r="G428" s="191"/>
      <c r="H428" s="299"/>
      <c r="I428" s="259"/>
      <c r="J428" s="299"/>
      <c r="K428" s="259"/>
      <c r="L428" s="259"/>
      <c r="M428" s="259"/>
      <c r="N428" s="299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 spans="1:26" ht="16.5" customHeight="1">
      <c r="A429" s="191"/>
      <c r="B429" s="191"/>
      <c r="C429" s="299"/>
      <c r="D429" s="191"/>
      <c r="E429" s="191"/>
      <c r="F429" s="191"/>
      <c r="G429" s="191"/>
      <c r="H429" s="299"/>
      <c r="I429" s="259"/>
      <c r="J429" s="299"/>
      <c r="K429" s="259"/>
      <c r="L429" s="259"/>
      <c r="M429" s="259"/>
      <c r="N429" s="299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 spans="1:26" ht="16.5" customHeight="1">
      <c r="A430" s="191"/>
      <c r="B430" s="191"/>
      <c r="C430" s="299"/>
      <c r="D430" s="191"/>
      <c r="E430" s="191"/>
      <c r="F430" s="191"/>
      <c r="G430" s="191"/>
      <c r="H430" s="299"/>
      <c r="I430" s="259"/>
      <c r="J430" s="299"/>
      <c r="K430" s="259"/>
      <c r="L430" s="259"/>
      <c r="M430" s="259"/>
      <c r="N430" s="299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 spans="1:26" ht="16.5" customHeight="1">
      <c r="A431" s="191"/>
      <c r="B431" s="191"/>
      <c r="C431" s="299"/>
      <c r="D431" s="191"/>
      <c r="E431" s="191"/>
      <c r="F431" s="191"/>
      <c r="G431" s="191"/>
      <c r="H431" s="299"/>
      <c r="I431" s="259"/>
      <c r="J431" s="299"/>
      <c r="K431" s="259"/>
      <c r="L431" s="259"/>
      <c r="M431" s="259"/>
      <c r="N431" s="299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 spans="1:26" ht="16.5" customHeight="1">
      <c r="A432" s="191"/>
      <c r="B432" s="191"/>
      <c r="C432" s="299"/>
      <c r="D432" s="191"/>
      <c r="E432" s="191"/>
      <c r="F432" s="191"/>
      <c r="G432" s="191"/>
      <c r="H432" s="299"/>
      <c r="I432" s="259"/>
      <c r="J432" s="299"/>
      <c r="K432" s="259"/>
      <c r="L432" s="259"/>
      <c r="M432" s="259"/>
      <c r="N432" s="299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 spans="1:26" ht="16.5" customHeight="1">
      <c r="A433" s="191"/>
      <c r="B433" s="191"/>
      <c r="C433" s="299"/>
      <c r="D433" s="191"/>
      <c r="E433" s="191"/>
      <c r="F433" s="191"/>
      <c r="G433" s="191"/>
      <c r="H433" s="299"/>
      <c r="I433" s="259"/>
      <c r="J433" s="299"/>
      <c r="K433" s="259"/>
      <c r="L433" s="259"/>
      <c r="M433" s="259"/>
      <c r="N433" s="299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 spans="1:26" ht="16.5" customHeight="1">
      <c r="A434" s="191"/>
      <c r="B434" s="191"/>
      <c r="C434" s="299"/>
      <c r="D434" s="191"/>
      <c r="E434" s="191"/>
      <c r="F434" s="191"/>
      <c r="G434" s="191"/>
      <c r="H434" s="299"/>
      <c r="I434" s="259"/>
      <c r="J434" s="299"/>
      <c r="K434" s="259"/>
      <c r="L434" s="259"/>
      <c r="M434" s="259"/>
      <c r="N434" s="299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 spans="1:26" ht="16.5" customHeight="1">
      <c r="A435" s="191"/>
      <c r="B435" s="191"/>
      <c r="C435" s="299"/>
      <c r="D435" s="191"/>
      <c r="E435" s="191"/>
      <c r="F435" s="191"/>
      <c r="G435" s="191"/>
      <c r="H435" s="299"/>
      <c r="I435" s="259"/>
      <c r="J435" s="299"/>
      <c r="K435" s="259"/>
      <c r="L435" s="259"/>
      <c r="M435" s="259"/>
      <c r="N435" s="299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 spans="1:26" ht="16.5" customHeight="1">
      <c r="A436" s="191"/>
      <c r="B436" s="191"/>
      <c r="C436" s="299"/>
      <c r="D436" s="191"/>
      <c r="E436" s="191"/>
      <c r="F436" s="191"/>
      <c r="G436" s="191"/>
      <c r="H436" s="299"/>
      <c r="I436" s="259"/>
      <c r="J436" s="299"/>
      <c r="K436" s="259"/>
      <c r="L436" s="259"/>
      <c r="M436" s="259"/>
      <c r="N436" s="299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 spans="1:26" ht="16.5" customHeight="1">
      <c r="A437" s="191"/>
      <c r="B437" s="191"/>
      <c r="C437" s="299"/>
      <c r="D437" s="191"/>
      <c r="E437" s="191"/>
      <c r="F437" s="191"/>
      <c r="G437" s="191"/>
      <c r="H437" s="299"/>
      <c r="I437" s="259"/>
      <c r="J437" s="299"/>
      <c r="K437" s="259"/>
      <c r="L437" s="259"/>
      <c r="M437" s="259"/>
      <c r="N437" s="299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 spans="1:26" ht="16.5" customHeight="1">
      <c r="A438" s="191"/>
      <c r="B438" s="191"/>
      <c r="C438" s="299"/>
      <c r="D438" s="191"/>
      <c r="E438" s="191"/>
      <c r="F438" s="191"/>
      <c r="G438" s="191"/>
      <c r="H438" s="299"/>
      <c r="I438" s="259"/>
      <c r="J438" s="299"/>
      <c r="K438" s="259"/>
      <c r="L438" s="259"/>
      <c r="M438" s="259"/>
      <c r="N438" s="299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 spans="1:26" ht="16.5" customHeight="1">
      <c r="A439" s="191"/>
      <c r="B439" s="191"/>
      <c r="C439" s="299"/>
      <c r="D439" s="191"/>
      <c r="E439" s="191"/>
      <c r="F439" s="191"/>
      <c r="G439" s="191"/>
      <c r="H439" s="299"/>
      <c r="I439" s="259"/>
      <c r="J439" s="299"/>
      <c r="K439" s="259"/>
      <c r="L439" s="259"/>
      <c r="M439" s="259"/>
      <c r="N439" s="299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 spans="1:26" ht="16.5" customHeight="1">
      <c r="A440" s="191"/>
      <c r="B440" s="191"/>
      <c r="C440" s="299"/>
      <c r="D440" s="191"/>
      <c r="E440" s="191"/>
      <c r="F440" s="191"/>
      <c r="G440" s="191"/>
      <c r="H440" s="299"/>
      <c r="I440" s="259"/>
      <c r="J440" s="299"/>
      <c r="K440" s="259"/>
      <c r="L440" s="259"/>
      <c r="M440" s="259"/>
      <c r="N440" s="299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 spans="1:26" ht="16.5" customHeight="1">
      <c r="A441" s="191"/>
      <c r="B441" s="191"/>
      <c r="C441" s="299"/>
      <c r="D441" s="191"/>
      <c r="E441" s="191"/>
      <c r="F441" s="191"/>
      <c r="G441" s="191"/>
      <c r="H441" s="299"/>
      <c r="I441" s="259"/>
      <c r="J441" s="299"/>
      <c r="K441" s="259"/>
      <c r="L441" s="259"/>
      <c r="M441" s="259"/>
      <c r="N441" s="299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 spans="1:26" ht="16.5" customHeight="1">
      <c r="A442" s="191"/>
      <c r="B442" s="191"/>
      <c r="C442" s="299"/>
      <c r="D442" s="191"/>
      <c r="E442" s="191"/>
      <c r="F442" s="191"/>
      <c r="G442" s="191"/>
      <c r="H442" s="299"/>
      <c r="I442" s="259"/>
      <c r="J442" s="299"/>
      <c r="K442" s="259"/>
      <c r="L442" s="259"/>
      <c r="M442" s="259"/>
      <c r="N442" s="299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 spans="1:26" ht="16.5" customHeight="1">
      <c r="A443" s="191"/>
      <c r="B443" s="191"/>
      <c r="C443" s="299"/>
      <c r="D443" s="191"/>
      <c r="E443" s="191"/>
      <c r="F443" s="191"/>
      <c r="G443" s="191"/>
      <c r="H443" s="299"/>
      <c r="I443" s="259"/>
      <c r="J443" s="299"/>
      <c r="K443" s="259"/>
      <c r="L443" s="259"/>
      <c r="M443" s="259"/>
      <c r="N443" s="299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 spans="1:26" ht="16.5" customHeight="1">
      <c r="A444" s="191"/>
      <c r="B444" s="191"/>
      <c r="C444" s="299"/>
      <c r="D444" s="191"/>
      <c r="E444" s="191"/>
      <c r="F444" s="191"/>
      <c r="G444" s="191"/>
      <c r="H444" s="299"/>
      <c r="I444" s="259"/>
      <c r="J444" s="299"/>
      <c r="K444" s="259"/>
      <c r="L444" s="259"/>
      <c r="M444" s="259"/>
      <c r="N444" s="299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 spans="1:26" ht="16.5" customHeight="1">
      <c r="A445" s="191"/>
      <c r="B445" s="191"/>
      <c r="C445" s="299"/>
      <c r="D445" s="191"/>
      <c r="E445" s="191"/>
      <c r="F445" s="191"/>
      <c r="G445" s="191"/>
      <c r="H445" s="299"/>
      <c r="I445" s="259"/>
      <c r="J445" s="299"/>
      <c r="K445" s="259"/>
      <c r="L445" s="259"/>
      <c r="M445" s="259"/>
      <c r="N445" s="299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 spans="1:26" ht="16.5" customHeight="1">
      <c r="A446" s="191"/>
      <c r="B446" s="191"/>
      <c r="C446" s="299"/>
      <c r="D446" s="191"/>
      <c r="E446" s="191"/>
      <c r="F446" s="191"/>
      <c r="G446" s="191"/>
      <c r="H446" s="299"/>
      <c r="I446" s="259"/>
      <c r="J446" s="299"/>
      <c r="K446" s="259"/>
      <c r="L446" s="259"/>
      <c r="M446" s="259"/>
      <c r="N446" s="299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 spans="1:26" ht="16.5" customHeight="1">
      <c r="A447" s="191"/>
      <c r="B447" s="191"/>
      <c r="C447" s="299"/>
      <c r="D447" s="191"/>
      <c r="E447" s="191"/>
      <c r="F447" s="191"/>
      <c r="G447" s="191"/>
      <c r="H447" s="299"/>
      <c r="I447" s="259"/>
      <c r="J447" s="299"/>
      <c r="K447" s="259"/>
      <c r="L447" s="259"/>
      <c r="M447" s="259"/>
      <c r="N447" s="299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 spans="1:26" ht="16.5" customHeight="1">
      <c r="A448" s="191"/>
      <c r="B448" s="191"/>
      <c r="C448" s="299"/>
      <c r="D448" s="191"/>
      <c r="E448" s="191"/>
      <c r="F448" s="191"/>
      <c r="G448" s="191"/>
      <c r="H448" s="299"/>
      <c r="I448" s="259"/>
      <c r="J448" s="299"/>
      <c r="K448" s="259"/>
      <c r="L448" s="259"/>
      <c r="M448" s="259"/>
      <c r="N448" s="299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 spans="1:26" ht="16.5" customHeight="1">
      <c r="A449" s="191"/>
      <c r="B449" s="191"/>
      <c r="C449" s="299"/>
      <c r="D449" s="191"/>
      <c r="E449" s="191"/>
      <c r="F449" s="191"/>
      <c r="G449" s="191"/>
      <c r="H449" s="299"/>
      <c r="I449" s="259"/>
      <c r="J449" s="299"/>
      <c r="K449" s="259"/>
      <c r="L449" s="259"/>
      <c r="M449" s="259"/>
      <c r="N449" s="299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 spans="1:26" ht="16.5" customHeight="1">
      <c r="A450" s="191"/>
      <c r="B450" s="191"/>
      <c r="C450" s="299"/>
      <c r="D450" s="191"/>
      <c r="E450" s="191"/>
      <c r="F450" s="191"/>
      <c r="G450" s="191"/>
      <c r="H450" s="299"/>
      <c r="I450" s="259"/>
      <c r="J450" s="299"/>
      <c r="K450" s="259"/>
      <c r="L450" s="259"/>
      <c r="M450" s="259"/>
      <c r="N450" s="299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 spans="1:26" ht="16.5" customHeight="1">
      <c r="A451" s="191"/>
      <c r="B451" s="191"/>
      <c r="C451" s="299"/>
      <c r="D451" s="191"/>
      <c r="E451" s="191"/>
      <c r="F451" s="191"/>
      <c r="G451" s="191"/>
      <c r="H451" s="299"/>
      <c r="I451" s="259"/>
      <c r="J451" s="299"/>
      <c r="K451" s="259"/>
      <c r="L451" s="259"/>
      <c r="M451" s="259"/>
      <c r="N451" s="299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 spans="1:26" ht="16.5" customHeight="1">
      <c r="A452" s="191"/>
      <c r="B452" s="191"/>
      <c r="C452" s="299"/>
      <c r="D452" s="191"/>
      <c r="E452" s="191"/>
      <c r="F452" s="191"/>
      <c r="G452" s="191"/>
      <c r="H452" s="299"/>
      <c r="I452" s="259"/>
      <c r="J452" s="299"/>
      <c r="K452" s="259"/>
      <c r="L452" s="259"/>
      <c r="M452" s="259"/>
      <c r="N452" s="299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 spans="1:26" ht="16.5" customHeight="1">
      <c r="A453" s="191"/>
      <c r="B453" s="191"/>
      <c r="C453" s="299"/>
      <c r="D453" s="191"/>
      <c r="E453" s="191"/>
      <c r="F453" s="191"/>
      <c r="G453" s="191"/>
      <c r="H453" s="299"/>
      <c r="I453" s="259"/>
      <c r="J453" s="299"/>
      <c r="K453" s="259"/>
      <c r="L453" s="259"/>
      <c r="M453" s="259"/>
      <c r="N453" s="299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 spans="1:26" ht="16.5" customHeight="1">
      <c r="A454" s="191"/>
      <c r="B454" s="191"/>
      <c r="C454" s="299"/>
      <c r="D454" s="191"/>
      <c r="E454" s="191"/>
      <c r="F454" s="191"/>
      <c r="G454" s="191"/>
      <c r="H454" s="299"/>
      <c r="I454" s="259"/>
      <c r="J454" s="299"/>
      <c r="K454" s="259"/>
      <c r="L454" s="259"/>
      <c r="M454" s="259"/>
      <c r="N454" s="299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 spans="1:26" ht="16.5" customHeight="1">
      <c r="A455" s="191"/>
      <c r="B455" s="191"/>
      <c r="C455" s="299"/>
      <c r="D455" s="191"/>
      <c r="E455" s="191"/>
      <c r="F455" s="191"/>
      <c r="G455" s="191"/>
      <c r="H455" s="299"/>
      <c r="I455" s="259"/>
      <c r="J455" s="299"/>
      <c r="K455" s="259"/>
      <c r="L455" s="259"/>
      <c r="M455" s="259"/>
      <c r="N455" s="299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 spans="1:26" ht="16.5" customHeight="1">
      <c r="A456" s="191"/>
      <c r="B456" s="191"/>
      <c r="C456" s="299"/>
      <c r="D456" s="191"/>
      <c r="E456" s="191"/>
      <c r="F456" s="191"/>
      <c r="G456" s="191"/>
      <c r="H456" s="299"/>
      <c r="I456" s="259"/>
      <c r="J456" s="299"/>
      <c r="K456" s="259"/>
      <c r="L456" s="259"/>
      <c r="M456" s="259"/>
      <c r="N456" s="299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 spans="1:26" ht="16.5" customHeight="1">
      <c r="A457" s="191"/>
      <c r="B457" s="191"/>
      <c r="C457" s="299"/>
      <c r="D457" s="191"/>
      <c r="E457" s="191"/>
      <c r="F457" s="191"/>
      <c r="G457" s="191"/>
      <c r="H457" s="299"/>
      <c r="I457" s="259"/>
      <c r="J457" s="299"/>
      <c r="K457" s="259"/>
      <c r="L457" s="259"/>
      <c r="M457" s="259"/>
      <c r="N457" s="299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 spans="1:26" ht="16.5" customHeight="1">
      <c r="A458" s="191"/>
      <c r="B458" s="191"/>
      <c r="C458" s="299"/>
      <c r="D458" s="191"/>
      <c r="E458" s="191"/>
      <c r="F458" s="191"/>
      <c r="G458" s="191"/>
      <c r="H458" s="299"/>
      <c r="I458" s="259"/>
      <c r="J458" s="299"/>
      <c r="K458" s="259"/>
      <c r="L458" s="259"/>
      <c r="M458" s="259"/>
      <c r="N458" s="299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 spans="1:26" ht="16.5" customHeight="1">
      <c r="A459" s="191"/>
      <c r="B459" s="191"/>
      <c r="C459" s="299"/>
      <c r="D459" s="191"/>
      <c r="E459" s="191"/>
      <c r="F459" s="191"/>
      <c r="G459" s="191"/>
      <c r="H459" s="299"/>
      <c r="I459" s="259"/>
      <c r="J459" s="299"/>
      <c r="K459" s="259"/>
      <c r="L459" s="259"/>
      <c r="M459" s="259"/>
      <c r="N459" s="299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 spans="1:26" ht="16.5" customHeight="1">
      <c r="A460" s="191"/>
      <c r="B460" s="191"/>
      <c r="C460" s="299"/>
      <c r="D460" s="191"/>
      <c r="E460" s="191"/>
      <c r="F460" s="191"/>
      <c r="G460" s="191"/>
      <c r="H460" s="299"/>
      <c r="I460" s="259"/>
      <c r="J460" s="299"/>
      <c r="K460" s="259"/>
      <c r="L460" s="259"/>
      <c r="M460" s="259"/>
      <c r="N460" s="299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 spans="1:26" ht="16.5" customHeight="1">
      <c r="A461" s="191"/>
      <c r="B461" s="191"/>
      <c r="C461" s="299"/>
      <c r="D461" s="191"/>
      <c r="E461" s="191"/>
      <c r="F461" s="191"/>
      <c r="G461" s="191"/>
      <c r="H461" s="299"/>
      <c r="I461" s="259"/>
      <c r="J461" s="299"/>
      <c r="K461" s="259"/>
      <c r="L461" s="259"/>
      <c r="M461" s="259"/>
      <c r="N461" s="299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 spans="1:26" ht="16.5" customHeight="1">
      <c r="A462" s="191"/>
      <c r="B462" s="191"/>
      <c r="C462" s="299"/>
      <c r="D462" s="191"/>
      <c r="E462" s="191"/>
      <c r="F462" s="191"/>
      <c r="G462" s="191"/>
      <c r="H462" s="299"/>
      <c r="I462" s="259"/>
      <c r="J462" s="299"/>
      <c r="K462" s="259"/>
      <c r="L462" s="259"/>
      <c r="M462" s="259"/>
      <c r="N462" s="299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 spans="1:26" ht="16.5" customHeight="1">
      <c r="A463" s="191"/>
      <c r="B463" s="191"/>
      <c r="C463" s="299"/>
      <c r="D463" s="191"/>
      <c r="E463" s="191"/>
      <c r="F463" s="191"/>
      <c r="G463" s="191"/>
      <c r="H463" s="299"/>
      <c r="I463" s="259"/>
      <c r="J463" s="299"/>
      <c r="K463" s="259"/>
      <c r="L463" s="259"/>
      <c r="M463" s="259"/>
      <c r="N463" s="299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 spans="1:26" ht="16.5" customHeight="1">
      <c r="A464" s="191"/>
      <c r="B464" s="191"/>
      <c r="C464" s="299"/>
      <c r="D464" s="191"/>
      <c r="E464" s="191"/>
      <c r="F464" s="191"/>
      <c r="G464" s="191"/>
      <c r="H464" s="299"/>
      <c r="I464" s="259"/>
      <c r="J464" s="299"/>
      <c r="K464" s="259"/>
      <c r="L464" s="259"/>
      <c r="M464" s="259"/>
      <c r="N464" s="299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 spans="1:26" ht="16.5" customHeight="1">
      <c r="A465" s="191"/>
      <c r="B465" s="191"/>
      <c r="C465" s="299"/>
      <c r="D465" s="191"/>
      <c r="E465" s="191"/>
      <c r="F465" s="191"/>
      <c r="G465" s="191"/>
      <c r="H465" s="299"/>
      <c r="I465" s="259"/>
      <c r="J465" s="299"/>
      <c r="K465" s="259"/>
      <c r="L465" s="259"/>
      <c r="M465" s="259"/>
      <c r="N465" s="299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 spans="1:26" ht="16.5" customHeight="1">
      <c r="A466" s="191"/>
      <c r="B466" s="191"/>
      <c r="C466" s="299"/>
      <c r="D466" s="191"/>
      <c r="E466" s="191"/>
      <c r="F466" s="191"/>
      <c r="G466" s="191"/>
      <c r="H466" s="299"/>
      <c r="I466" s="259"/>
      <c r="J466" s="299"/>
      <c r="K466" s="259"/>
      <c r="L466" s="259"/>
      <c r="M466" s="259"/>
      <c r="N466" s="299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 spans="1:26" ht="16.5" customHeight="1">
      <c r="A467" s="191"/>
      <c r="B467" s="191"/>
      <c r="C467" s="299"/>
      <c r="D467" s="191"/>
      <c r="E467" s="191"/>
      <c r="F467" s="191"/>
      <c r="G467" s="191"/>
      <c r="H467" s="299"/>
      <c r="I467" s="259"/>
      <c r="J467" s="299"/>
      <c r="K467" s="259"/>
      <c r="L467" s="259"/>
      <c r="M467" s="259"/>
      <c r="N467" s="299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 spans="1:26" ht="16.5" customHeight="1">
      <c r="A468" s="191"/>
      <c r="B468" s="191"/>
      <c r="C468" s="299"/>
      <c r="D468" s="191"/>
      <c r="E468" s="191"/>
      <c r="F468" s="191"/>
      <c r="G468" s="191"/>
      <c r="H468" s="299"/>
      <c r="I468" s="259"/>
      <c r="J468" s="299"/>
      <c r="K468" s="259"/>
      <c r="L468" s="259"/>
      <c r="M468" s="259"/>
      <c r="N468" s="299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 spans="1:26" ht="16.5" customHeight="1">
      <c r="A469" s="191"/>
      <c r="B469" s="191"/>
      <c r="C469" s="299"/>
      <c r="D469" s="191"/>
      <c r="E469" s="191"/>
      <c r="F469" s="191"/>
      <c r="G469" s="191"/>
      <c r="H469" s="299"/>
      <c r="I469" s="259"/>
      <c r="J469" s="299"/>
      <c r="K469" s="259"/>
      <c r="L469" s="259"/>
      <c r="M469" s="259"/>
      <c r="N469" s="299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 spans="1:26" ht="16.5" customHeight="1">
      <c r="A470" s="191"/>
      <c r="B470" s="191"/>
      <c r="C470" s="299"/>
      <c r="D470" s="191"/>
      <c r="E470" s="191"/>
      <c r="F470" s="191"/>
      <c r="G470" s="191"/>
      <c r="H470" s="299"/>
      <c r="I470" s="259"/>
      <c r="J470" s="299"/>
      <c r="K470" s="259"/>
      <c r="L470" s="259"/>
      <c r="M470" s="259"/>
      <c r="N470" s="299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 spans="1:26" ht="16.5" customHeight="1">
      <c r="A471" s="191"/>
      <c r="B471" s="191"/>
      <c r="C471" s="299"/>
      <c r="D471" s="191"/>
      <c r="E471" s="191"/>
      <c r="F471" s="191"/>
      <c r="G471" s="191"/>
      <c r="H471" s="299"/>
      <c r="I471" s="259"/>
      <c r="J471" s="299"/>
      <c r="K471" s="259"/>
      <c r="L471" s="259"/>
      <c r="M471" s="259"/>
      <c r="N471" s="299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 spans="1:26" ht="16.5" customHeight="1">
      <c r="A472" s="191"/>
      <c r="B472" s="191"/>
      <c r="C472" s="299"/>
      <c r="D472" s="191"/>
      <c r="E472" s="191"/>
      <c r="F472" s="191"/>
      <c r="G472" s="191"/>
      <c r="H472" s="299"/>
      <c r="I472" s="259"/>
      <c r="J472" s="299"/>
      <c r="K472" s="259"/>
      <c r="L472" s="259"/>
      <c r="M472" s="259"/>
      <c r="N472" s="299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 spans="1:26" ht="16.5" customHeight="1">
      <c r="A473" s="191"/>
      <c r="B473" s="191"/>
      <c r="C473" s="299"/>
      <c r="D473" s="191"/>
      <c r="E473" s="191"/>
      <c r="F473" s="191"/>
      <c r="G473" s="191"/>
      <c r="H473" s="299"/>
      <c r="I473" s="259"/>
      <c r="J473" s="299"/>
      <c r="K473" s="259"/>
      <c r="L473" s="259"/>
      <c r="M473" s="259"/>
      <c r="N473" s="299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 spans="1:26" ht="16.5" customHeight="1">
      <c r="A474" s="191"/>
      <c r="B474" s="191"/>
      <c r="C474" s="299"/>
      <c r="D474" s="191"/>
      <c r="E474" s="191"/>
      <c r="F474" s="191"/>
      <c r="G474" s="191"/>
      <c r="H474" s="299"/>
      <c r="I474" s="259"/>
      <c r="J474" s="299"/>
      <c r="K474" s="259"/>
      <c r="L474" s="259"/>
      <c r="M474" s="259"/>
      <c r="N474" s="299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 spans="1:26" ht="16.5" customHeight="1">
      <c r="A475" s="191"/>
      <c r="B475" s="191"/>
      <c r="C475" s="299"/>
      <c r="D475" s="191"/>
      <c r="E475" s="191"/>
      <c r="F475" s="191"/>
      <c r="G475" s="191"/>
      <c r="H475" s="299"/>
      <c r="I475" s="259"/>
      <c r="J475" s="299"/>
      <c r="K475" s="259"/>
      <c r="L475" s="259"/>
      <c r="M475" s="259"/>
      <c r="N475" s="299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 spans="1:26" ht="16.5" customHeight="1">
      <c r="A476" s="191"/>
      <c r="B476" s="191"/>
      <c r="C476" s="299"/>
      <c r="D476" s="191"/>
      <c r="E476" s="191"/>
      <c r="F476" s="191"/>
      <c r="G476" s="191"/>
      <c r="H476" s="299"/>
      <c r="I476" s="259"/>
      <c r="J476" s="299"/>
      <c r="K476" s="259"/>
      <c r="L476" s="259"/>
      <c r="M476" s="259"/>
      <c r="N476" s="299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 spans="1:26" ht="16.5" customHeight="1">
      <c r="A477" s="191"/>
      <c r="B477" s="191"/>
      <c r="C477" s="299"/>
      <c r="D477" s="191"/>
      <c r="E477" s="191"/>
      <c r="F477" s="191"/>
      <c r="G477" s="191"/>
      <c r="H477" s="299"/>
      <c r="I477" s="259"/>
      <c r="J477" s="299"/>
      <c r="K477" s="259"/>
      <c r="L477" s="259"/>
      <c r="M477" s="259"/>
      <c r="N477" s="299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 spans="1:26" ht="16.5" customHeight="1">
      <c r="A478" s="191"/>
      <c r="B478" s="191"/>
      <c r="C478" s="299"/>
      <c r="D478" s="191"/>
      <c r="E478" s="191"/>
      <c r="F478" s="191"/>
      <c r="G478" s="191"/>
      <c r="H478" s="299"/>
      <c r="I478" s="259"/>
      <c r="J478" s="299"/>
      <c r="K478" s="259"/>
      <c r="L478" s="259"/>
      <c r="M478" s="259"/>
      <c r="N478" s="299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 spans="1:26" ht="16.5" customHeight="1">
      <c r="A479" s="191"/>
      <c r="B479" s="191"/>
      <c r="C479" s="299"/>
      <c r="D479" s="191"/>
      <c r="E479" s="191"/>
      <c r="F479" s="191"/>
      <c r="G479" s="191"/>
      <c r="H479" s="299"/>
      <c r="I479" s="259"/>
      <c r="J479" s="299"/>
      <c r="K479" s="259"/>
      <c r="L479" s="259"/>
      <c r="M479" s="259"/>
      <c r="N479" s="299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 spans="1:26" ht="16.5" customHeight="1">
      <c r="A480" s="191"/>
      <c r="B480" s="191"/>
      <c r="C480" s="299"/>
      <c r="D480" s="191"/>
      <c r="E480" s="191"/>
      <c r="F480" s="191"/>
      <c r="G480" s="191"/>
      <c r="H480" s="299"/>
      <c r="I480" s="259"/>
      <c r="J480" s="299"/>
      <c r="K480" s="259"/>
      <c r="L480" s="259"/>
      <c r="M480" s="259"/>
      <c r="N480" s="299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 spans="1:26" ht="16.5" customHeight="1">
      <c r="A481" s="191"/>
      <c r="B481" s="191"/>
      <c r="C481" s="299"/>
      <c r="D481" s="191"/>
      <c r="E481" s="191"/>
      <c r="F481" s="191"/>
      <c r="G481" s="191"/>
      <c r="H481" s="299"/>
      <c r="I481" s="259"/>
      <c r="J481" s="299"/>
      <c r="K481" s="259"/>
      <c r="L481" s="259"/>
      <c r="M481" s="259"/>
      <c r="N481" s="299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 spans="1:26" ht="16.5" customHeight="1">
      <c r="A482" s="191"/>
      <c r="B482" s="191"/>
      <c r="C482" s="299"/>
      <c r="D482" s="191"/>
      <c r="E482" s="191"/>
      <c r="F482" s="191"/>
      <c r="G482" s="191"/>
      <c r="H482" s="299"/>
      <c r="I482" s="259"/>
      <c r="J482" s="299"/>
      <c r="K482" s="259"/>
      <c r="L482" s="259"/>
      <c r="M482" s="259"/>
      <c r="N482" s="299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 spans="1:26" ht="16.5" customHeight="1">
      <c r="A483" s="191"/>
      <c r="B483" s="191"/>
      <c r="C483" s="299"/>
      <c r="D483" s="191"/>
      <c r="E483" s="191"/>
      <c r="F483" s="191"/>
      <c r="G483" s="191"/>
      <c r="H483" s="299"/>
      <c r="I483" s="259"/>
      <c r="J483" s="299"/>
      <c r="K483" s="259"/>
      <c r="L483" s="259"/>
      <c r="M483" s="259"/>
      <c r="N483" s="299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 spans="1:26" ht="16.5" customHeight="1">
      <c r="A484" s="191"/>
      <c r="B484" s="191"/>
      <c r="C484" s="299"/>
      <c r="D484" s="191"/>
      <c r="E484" s="191"/>
      <c r="F484" s="191"/>
      <c r="G484" s="191"/>
      <c r="H484" s="299"/>
      <c r="I484" s="259"/>
      <c r="J484" s="299"/>
      <c r="K484" s="259"/>
      <c r="L484" s="259"/>
      <c r="M484" s="259"/>
      <c r="N484" s="299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 spans="1:26" ht="16.5" customHeight="1">
      <c r="A485" s="191"/>
      <c r="B485" s="191"/>
      <c r="C485" s="299"/>
      <c r="D485" s="191"/>
      <c r="E485" s="191"/>
      <c r="F485" s="191"/>
      <c r="G485" s="191"/>
      <c r="H485" s="299"/>
      <c r="I485" s="259"/>
      <c r="J485" s="299"/>
      <c r="K485" s="259"/>
      <c r="L485" s="259"/>
      <c r="M485" s="259"/>
      <c r="N485" s="299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 spans="1:26" ht="16.5" customHeight="1">
      <c r="A486" s="191"/>
      <c r="B486" s="191"/>
      <c r="C486" s="299"/>
      <c r="D486" s="191"/>
      <c r="E486" s="191"/>
      <c r="F486" s="191"/>
      <c r="G486" s="191"/>
      <c r="H486" s="299"/>
      <c r="I486" s="259"/>
      <c r="J486" s="299"/>
      <c r="K486" s="259"/>
      <c r="L486" s="259"/>
      <c r="M486" s="259"/>
      <c r="N486" s="299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 spans="1:26" ht="16.5" customHeight="1">
      <c r="A487" s="191"/>
      <c r="B487" s="191"/>
      <c r="C487" s="299"/>
      <c r="D487" s="191"/>
      <c r="E487" s="191"/>
      <c r="F487" s="191"/>
      <c r="G487" s="191"/>
      <c r="H487" s="299"/>
      <c r="I487" s="259"/>
      <c r="J487" s="299"/>
      <c r="K487" s="259"/>
      <c r="L487" s="259"/>
      <c r="M487" s="259"/>
      <c r="N487" s="299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 spans="1:26" ht="16.5" customHeight="1">
      <c r="A488" s="191"/>
      <c r="B488" s="191"/>
      <c r="C488" s="299"/>
      <c r="D488" s="191"/>
      <c r="E488" s="191"/>
      <c r="F488" s="191"/>
      <c r="G488" s="191"/>
      <c r="H488" s="299"/>
      <c r="I488" s="259"/>
      <c r="J488" s="299"/>
      <c r="K488" s="259"/>
      <c r="L488" s="259"/>
      <c r="M488" s="259"/>
      <c r="N488" s="299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 spans="1:26" ht="16.5" customHeight="1">
      <c r="A489" s="191"/>
      <c r="B489" s="191"/>
      <c r="C489" s="299"/>
      <c r="D489" s="191"/>
      <c r="E489" s="191"/>
      <c r="F489" s="191"/>
      <c r="G489" s="191"/>
      <c r="H489" s="299"/>
      <c r="I489" s="259"/>
      <c r="J489" s="299"/>
      <c r="K489" s="259"/>
      <c r="L489" s="259"/>
      <c r="M489" s="259"/>
      <c r="N489" s="299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 spans="1:26" ht="16.5" customHeight="1">
      <c r="A490" s="191"/>
      <c r="B490" s="191"/>
      <c r="C490" s="299"/>
      <c r="D490" s="191"/>
      <c r="E490" s="191"/>
      <c r="F490" s="191"/>
      <c r="G490" s="191"/>
      <c r="H490" s="299"/>
      <c r="I490" s="259"/>
      <c r="J490" s="299"/>
      <c r="K490" s="259"/>
      <c r="L490" s="259"/>
      <c r="M490" s="259"/>
      <c r="N490" s="299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 spans="1:26" ht="16.5" customHeight="1">
      <c r="A491" s="191"/>
      <c r="B491" s="191"/>
      <c r="C491" s="299"/>
      <c r="D491" s="191"/>
      <c r="E491" s="191"/>
      <c r="F491" s="191"/>
      <c r="G491" s="191"/>
      <c r="H491" s="299"/>
      <c r="I491" s="259"/>
      <c r="J491" s="299"/>
      <c r="K491" s="259"/>
      <c r="L491" s="259"/>
      <c r="M491" s="259"/>
      <c r="N491" s="299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 spans="1:26" ht="16.5" customHeight="1">
      <c r="A492" s="191"/>
      <c r="B492" s="191"/>
      <c r="C492" s="299"/>
      <c r="D492" s="191"/>
      <c r="E492" s="191"/>
      <c r="F492" s="191"/>
      <c r="G492" s="191"/>
      <c r="H492" s="299"/>
      <c r="I492" s="259"/>
      <c r="J492" s="299"/>
      <c r="K492" s="259"/>
      <c r="L492" s="259"/>
      <c r="M492" s="259"/>
      <c r="N492" s="299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 spans="1:26" ht="16.5" customHeight="1">
      <c r="A493" s="191"/>
      <c r="B493" s="191"/>
      <c r="C493" s="299"/>
      <c r="D493" s="191"/>
      <c r="E493" s="191"/>
      <c r="F493" s="191"/>
      <c r="G493" s="191"/>
      <c r="H493" s="299"/>
      <c r="I493" s="259"/>
      <c r="J493" s="299"/>
      <c r="K493" s="259"/>
      <c r="L493" s="259"/>
      <c r="M493" s="259"/>
      <c r="N493" s="299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 spans="1:26" ht="16.5" customHeight="1">
      <c r="A494" s="191"/>
      <c r="B494" s="191"/>
      <c r="C494" s="299"/>
      <c r="D494" s="191"/>
      <c r="E494" s="191"/>
      <c r="F494" s="191"/>
      <c r="G494" s="191"/>
      <c r="H494" s="299"/>
      <c r="I494" s="259"/>
      <c r="J494" s="299"/>
      <c r="K494" s="259"/>
      <c r="L494" s="259"/>
      <c r="M494" s="259"/>
      <c r="N494" s="299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 spans="1:26" ht="16.5" customHeight="1">
      <c r="A495" s="191"/>
      <c r="B495" s="191"/>
      <c r="C495" s="299"/>
      <c r="D495" s="191"/>
      <c r="E495" s="191"/>
      <c r="F495" s="191"/>
      <c r="G495" s="191"/>
      <c r="H495" s="299"/>
      <c r="I495" s="259"/>
      <c r="J495" s="299"/>
      <c r="K495" s="259"/>
      <c r="L495" s="259"/>
      <c r="M495" s="259"/>
      <c r="N495" s="299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 spans="1:26" ht="16.5" customHeight="1">
      <c r="A496" s="191"/>
      <c r="B496" s="191"/>
      <c r="C496" s="299"/>
      <c r="D496" s="191"/>
      <c r="E496" s="191"/>
      <c r="F496" s="191"/>
      <c r="G496" s="191"/>
      <c r="H496" s="299"/>
      <c r="I496" s="259"/>
      <c r="J496" s="299"/>
      <c r="K496" s="259"/>
      <c r="L496" s="259"/>
      <c r="M496" s="259"/>
      <c r="N496" s="299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 spans="1:26" ht="16.5" customHeight="1">
      <c r="A497" s="191"/>
      <c r="B497" s="191"/>
      <c r="C497" s="299"/>
      <c r="D497" s="191"/>
      <c r="E497" s="191"/>
      <c r="F497" s="191"/>
      <c r="G497" s="191"/>
      <c r="H497" s="299"/>
      <c r="I497" s="259"/>
      <c r="J497" s="299"/>
      <c r="K497" s="259"/>
      <c r="L497" s="259"/>
      <c r="M497" s="259"/>
      <c r="N497" s="299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 spans="1:26" ht="16.5" customHeight="1">
      <c r="A498" s="191"/>
      <c r="B498" s="191"/>
      <c r="C498" s="299"/>
      <c r="D498" s="191"/>
      <c r="E498" s="191"/>
      <c r="F498" s="191"/>
      <c r="G498" s="191"/>
      <c r="H498" s="299"/>
      <c r="I498" s="259"/>
      <c r="J498" s="299"/>
      <c r="K498" s="259"/>
      <c r="L498" s="259"/>
      <c r="M498" s="259"/>
      <c r="N498" s="299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 spans="1:26" ht="16.5" customHeight="1">
      <c r="A499" s="191"/>
      <c r="B499" s="191"/>
      <c r="C499" s="299"/>
      <c r="D499" s="191"/>
      <c r="E499" s="191"/>
      <c r="F499" s="191"/>
      <c r="G499" s="191"/>
      <c r="H499" s="299"/>
      <c r="I499" s="259"/>
      <c r="J499" s="299"/>
      <c r="K499" s="259"/>
      <c r="L499" s="259"/>
      <c r="M499" s="259"/>
      <c r="N499" s="299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 spans="1:26" ht="16.5" customHeight="1">
      <c r="A500" s="191"/>
      <c r="B500" s="191"/>
      <c r="C500" s="299"/>
      <c r="D500" s="191"/>
      <c r="E500" s="191"/>
      <c r="F500" s="191"/>
      <c r="G500" s="191"/>
      <c r="H500" s="299"/>
      <c r="I500" s="259"/>
      <c r="J500" s="299"/>
      <c r="K500" s="259"/>
      <c r="L500" s="259"/>
      <c r="M500" s="259"/>
      <c r="N500" s="299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 spans="1:26" ht="16.5" customHeight="1">
      <c r="A501" s="191"/>
      <c r="B501" s="191"/>
      <c r="C501" s="299"/>
      <c r="D501" s="191"/>
      <c r="E501" s="191"/>
      <c r="F501" s="191"/>
      <c r="G501" s="191"/>
      <c r="H501" s="299"/>
      <c r="I501" s="259"/>
      <c r="J501" s="299"/>
      <c r="K501" s="259"/>
      <c r="L501" s="259"/>
      <c r="M501" s="259"/>
      <c r="N501" s="299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 spans="1:26" ht="16.5" customHeight="1">
      <c r="A502" s="191"/>
      <c r="B502" s="191"/>
      <c r="C502" s="299"/>
      <c r="D502" s="191"/>
      <c r="E502" s="191"/>
      <c r="F502" s="191"/>
      <c r="G502" s="191"/>
      <c r="H502" s="299"/>
      <c r="I502" s="259"/>
      <c r="J502" s="299"/>
      <c r="K502" s="259"/>
      <c r="L502" s="259"/>
      <c r="M502" s="259"/>
      <c r="N502" s="299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 spans="1:26" ht="16.5" customHeight="1">
      <c r="A503" s="191"/>
      <c r="B503" s="191"/>
      <c r="C503" s="299"/>
      <c r="D503" s="191"/>
      <c r="E503" s="191"/>
      <c r="F503" s="191"/>
      <c r="G503" s="191"/>
      <c r="H503" s="299"/>
      <c r="I503" s="259"/>
      <c r="J503" s="299"/>
      <c r="K503" s="259"/>
      <c r="L503" s="259"/>
      <c r="M503" s="259"/>
      <c r="N503" s="299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 spans="1:26" ht="16.5" customHeight="1">
      <c r="A504" s="191"/>
      <c r="B504" s="191"/>
      <c r="C504" s="299"/>
      <c r="D504" s="191"/>
      <c r="E504" s="191"/>
      <c r="F504" s="191"/>
      <c r="G504" s="191"/>
      <c r="H504" s="299"/>
      <c r="I504" s="259"/>
      <c r="J504" s="299"/>
      <c r="K504" s="259"/>
      <c r="L504" s="259"/>
      <c r="M504" s="259"/>
      <c r="N504" s="299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 spans="1:26" ht="16.5" customHeight="1">
      <c r="A505" s="191"/>
      <c r="B505" s="191"/>
      <c r="C505" s="299"/>
      <c r="D505" s="191"/>
      <c r="E505" s="191"/>
      <c r="F505" s="191"/>
      <c r="G505" s="191"/>
      <c r="H505" s="299"/>
      <c r="I505" s="259"/>
      <c r="J505" s="299"/>
      <c r="K505" s="259"/>
      <c r="L505" s="259"/>
      <c r="M505" s="259"/>
      <c r="N505" s="299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 spans="1:26" ht="16.5" customHeight="1">
      <c r="A506" s="191"/>
      <c r="B506" s="191"/>
      <c r="C506" s="299"/>
      <c r="D506" s="191"/>
      <c r="E506" s="191"/>
      <c r="F506" s="191"/>
      <c r="G506" s="191"/>
      <c r="H506" s="299"/>
      <c r="I506" s="259"/>
      <c r="J506" s="299"/>
      <c r="K506" s="259"/>
      <c r="L506" s="259"/>
      <c r="M506" s="259"/>
      <c r="N506" s="299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 spans="1:26" ht="16.5" customHeight="1">
      <c r="A507" s="191"/>
      <c r="B507" s="191"/>
      <c r="C507" s="299"/>
      <c r="D507" s="191"/>
      <c r="E507" s="191"/>
      <c r="F507" s="191"/>
      <c r="G507" s="191"/>
      <c r="H507" s="299"/>
      <c r="I507" s="259"/>
      <c r="J507" s="299"/>
      <c r="K507" s="259"/>
      <c r="L507" s="259"/>
      <c r="M507" s="259"/>
      <c r="N507" s="299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 spans="1:26" ht="16.5" customHeight="1">
      <c r="A508" s="191"/>
      <c r="B508" s="191"/>
      <c r="C508" s="299"/>
      <c r="D508" s="191"/>
      <c r="E508" s="191"/>
      <c r="F508" s="191"/>
      <c r="G508" s="191"/>
      <c r="H508" s="299"/>
      <c r="I508" s="259"/>
      <c r="J508" s="299"/>
      <c r="K508" s="259"/>
      <c r="L508" s="259"/>
      <c r="M508" s="259"/>
      <c r="N508" s="299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 spans="1:26" ht="16.5" customHeight="1">
      <c r="A509" s="191"/>
      <c r="B509" s="191"/>
      <c r="C509" s="299"/>
      <c r="D509" s="191"/>
      <c r="E509" s="191"/>
      <c r="F509" s="191"/>
      <c r="G509" s="191"/>
      <c r="H509" s="299"/>
      <c r="I509" s="259"/>
      <c r="J509" s="299"/>
      <c r="K509" s="259"/>
      <c r="L509" s="259"/>
      <c r="M509" s="259"/>
      <c r="N509" s="299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 spans="1:26" ht="16.5" customHeight="1">
      <c r="A510" s="191"/>
      <c r="B510" s="191"/>
      <c r="C510" s="299"/>
      <c r="D510" s="191"/>
      <c r="E510" s="191"/>
      <c r="F510" s="191"/>
      <c r="G510" s="191"/>
      <c r="H510" s="299"/>
      <c r="I510" s="259"/>
      <c r="J510" s="299"/>
      <c r="K510" s="259"/>
      <c r="L510" s="259"/>
      <c r="M510" s="259"/>
      <c r="N510" s="299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 spans="1:26" ht="16.5" customHeight="1">
      <c r="A511" s="191"/>
      <c r="B511" s="191"/>
      <c r="C511" s="299"/>
      <c r="D511" s="191"/>
      <c r="E511" s="191"/>
      <c r="F511" s="191"/>
      <c r="G511" s="191"/>
      <c r="H511" s="299"/>
      <c r="I511" s="259"/>
      <c r="J511" s="299"/>
      <c r="K511" s="259"/>
      <c r="L511" s="259"/>
      <c r="M511" s="259"/>
      <c r="N511" s="299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 spans="1:26" ht="16.5" customHeight="1">
      <c r="A512" s="191"/>
      <c r="B512" s="191"/>
      <c r="C512" s="299"/>
      <c r="D512" s="191"/>
      <c r="E512" s="191"/>
      <c r="F512" s="191"/>
      <c r="G512" s="191"/>
      <c r="H512" s="299"/>
      <c r="I512" s="259"/>
      <c r="J512" s="299"/>
      <c r="K512" s="259"/>
      <c r="L512" s="259"/>
      <c r="M512" s="259"/>
      <c r="N512" s="299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 spans="1:26" ht="16.5" customHeight="1">
      <c r="A513" s="191"/>
      <c r="B513" s="191"/>
      <c r="C513" s="299"/>
      <c r="D513" s="191"/>
      <c r="E513" s="191"/>
      <c r="F513" s="191"/>
      <c r="G513" s="191"/>
      <c r="H513" s="299"/>
      <c r="I513" s="259"/>
      <c r="J513" s="299"/>
      <c r="K513" s="259"/>
      <c r="L513" s="259"/>
      <c r="M513" s="259"/>
      <c r="N513" s="299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 spans="1:26" ht="16.5" customHeight="1">
      <c r="A514" s="191"/>
      <c r="B514" s="191"/>
      <c r="C514" s="299"/>
      <c r="D514" s="191"/>
      <c r="E514" s="191"/>
      <c r="F514" s="191"/>
      <c r="G514" s="191"/>
      <c r="H514" s="299"/>
      <c r="I514" s="259"/>
      <c r="J514" s="299"/>
      <c r="K514" s="259"/>
      <c r="L514" s="259"/>
      <c r="M514" s="259"/>
      <c r="N514" s="299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 spans="1:26" ht="16.5" customHeight="1">
      <c r="A515" s="191"/>
      <c r="B515" s="191"/>
      <c r="C515" s="299"/>
      <c r="D515" s="191"/>
      <c r="E515" s="191"/>
      <c r="F515" s="191"/>
      <c r="G515" s="191"/>
      <c r="H515" s="299"/>
      <c r="I515" s="259"/>
      <c r="J515" s="299"/>
      <c r="K515" s="259"/>
      <c r="L515" s="259"/>
      <c r="M515" s="259"/>
      <c r="N515" s="299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 spans="1:26" ht="16.5" customHeight="1">
      <c r="A516" s="191"/>
      <c r="B516" s="191"/>
      <c r="C516" s="299"/>
      <c r="D516" s="191"/>
      <c r="E516" s="191"/>
      <c r="F516" s="191"/>
      <c r="G516" s="191"/>
      <c r="H516" s="299"/>
      <c r="I516" s="259"/>
      <c r="J516" s="299"/>
      <c r="K516" s="259"/>
      <c r="L516" s="259"/>
      <c r="M516" s="259"/>
      <c r="N516" s="299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 spans="1:26" ht="16.5" customHeight="1">
      <c r="A517" s="191"/>
      <c r="B517" s="191"/>
      <c r="C517" s="299"/>
      <c r="D517" s="191"/>
      <c r="E517" s="191"/>
      <c r="F517" s="191"/>
      <c r="G517" s="191"/>
      <c r="H517" s="299"/>
      <c r="I517" s="259"/>
      <c r="J517" s="299"/>
      <c r="K517" s="259"/>
      <c r="L517" s="259"/>
      <c r="M517" s="259"/>
      <c r="N517" s="299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 spans="1:26" ht="16.5" customHeight="1">
      <c r="A518" s="191"/>
      <c r="B518" s="191"/>
      <c r="C518" s="299"/>
      <c r="D518" s="191"/>
      <c r="E518" s="191"/>
      <c r="F518" s="191"/>
      <c r="G518" s="191"/>
      <c r="H518" s="299"/>
      <c r="I518" s="259"/>
      <c r="J518" s="299"/>
      <c r="K518" s="259"/>
      <c r="L518" s="259"/>
      <c r="M518" s="259"/>
      <c r="N518" s="299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 spans="1:26" ht="16.5" customHeight="1">
      <c r="A519" s="191"/>
      <c r="B519" s="191"/>
      <c r="C519" s="299"/>
      <c r="D519" s="191"/>
      <c r="E519" s="191"/>
      <c r="F519" s="191"/>
      <c r="G519" s="191"/>
      <c r="H519" s="299"/>
      <c r="I519" s="259"/>
      <c r="J519" s="299"/>
      <c r="K519" s="259"/>
      <c r="L519" s="259"/>
      <c r="M519" s="259"/>
      <c r="N519" s="299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 spans="1:26" ht="16.5" customHeight="1">
      <c r="A520" s="191"/>
      <c r="B520" s="191"/>
      <c r="C520" s="299"/>
      <c r="D520" s="191"/>
      <c r="E520" s="191"/>
      <c r="F520" s="191"/>
      <c r="G520" s="191"/>
      <c r="H520" s="299"/>
      <c r="I520" s="259"/>
      <c r="J520" s="299"/>
      <c r="K520" s="259"/>
      <c r="L520" s="259"/>
      <c r="M520" s="259"/>
      <c r="N520" s="299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 spans="1:26" ht="16.5" customHeight="1">
      <c r="A521" s="191"/>
      <c r="B521" s="191"/>
      <c r="C521" s="299"/>
      <c r="D521" s="191"/>
      <c r="E521" s="191"/>
      <c r="F521" s="191"/>
      <c r="G521" s="191"/>
      <c r="H521" s="299"/>
      <c r="I521" s="259"/>
      <c r="J521" s="299"/>
      <c r="K521" s="259"/>
      <c r="L521" s="259"/>
      <c r="M521" s="259"/>
      <c r="N521" s="299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 spans="1:26" ht="16.5" customHeight="1">
      <c r="A522" s="191"/>
      <c r="B522" s="191"/>
      <c r="C522" s="299"/>
      <c r="D522" s="191"/>
      <c r="E522" s="191"/>
      <c r="F522" s="191"/>
      <c r="G522" s="191"/>
      <c r="H522" s="299"/>
      <c r="I522" s="259"/>
      <c r="J522" s="299"/>
      <c r="K522" s="259"/>
      <c r="L522" s="259"/>
      <c r="M522" s="259"/>
      <c r="N522" s="299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 spans="1:26" ht="16.5" customHeight="1">
      <c r="A523" s="191"/>
      <c r="B523" s="191"/>
      <c r="C523" s="299"/>
      <c r="D523" s="191"/>
      <c r="E523" s="191"/>
      <c r="F523" s="191"/>
      <c r="G523" s="191"/>
      <c r="H523" s="299"/>
      <c r="I523" s="259"/>
      <c r="J523" s="299"/>
      <c r="K523" s="259"/>
      <c r="L523" s="259"/>
      <c r="M523" s="259"/>
      <c r="N523" s="299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 spans="1:26" ht="16.5" customHeight="1">
      <c r="A524" s="191"/>
      <c r="B524" s="191"/>
      <c r="C524" s="299"/>
      <c r="D524" s="191"/>
      <c r="E524" s="191"/>
      <c r="F524" s="191"/>
      <c r="G524" s="191"/>
      <c r="H524" s="299"/>
      <c r="I524" s="259"/>
      <c r="J524" s="299"/>
      <c r="K524" s="259"/>
      <c r="L524" s="259"/>
      <c r="M524" s="259"/>
      <c r="N524" s="299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 spans="1:26" ht="16.5" customHeight="1">
      <c r="A525" s="191"/>
      <c r="B525" s="191"/>
      <c r="C525" s="299"/>
      <c r="D525" s="191"/>
      <c r="E525" s="191"/>
      <c r="F525" s="191"/>
      <c r="G525" s="191"/>
      <c r="H525" s="299"/>
      <c r="I525" s="259"/>
      <c r="J525" s="299"/>
      <c r="K525" s="259"/>
      <c r="L525" s="259"/>
      <c r="M525" s="259"/>
      <c r="N525" s="299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 spans="1:26" ht="16.5" customHeight="1">
      <c r="A526" s="191"/>
      <c r="B526" s="191"/>
      <c r="C526" s="299"/>
      <c r="D526" s="191"/>
      <c r="E526" s="191"/>
      <c r="F526" s="191"/>
      <c r="G526" s="191"/>
      <c r="H526" s="299"/>
      <c r="I526" s="259"/>
      <c r="J526" s="299"/>
      <c r="K526" s="259"/>
      <c r="L526" s="259"/>
      <c r="M526" s="259"/>
      <c r="N526" s="299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 spans="1:26" ht="16.5" customHeight="1">
      <c r="A527" s="191"/>
      <c r="B527" s="191"/>
      <c r="C527" s="299"/>
      <c r="D527" s="191"/>
      <c r="E527" s="191"/>
      <c r="F527" s="191"/>
      <c r="G527" s="191"/>
      <c r="H527" s="299"/>
      <c r="I527" s="259"/>
      <c r="J527" s="299"/>
      <c r="K527" s="259"/>
      <c r="L527" s="259"/>
      <c r="M527" s="259"/>
      <c r="N527" s="299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 spans="1:26" ht="16.5" customHeight="1">
      <c r="A528" s="191"/>
      <c r="B528" s="191"/>
      <c r="C528" s="299"/>
      <c r="D528" s="191"/>
      <c r="E528" s="191"/>
      <c r="F528" s="191"/>
      <c r="G528" s="191"/>
      <c r="H528" s="299"/>
      <c r="I528" s="259"/>
      <c r="J528" s="299"/>
      <c r="K528" s="259"/>
      <c r="L528" s="259"/>
      <c r="M528" s="259"/>
      <c r="N528" s="299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 spans="1:26" ht="16.5" customHeight="1">
      <c r="A529" s="191"/>
      <c r="B529" s="191"/>
      <c r="C529" s="299"/>
      <c r="D529" s="191"/>
      <c r="E529" s="191"/>
      <c r="F529" s="191"/>
      <c r="G529" s="191"/>
      <c r="H529" s="299"/>
      <c r="I529" s="259"/>
      <c r="J529" s="299"/>
      <c r="K529" s="259"/>
      <c r="L529" s="259"/>
      <c r="M529" s="259"/>
      <c r="N529" s="299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 spans="1:26" ht="16.5" customHeight="1">
      <c r="A530" s="191"/>
      <c r="B530" s="191"/>
      <c r="C530" s="299"/>
      <c r="D530" s="191"/>
      <c r="E530" s="191"/>
      <c r="F530" s="191"/>
      <c r="G530" s="191"/>
      <c r="H530" s="299"/>
      <c r="I530" s="259"/>
      <c r="J530" s="299"/>
      <c r="K530" s="259"/>
      <c r="L530" s="259"/>
      <c r="M530" s="259"/>
      <c r="N530" s="299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 spans="1:26" ht="16.5" customHeight="1">
      <c r="A531" s="191"/>
      <c r="B531" s="191"/>
      <c r="C531" s="299"/>
      <c r="D531" s="191"/>
      <c r="E531" s="191"/>
      <c r="F531" s="191"/>
      <c r="G531" s="191"/>
      <c r="H531" s="299"/>
      <c r="I531" s="259"/>
      <c r="J531" s="299"/>
      <c r="K531" s="259"/>
      <c r="L531" s="259"/>
      <c r="M531" s="259"/>
      <c r="N531" s="299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 spans="1:26" ht="16.5" customHeight="1">
      <c r="A532" s="191"/>
      <c r="B532" s="191"/>
      <c r="C532" s="299"/>
      <c r="D532" s="191"/>
      <c r="E532" s="191"/>
      <c r="F532" s="191"/>
      <c r="G532" s="191"/>
      <c r="H532" s="299"/>
      <c r="I532" s="259"/>
      <c r="J532" s="299"/>
      <c r="K532" s="259"/>
      <c r="L532" s="259"/>
      <c r="M532" s="259"/>
      <c r="N532" s="299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 spans="1:26" ht="16.5" customHeight="1">
      <c r="A533" s="191"/>
      <c r="B533" s="191"/>
      <c r="C533" s="299"/>
      <c r="D533" s="191"/>
      <c r="E533" s="191"/>
      <c r="F533" s="191"/>
      <c r="G533" s="191"/>
      <c r="H533" s="299"/>
      <c r="I533" s="259"/>
      <c r="J533" s="299"/>
      <c r="K533" s="259"/>
      <c r="L533" s="259"/>
      <c r="M533" s="259"/>
      <c r="N533" s="299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 spans="1:26" ht="16.5" customHeight="1">
      <c r="A534" s="191"/>
      <c r="B534" s="191"/>
      <c r="C534" s="299"/>
      <c r="D534" s="191"/>
      <c r="E534" s="191"/>
      <c r="F534" s="191"/>
      <c r="G534" s="191"/>
      <c r="H534" s="299"/>
      <c r="I534" s="259"/>
      <c r="J534" s="299"/>
      <c r="K534" s="259"/>
      <c r="L534" s="259"/>
      <c r="M534" s="259"/>
      <c r="N534" s="299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 spans="1:26" ht="16.5" customHeight="1">
      <c r="A535" s="191"/>
      <c r="B535" s="191"/>
      <c r="C535" s="299"/>
      <c r="D535" s="191"/>
      <c r="E535" s="191"/>
      <c r="F535" s="191"/>
      <c r="G535" s="191"/>
      <c r="H535" s="299"/>
      <c r="I535" s="259"/>
      <c r="J535" s="299"/>
      <c r="K535" s="259"/>
      <c r="L535" s="259"/>
      <c r="M535" s="259"/>
      <c r="N535" s="299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 spans="1:26" ht="16.5" customHeight="1">
      <c r="A536" s="191"/>
      <c r="B536" s="191"/>
      <c r="C536" s="299"/>
      <c r="D536" s="191"/>
      <c r="E536" s="191"/>
      <c r="F536" s="191"/>
      <c r="G536" s="191"/>
      <c r="H536" s="299"/>
      <c r="I536" s="259"/>
      <c r="J536" s="299"/>
      <c r="K536" s="259"/>
      <c r="L536" s="259"/>
      <c r="M536" s="259"/>
      <c r="N536" s="299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 spans="1:26" ht="16.5" customHeight="1">
      <c r="A537" s="191"/>
      <c r="B537" s="191"/>
      <c r="C537" s="299"/>
      <c r="D537" s="191"/>
      <c r="E537" s="191"/>
      <c r="F537" s="191"/>
      <c r="G537" s="191"/>
      <c r="H537" s="299"/>
      <c r="I537" s="259"/>
      <c r="J537" s="299"/>
      <c r="K537" s="259"/>
      <c r="L537" s="259"/>
      <c r="M537" s="259"/>
      <c r="N537" s="299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 spans="1:26" ht="16.5" customHeight="1">
      <c r="A538" s="191"/>
      <c r="B538" s="191"/>
      <c r="C538" s="299"/>
      <c r="D538" s="191"/>
      <c r="E538" s="191"/>
      <c r="F538" s="191"/>
      <c r="G538" s="191"/>
      <c r="H538" s="299"/>
      <c r="I538" s="259"/>
      <c r="J538" s="299"/>
      <c r="K538" s="259"/>
      <c r="L538" s="259"/>
      <c r="M538" s="259"/>
      <c r="N538" s="299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 spans="1:26" ht="16.5" customHeight="1">
      <c r="A539" s="191"/>
      <c r="B539" s="191"/>
      <c r="C539" s="299"/>
      <c r="D539" s="191"/>
      <c r="E539" s="191"/>
      <c r="F539" s="191"/>
      <c r="G539" s="191"/>
      <c r="H539" s="299"/>
      <c r="I539" s="259"/>
      <c r="J539" s="299"/>
      <c r="K539" s="259"/>
      <c r="L539" s="259"/>
      <c r="M539" s="259"/>
      <c r="N539" s="299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 spans="1:26" ht="16.5" customHeight="1">
      <c r="A540" s="191"/>
      <c r="B540" s="191"/>
      <c r="C540" s="299"/>
      <c r="D540" s="191"/>
      <c r="E540" s="191"/>
      <c r="F540" s="191"/>
      <c r="G540" s="191"/>
      <c r="H540" s="299"/>
      <c r="I540" s="259"/>
      <c r="J540" s="299"/>
      <c r="K540" s="259"/>
      <c r="L540" s="259"/>
      <c r="M540" s="259"/>
      <c r="N540" s="299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 spans="1:26" ht="16.5" customHeight="1">
      <c r="A541" s="191"/>
      <c r="B541" s="191"/>
      <c r="C541" s="299"/>
      <c r="D541" s="191"/>
      <c r="E541" s="191"/>
      <c r="F541" s="191"/>
      <c r="G541" s="191"/>
      <c r="H541" s="299"/>
      <c r="I541" s="259"/>
      <c r="J541" s="299"/>
      <c r="K541" s="259"/>
      <c r="L541" s="259"/>
      <c r="M541" s="259"/>
      <c r="N541" s="299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 spans="1:26" ht="16.5" customHeight="1">
      <c r="A542" s="191"/>
      <c r="B542" s="191"/>
      <c r="C542" s="299"/>
      <c r="D542" s="191"/>
      <c r="E542" s="191"/>
      <c r="F542" s="191"/>
      <c r="G542" s="191"/>
      <c r="H542" s="299"/>
      <c r="I542" s="259"/>
      <c r="J542" s="299"/>
      <c r="K542" s="259"/>
      <c r="L542" s="259"/>
      <c r="M542" s="259"/>
      <c r="N542" s="299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 spans="1:26" ht="16.5" customHeight="1">
      <c r="A543" s="191"/>
      <c r="B543" s="191"/>
      <c r="C543" s="299"/>
      <c r="D543" s="191"/>
      <c r="E543" s="191"/>
      <c r="F543" s="191"/>
      <c r="G543" s="191"/>
      <c r="H543" s="299"/>
      <c r="I543" s="259"/>
      <c r="J543" s="299"/>
      <c r="K543" s="259"/>
      <c r="L543" s="259"/>
      <c r="M543" s="259"/>
      <c r="N543" s="299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 spans="1:26" ht="16.5" customHeight="1">
      <c r="A544" s="191"/>
      <c r="B544" s="191"/>
      <c r="C544" s="299"/>
      <c r="D544" s="191"/>
      <c r="E544" s="191"/>
      <c r="F544" s="191"/>
      <c r="G544" s="191"/>
      <c r="H544" s="299"/>
      <c r="I544" s="259"/>
      <c r="J544" s="299"/>
      <c r="K544" s="259"/>
      <c r="L544" s="259"/>
      <c r="M544" s="259"/>
      <c r="N544" s="299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 spans="1:26" ht="16.5" customHeight="1">
      <c r="A545" s="191"/>
      <c r="B545" s="191"/>
      <c r="C545" s="299"/>
      <c r="D545" s="191"/>
      <c r="E545" s="191"/>
      <c r="F545" s="191"/>
      <c r="G545" s="191"/>
      <c r="H545" s="299"/>
      <c r="I545" s="259"/>
      <c r="J545" s="299"/>
      <c r="K545" s="259"/>
      <c r="L545" s="259"/>
      <c r="M545" s="259"/>
      <c r="N545" s="299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 spans="1:26" ht="16.5" customHeight="1">
      <c r="A546" s="191"/>
      <c r="B546" s="191"/>
      <c r="C546" s="299"/>
      <c r="D546" s="191"/>
      <c r="E546" s="191"/>
      <c r="F546" s="191"/>
      <c r="G546" s="191"/>
      <c r="H546" s="299"/>
      <c r="I546" s="259"/>
      <c r="J546" s="299"/>
      <c r="K546" s="259"/>
      <c r="L546" s="259"/>
      <c r="M546" s="259"/>
      <c r="N546" s="299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 spans="1:26" ht="16.5" customHeight="1">
      <c r="A547" s="191"/>
      <c r="B547" s="191"/>
      <c r="C547" s="299"/>
      <c r="D547" s="191"/>
      <c r="E547" s="191"/>
      <c r="F547" s="191"/>
      <c r="G547" s="191"/>
      <c r="H547" s="299"/>
      <c r="I547" s="259"/>
      <c r="J547" s="299"/>
      <c r="K547" s="259"/>
      <c r="L547" s="259"/>
      <c r="M547" s="259"/>
      <c r="N547" s="299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 spans="1:26" ht="16.5" customHeight="1">
      <c r="A548" s="191"/>
      <c r="B548" s="191"/>
      <c r="C548" s="299"/>
      <c r="D548" s="191"/>
      <c r="E548" s="191"/>
      <c r="F548" s="191"/>
      <c r="G548" s="191"/>
      <c r="H548" s="299"/>
      <c r="I548" s="259"/>
      <c r="J548" s="299"/>
      <c r="K548" s="259"/>
      <c r="L548" s="259"/>
      <c r="M548" s="259"/>
      <c r="N548" s="299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 spans="1:26" ht="16.5" customHeight="1">
      <c r="A549" s="191"/>
      <c r="B549" s="191"/>
      <c r="C549" s="299"/>
      <c r="D549" s="191"/>
      <c r="E549" s="191"/>
      <c r="F549" s="191"/>
      <c r="G549" s="191"/>
      <c r="H549" s="299"/>
      <c r="I549" s="259"/>
      <c r="J549" s="299"/>
      <c r="K549" s="259"/>
      <c r="L549" s="259"/>
      <c r="M549" s="259"/>
      <c r="N549" s="299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 spans="1:26" ht="16.5" customHeight="1">
      <c r="A550" s="191"/>
      <c r="B550" s="191"/>
      <c r="C550" s="299"/>
      <c r="D550" s="191"/>
      <c r="E550" s="191"/>
      <c r="F550" s="191"/>
      <c r="G550" s="191"/>
      <c r="H550" s="299"/>
      <c r="I550" s="259"/>
      <c r="J550" s="299"/>
      <c r="K550" s="259"/>
      <c r="L550" s="259"/>
      <c r="M550" s="259"/>
      <c r="N550" s="299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 spans="1:26" ht="16.5" customHeight="1">
      <c r="A551" s="191"/>
      <c r="B551" s="191"/>
      <c r="C551" s="299"/>
      <c r="D551" s="191"/>
      <c r="E551" s="191"/>
      <c r="F551" s="191"/>
      <c r="G551" s="191"/>
      <c r="H551" s="299"/>
      <c r="I551" s="259"/>
      <c r="J551" s="299"/>
      <c r="K551" s="259"/>
      <c r="L551" s="259"/>
      <c r="M551" s="259"/>
      <c r="N551" s="299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 spans="1:26" ht="16.5" customHeight="1">
      <c r="A552" s="191"/>
      <c r="B552" s="191"/>
      <c r="C552" s="299"/>
      <c r="D552" s="191"/>
      <c r="E552" s="191"/>
      <c r="F552" s="191"/>
      <c r="G552" s="191"/>
      <c r="H552" s="299"/>
      <c r="I552" s="259"/>
      <c r="J552" s="299"/>
      <c r="K552" s="259"/>
      <c r="L552" s="259"/>
      <c r="M552" s="259"/>
      <c r="N552" s="299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 spans="1:26" ht="16.5" customHeight="1">
      <c r="A553" s="191"/>
      <c r="B553" s="191"/>
      <c r="C553" s="299"/>
      <c r="D553" s="191"/>
      <c r="E553" s="191"/>
      <c r="F553" s="191"/>
      <c r="G553" s="191"/>
      <c r="H553" s="299"/>
      <c r="I553" s="259"/>
      <c r="J553" s="299"/>
      <c r="K553" s="259"/>
      <c r="L553" s="259"/>
      <c r="M553" s="259"/>
      <c r="N553" s="299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 spans="1:26" ht="16.5" customHeight="1">
      <c r="A554" s="191"/>
      <c r="B554" s="191"/>
      <c r="C554" s="299"/>
      <c r="D554" s="191"/>
      <c r="E554" s="191"/>
      <c r="F554" s="191"/>
      <c r="G554" s="191"/>
      <c r="H554" s="299"/>
      <c r="I554" s="259"/>
      <c r="J554" s="299"/>
      <c r="K554" s="259"/>
      <c r="L554" s="259"/>
      <c r="M554" s="259"/>
      <c r="N554" s="299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 spans="1:26" ht="16.5" customHeight="1">
      <c r="A555" s="191"/>
      <c r="B555" s="191"/>
      <c r="C555" s="299"/>
      <c r="D555" s="191"/>
      <c r="E555" s="191"/>
      <c r="F555" s="191"/>
      <c r="G555" s="191"/>
      <c r="H555" s="299"/>
      <c r="I555" s="259"/>
      <c r="J555" s="299"/>
      <c r="K555" s="259"/>
      <c r="L555" s="259"/>
      <c r="M555" s="259"/>
      <c r="N555" s="299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 spans="1:26" ht="16.5" customHeight="1">
      <c r="A556" s="191"/>
      <c r="B556" s="191"/>
      <c r="C556" s="299"/>
      <c r="D556" s="191"/>
      <c r="E556" s="191"/>
      <c r="F556" s="191"/>
      <c r="G556" s="191"/>
      <c r="H556" s="299"/>
      <c r="I556" s="259"/>
      <c r="J556" s="299"/>
      <c r="K556" s="259"/>
      <c r="L556" s="259"/>
      <c r="M556" s="259"/>
      <c r="N556" s="299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 spans="1:26" ht="16.5" customHeight="1">
      <c r="A557" s="191"/>
      <c r="B557" s="191"/>
      <c r="C557" s="299"/>
      <c r="D557" s="191"/>
      <c r="E557" s="191"/>
      <c r="F557" s="191"/>
      <c r="G557" s="191"/>
      <c r="H557" s="299"/>
      <c r="I557" s="259"/>
      <c r="J557" s="299"/>
      <c r="K557" s="259"/>
      <c r="L557" s="259"/>
      <c r="M557" s="259"/>
      <c r="N557" s="299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 spans="1:26" ht="16.5" customHeight="1">
      <c r="A558" s="191"/>
      <c r="B558" s="191"/>
      <c r="C558" s="299"/>
      <c r="D558" s="191"/>
      <c r="E558" s="191"/>
      <c r="F558" s="191"/>
      <c r="G558" s="191"/>
      <c r="H558" s="299"/>
      <c r="I558" s="259"/>
      <c r="J558" s="299"/>
      <c r="K558" s="259"/>
      <c r="L558" s="259"/>
      <c r="M558" s="259"/>
      <c r="N558" s="299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 spans="1:26" ht="16.5" customHeight="1">
      <c r="A559" s="191"/>
      <c r="B559" s="191"/>
      <c r="C559" s="299"/>
      <c r="D559" s="191"/>
      <c r="E559" s="191"/>
      <c r="F559" s="191"/>
      <c r="G559" s="191"/>
      <c r="H559" s="299"/>
      <c r="I559" s="259"/>
      <c r="J559" s="299"/>
      <c r="K559" s="259"/>
      <c r="L559" s="259"/>
      <c r="M559" s="259"/>
      <c r="N559" s="299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 spans="1:26" ht="16.5" customHeight="1">
      <c r="A560" s="191"/>
      <c r="B560" s="191"/>
      <c r="C560" s="299"/>
      <c r="D560" s="191"/>
      <c r="E560" s="191"/>
      <c r="F560" s="191"/>
      <c r="G560" s="191"/>
      <c r="H560" s="299"/>
      <c r="I560" s="259"/>
      <c r="J560" s="299"/>
      <c r="K560" s="259"/>
      <c r="L560" s="259"/>
      <c r="M560" s="259"/>
      <c r="N560" s="299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 spans="1:26" ht="16.5" customHeight="1">
      <c r="A561" s="191"/>
      <c r="B561" s="191"/>
      <c r="C561" s="299"/>
      <c r="D561" s="191"/>
      <c r="E561" s="191"/>
      <c r="F561" s="191"/>
      <c r="G561" s="191"/>
      <c r="H561" s="299"/>
      <c r="I561" s="259"/>
      <c r="J561" s="299"/>
      <c r="K561" s="259"/>
      <c r="L561" s="259"/>
      <c r="M561" s="259"/>
      <c r="N561" s="299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 spans="1:26" ht="16.5" customHeight="1">
      <c r="A562" s="191"/>
      <c r="B562" s="191"/>
      <c r="C562" s="299"/>
      <c r="D562" s="191"/>
      <c r="E562" s="191"/>
      <c r="F562" s="191"/>
      <c r="G562" s="191"/>
      <c r="H562" s="299"/>
      <c r="I562" s="259"/>
      <c r="J562" s="299"/>
      <c r="K562" s="259"/>
      <c r="L562" s="259"/>
      <c r="M562" s="259"/>
      <c r="N562" s="299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 spans="1:26" ht="16.5" customHeight="1">
      <c r="A563" s="191"/>
      <c r="B563" s="191"/>
      <c r="C563" s="299"/>
      <c r="D563" s="191"/>
      <c r="E563" s="191"/>
      <c r="F563" s="191"/>
      <c r="G563" s="191"/>
      <c r="H563" s="299"/>
      <c r="I563" s="259"/>
      <c r="J563" s="299"/>
      <c r="K563" s="259"/>
      <c r="L563" s="259"/>
      <c r="M563" s="259"/>
      <c r="N563" s="299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 spans="1:26" ht="16.5" customHeight="1">
      <c r="A564" s="191"/>
      <c r="B564" s="191"/>
      <c r="C564" s="299"/>
      <c r="D564" s="191"/>
      <c r="E564" s="191"/>
      <c r="F564" s="191"/>
      <c r="G564" s="191"/>
      <c r="H564" s="299"/>
      <c r="I564" s="259"/>
      <c r="J564" s="299"/>
      <c r="K564" s="259"/>
      <c r="L564" s="259"/>
      <c r="M564" s="259"/>
      <c r="N564" s="299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 spans="1:26" ht="16.5" customHeight="1">
      <c r="A565" s="191"/>
      <c r="B565" s="191"/>
      <c r="C565" s="299"/>
      <c r="D565" s="191"/>
      <c r="E565" s="191"/>
      <c r="F565" s="191"/>
      <c r="G565" s="191"/>
      <c r="H565" s="299"/>
      <c r="I565" s="259"/>
      <c r="J565" s="299"/>
      <c r="K565" s="259"/>
      <c r="L565" s="259"/>
      <c r="M565" s="259"/>
      <c r="N565" s="299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 spans="1:26" ht="16.5" customHeight="1">
      <c r="A566" s="191"/>
      <c r="B566" s="191"/>
      <c r="C566" s="299"/>
      <c r="D566" s="191"/>
      <c r="E566" s="191"/>
      <c r="F566" s="191"/>
      <c r="G566" s="191"/>
      <c r="H566" s="299"/>
      <c r="I566" s="259"/>
      <c r="J566" s="299"/>
      <c r="K566" s="259"/>
      <c r="L566" s="259"/>
      <c r="M566" s="259"/>
      <c r="N566" s="299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 spans="1:26" ht="16.5" customHeight="1">
      <c r="A567" s="191"/>
      <c r="B567" s="191"/>
      <c r="C567" s="299"/>
      <c r="D567" s="191"/>
      <c r="E567" s="191"/>
      <c r="F567" s="191"/>
      <c r="G567" s="191"/>
      <c r="H567" s="299"/>
      <c r="I567" s="259"/>
      <c r="J567" s="299"/>
      <c r="K567" s="259"/>
      <c r="L567" s="259"/>
      <c r="M567" s="259"/>
      <c r="N567" s="299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 spans="1:26" ht="16.5" customHeight="1">
      <c r="A568" s="191"/>
      <c r="B568" s="191"/>
      <c r="C568" s="299"/>
      <c r="D568" s="191"/>
      <c r="E568" s="191"/>
      <c r="F568" s="191"/>
      <c r="G568" s="191"/>
      <c r="H568" s="299"/>
      <c r="I568" s="259"/>
      <c r="J568" s="299"/>
      <c r="K568" s="259"/>
      <c r="L568" s="259"/>
      <c r="M568" s="259"/>
      <c r="N568" s="299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 spans="1:26" ht="16.5" customHeight="1">
      <c r="A569" s="191"/>
      <c r="B569" s="191"/>
      <c r="C569" s="299"/>
      <c r="D569" s="191"/>
      <c r="E569" s="191"/>
      <c r="F569" s="191"/>
      <c r="G569" s="191"/>
      <c r="H569" s="299"/>
      <c r="I569" s="259"/>
      <c r="J569" s="299"/>
      <c r="K569" s="259"/>
      <c r="L569" s="259"/>
      <c r="M569" s="259"/>
      <c r="N569" s="299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 spans="1:26" ht="16.5" customHeight="1">
      <c r="A570" s="191"/>
      <c r="B570" s="191"/>
      <c r="C570" s="299"/>
      <c r="D570" s="191"/>
      <c r="E570" s="191"/>
      <c r="F570" s="191"/>
      <c r="G570" s="191"/>
      <c r="H570" s="299"/>
      <c r="I570" s="259"/>
      <c r="J570" s="299"/>
      <c r="K570" s="259"/>
      <c r="L570" s="259"/>
      <c r="M570" s="259"/>
      <c r="N570" s="299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 spans="1:26" ht="16.5" customHeight="1">
      <c r="A571" s="191"/>
      <c r="B571" s="191"/>
      <c r="C571" s="299"/>
      <c r="D571" s="191"/>
      <c r="E571" s="191"/>
      <c r="F571" s="191"/>
      <c r="G571" s="191"/>
      <c r="H571" s="299"/>
      <c r="I571" s="259"/>
      <c r="J571" s="299"/>
      <c r="K571" s="259"/>
      <c r="L571" s="259"/>
      <c r="M571" s="259"/>
      <c r="N571" s="299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 spans="1:26" ht="16.5" customHeight="1">
      <c r="A572" s="191"/>
      <c r="B572" s="191"/>
      <c r="C572" s="299"/>
      <c r="D572" s="191"/>
      <c r="E572" s="191"/>
      <c r="F572" s="191"/>
      <c r="G572" s="191"/>
      <c r="H572" s="299"/>
      <c r="I572" s="259"/>
      <c r="J572" s="299"/>
      <c r="K572" s="259"/>
      <c r="L572" s="259"/>
      <c r="M572" s="259"/>
      <c r="N572" s="299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 spans="1:26" ht="16.5" customHeight="1">
      <c r="A573" s="191"/>
      <c r="B573" s="191"/>
      <c r="C573" s="299"/>
      <c r="D573" s="191"/>
      <c r="E573" s="191"/>
      <c r="F573" s="191"/>
      <c r="G573" s="191"/>
      <c r="H573" s="299"/>
      <c r="I573" s="259"/>
      <c r="J573" s="299"/>
      <c r="K573" s="259"/>
      <c r="L573" s="259"/>
      <c r="M573" s="259"/>
      <c r="N573" s="299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 spans="1:26" ht="16.5" customHeight="1">
      <c r="A574" s="191"/>
      <c r="B574" s="191"/>
      <c r="C574" s="299"/>
      <c r="D574" s="191"/>
      <c r="E574" s="191"/>
      <c r="F574" s="191"/>
      <c r="G574" s="191"/>
      <c r="H574" s="299"/>
      <c r="I574" s="259"/>
      <c r="J574" s="299"/>
      <c r="K574" s="259"/>
      <c r="L574" s="259"/>
      <c r="M574" s="259"/>
      <c r="N574" s="299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 spans="1:26" ht="16.5" customHeight="1">
      <c r="A575" s="191"/>
      <c r="B575" s="191"/>
      <c r="C575" s="299"/>
      <c r="D575" s="191"/>
      <c r="E575" s="191"/>
      <c r="F575" s="191"/>
      <c r="G575" s="191"/>
      <c r="H575" s="299"/>
      <c r="I575" s="259"/>
      <c r="J575" s="299"/>
      <c r="K575" s="259"/>
      <c r="L575" s="259"/>
      <c r="M575" s="259"/>
      <c r="N575" s="299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 spans="1:26" ht="16.5" customHeight="1">
      <c r="A576" s="191"/>
      <c r="B576" s="191"/>
      <c r="C576" s="299"/>
      <c r="D576" s="191"/>
      <c r="E576" s="191"/>
      <c r="F576" s="191"/>
      <c r="G576" s="191"/>
      <c r="H576" s="299"/>
      <c r="I576" s="259"/>
      <c r="J576" s="299"/>
      <c r="K576" s="259"/>
      <c r="L576" s="259"/>
      <c r="M576" s="259"/>
      <c r="N576" s="299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 spans="1:26" ht="16.5" customHeight="1">
      <c r="A577" s="191"/>
      <c r="B577" s="191"/>
      <c r="C577" s="299"/>
      <c r="D577" s="191"/>
      <c r="E577" s="191"/>
      <c r="F577" s="191"/>
      <c r="G577" s="191"/>
      <c r="H577" s="299"/>
      <c r="I577" s="259"/>
      <c r="J577" s="299"/>
      <c r="K577" s="259"/>
      <c r="L577" s="259"/>
      <c r="M577" s="259"/>
      <c r="N577" s="299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 spans="1:26" ht="16.5" customHeight="1">
      <c r="A578" s="191"/>
      <c r="B578" s="191"/>
      <c r="C578" s="299"/>
      <c r="D578" s="191"/>
      <c r="E578" s="191"/>
      <c r="F578" s="191"/>
      <c r="G578" s="191"/>
      <c r="H578" s="299"/>
      <c r="I578" s="259"/>
      <c r="J578" s="299"/>
      <c r="K578" s="259"/>
      <c r="L578" s="259"/>
      <c r="M578" s="259"/>
      <c r="N578" s="299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 spans="1:26" ht="16.5" customHeight="1">
      <c r="A579" s="191"/>
      <c r="B579" s="191"/>
      <c r="C579" s="299"/>
      <c r="D579" s="191"/>
      <c r="E579" s="191"/>
      <c r="F579" s="191"/>
      <c r="G579" s="191"/>
      <c r="H579" s="299"/>
      <c r="I579" s="259"/>
      <c r="J579" s="299"/>
      <c r="K579" s="259"/>
      <c r="L579" s="259"/>
      <c r="M579" s="259"/>
      <c r="N579" s="299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 spans="1:26" ht="16.5" customHeight="1">
      <c r="A580" s="191"/>
      <c r="B580" s="191"/>
      <c r="C580" s="299"/>
      <c r="D580" s="191"/>
      <c r="E580" s="191"/>
      <c r="F580" s="191"/>
      <c r="G580" s="191"/>
      <c r="H580" s="299"/>
      <c r="I580" s="259"/>
      <c r="J580" s="299"/>
      <c r="K580" s="259"/>
      <c r="L580" s="259"/>
      <c r="M580" s="259"/>
      <c r="N580" s="299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 spans="1:26" ht="16.5" customHeight="1">
      <c r="A581" s="191"/>
      <c r="B581" s="191"/>
      <c r="C581" s="299"/>
      <c r="D581" s="191"/>
      <c r="E581" s="191"/>
      <c r="F581" s="191"/>
      <c r="G581" s="191"/>
      <c r="H581" s="299"/>
      <c r="I581" s="259"/>
      <c r="J581" s="299"/>
      <c r="K581" s="259"/>
      <c r="L581" s="259"/>
      <c r="M581" s="259"/>
      <c r="N581" s="299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 spans="1:26" ht="16.5" customHeight="1">
      <c r="A582" s="191"/>
      <c r="B582" s="191"/>
      <c r="C582" s="299"/>
      <c r="D582" s="191"/>
      <c r="E582" s="191"/>
      <c r="F582" s="191"/>
      <c r="G582" s="191"/>
      <c r="H582" s="299"/>
      <c r="I582" s="259"/>
      <c r="J582" s="299"/>
      <c r="K582" s="259"/>
      <c r="L582" s="259"/>
      <c r="M582" s="259"/>
      <c r="N582" s="299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 spans="1:26" ht="16.5" customHeight="1">
      <c r="A583" s="191"/>
      <c r="B583" s="191"/>
      <c r="C583" s="299"/>
      <c r="D583" s="191"/>
      <c r="E583" s="191"/>
      <c r="F583" s="191"/>
      <c r="G583" s="191"/>
      <c r="H583" s="299"/>
      <c r="I583" s="259"/>
      <c r="J583" s="299"/>
      <c r="K583" s="259"/>
      <c r="L583" s="259"/>
      <c r="M583" s="259"/>
      <c r="N583" s="299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 spans="1:26" ht="16.5" customHeight="1">
      <c r="A584" s="191"/>
      <c r="B584" s="191"/>
      <c r="C584" s="299"/>
      <c r="D584" s="191"/>
      <c r="E584" s="191"/>
      <c r="F584" s="191"/>
      <c r="G584" s="191"/>
      <c r="H584" s="299"/>
      <c r="I584" s="259"/>
      <c r="J584" s="299"/>
      <c r="K584" s="259"/>
      <c r="L584" s="259"/>
      <c r="M584" s="259"/>
      <c r="N584" s="299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 spans="1:26" ht="16.5" customHeight="1">
      <c r="A585" s="191"/>
      <c r="B585" s="191"/>
      <c r="C585" s="299"/>
      <c r="D585" s="191"/>
      <c r="E585" s="191"/>
      <c r="F585" s="191"/>
      <c r="G585" s="191"/>
      <c r="H585" s="299"/>
      <c r="I585" s="259"/>
      <c r="J585" s="299"/>
      <c r="K585" s="259"/>
      <c r="L585" s="259"/>
      <c r="M585" s="259"/>
      <c r="N585" s="299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 spans="1:26" ht="16.5" customHeight="1">
      <c r="A586" s="191"/>
      <c r="B586" s="191"/>
      <c r="C586" s="299"/>
      <c r="D586" s="191"/>
      <c r="E586" s="191"/>
      <c r="F586" s="191"/>
      <c r="G586" s="191"/>
      <c r="H586" s="299"/>
      <c r="I586" s="259"/>
      <c r="J586" s="299"/>
      <c r="K586" s="259"/>
      <c r="L586" s="259"/>
      <c r="M586" s="259"/>
      <c r="N586" s="299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 spans="1:26" ht="16.5" customHeight="1">
      <c r="A587" s="191"/>
      <c r="B587" s="191"/>
      <c r="C587" s="299"/>
      <c r="D587" s="191"/>
      <c r="E587" s="191"/>
      <c r="F587" s="191"/>
      <c r="G587" s="191"/>
      <c r="H587" s="299"/>
      <c r="I587" s="259"/>
      <c r="J587" s="299"/>
      <c r="K587" s="259"/>
      <c r="L587" s="259"/>
      <c r="M587" s="259"/>
      <c r="N587" s="299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 spans="1:26" ht="16.5" customHeight="1">
      <c r="A588" s="191"/>
      <c r="B588" s="191"/>
      <c r="C588" s="299"/>
      <c r="D588" s="191"/>
      <c r="E588" s="191"/>
      <c r="F588" s="191"/>
      <c r="G588" s="191"/>
      <c r="H588" s="299"/>
      <c r="I588" s="259"/>
      <c r="J588" s="299"/>
      <c r="K588" s="259"/>
      <c r="L588" s="259"/>
      <c r="M588" s="259"/>
      <c r="N588" s="299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 spans="1:26" ht="16.5" customHeight="1">
      <c r="A589" s="191"/>
      <c r="B589" s="191"/>
      <c r="C589" s="299"/>
      <c r="D589" s="191"/>
      <c r="E589" s="191"/>
      <c r="F589" s="191"/>
      <c r="G589" s="191"/>
      <c r="H589" s="299"/>
      <c r="I589" s="259"/>
      <c r="J589" s="299"/>
      <c r="K589" s="259"/>
      <c r="L589" s="259"/>
      <c r="M589" s="259"/>
      <c r="N589" s="299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 spans="1:26" ht="16.5" customHeight="1">
      <c r="A590" s="191"/>
      <c r="B590" s="191"/>
      <c r="C590" s="299"/>
      <c r="D590" s="191"/>
      <c r="E590" s="191"/>
      <c r="F590" s="191"/>
      <c r="G590" s="191"/>
      <c r="H590" s="299"/>
      <c r="I590" s="259"/>
      <c r="J590" s="299"/>
      <c r="K590" s="259"/>
      <c r="L590" s="259"/>
      <c r="M590" s="259"/>
      <c r="N590" s="299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 spans="1:26" ht="16.5" customHeight="1">
      <c r="A591" s="191"/>
      <c r="B591" s="191"/>
      <c r="C591" s="299"/>
      <c r="D591" s="191"/>
      <c r="E591" s="191"/>
      <c r="F591" s="191"/>
      <c r="G591" s="191"/>
      <c r="H591" s="299"/>
      <c r="I591" s="259"/>
      <c r="J591" s="299"/>
      <c r="K591" s="259"/>
      <c r="L591" s="259"/>
      <c r="M591" s="259"/>
      <c r="N591" s="299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 spans="1:26" ht="16.5" customHeight="1">
      <c r="A592" s="191"/>
      <c r="B592" s="191"/>
      <c r="C592" s="299"/>
      <c r="D592" s="191"/>
      <c r="E592" s="191"/>
      <c r="F592" s="191"/>
      <c r="G592" s="191"/>
      <c r="H592" s="299"/>
      <c r="I592" s="259"/>
      <c r="J592" s="299"/>
      <c r="K592" s="259"/>
      <c r="L592" s="259"/>
      <c r="M592" s="259"/>
      <c r="N592" s="299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 spans="1:26" ht="16.5" customHeight="1">
      <c r="A593" s="191"/>
      <c r="B593" s="191"/>
      <c r="C593" s="299"/>
      <c r="D593" s="191"/>
      <c r="E593" s="191"/>
      <c r="F593" s="191"/>
      <c r="G593" s="191"/>
      <c r="H593" s="299"/>
      <c r="I593" s="259"/>
      <c r="J593" s="299"/>
      <c r="K593" s="259"/>
      <c r="L593" s="259"/>
      <c r="M593" s="259"/>
      <c r="N593" s="299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 spans="1:26" ht="16.5" customHeight="1">
      <c r="A594" s="191"/>
      <c r="B594" s="191"/>
      <c r="C594" s="299"/>
      <c r="D594" s="191"/>
      <c r="E594" s="191"/>
      <c r="F594" s="191"/>
      <c r="G594" s="191"/>
      <c r="H594" s="299"/>
      <c r="I594" s="259"/>
      <c r="J594" s="299"/>
      <c r="K594" s="259"/>
      <c r="L594" s="259"/>
      <c r="M594" s="259"/>
      <c r="N594" s="299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 spans="1:26" ht="16.5" customHeight="1">
      <c r="A595" s="191"/>
      <c r="B595" s="191"/>
      <c r="C595" s="299"/>
      <c r="D595" s="191"/>
      <c r="E595" s="191"/>
      <c r="F595" s="191"/>
      <c r="G595" s="191"/>
      <c r="H595" s="299"/>
      <c r="I595" s="259"/>
      <c r="J595" s="299"/>
      <c r="K595" s="259"/>
      <c r="L595" s="259"/>
      <c r="M595" s="259"/>
      <c r="N595" s="299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 spans="1:26" ht="16.5" customHeight="1">
      <c r="A596" s="191"/>
      <c r="B596" s="191"/>
      <c r="C596" s="299"/>
      <c r="D596" s="191"/>
      <c r="E596" s="191"/>
      <c r="F596" s="191"/>
      <c r="G596" s="191"/>
      <c r="H596" s="299"/>
      <c r="I596" s="259"/>
      <c r="J596" s="299"/>
      <c r="K596" s="259"/>
      <c r="L596" s="259"/>
      <c r="M596" s="259"/>
      <c r="N596" s="299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 spans="1:26" ht="16.5" customHeight="1">
      <c r="A597" s="191"/>
      <c r="B597" s="191"/>
      <c r="C597" s="299"/>
      <c r="D597" s="191"/>
      <c r="E597" s="191"/>
      <c r="F597" s="191"/>
      <c r="G597" s="191"/>
      <c r="H597" s="299"/>
      <c r="I597" s="259"/>
      <c r="J597" s="299"/>
      <c r="K597" s="259"/>
      <c r="L597" s="259"/>
      <c r="M597" s="259"/>
      <c r="N597" s="299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 spans="1:26" ht="16.5" customHeight="1">
      <c r="A598" s="191"/>
      <c r="B598" s="191"/>
      <c r="C598" s="299"/>
      <c r="D598" s="191"/>
      <c r="E598" s="191"/>
      <c r="F598" s="191"/>
      <c r="G598" s="191"/>
      <c r="H598" s="299"/>
      <c r="I598" s="259"/>
      <c r="J598" s="299"/>
      <c r="K598" s="259"/>
      <c r="L598" s="259"/>
      <c r="M598" s="259"/>
      <c r="N598" s="299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 spans="1:26" ht="16.5" customHeight="1">
      <c r="A599" s="191"/>
      <c r="B599" s="191"/>
      <c r="C599" s="299"/>
      <c r="D599" s="191"/>
      <c r="E599" s="191"/>
      <c r="F599" s="191"/>
      <c r="G599" s="191"/>
      <c r="H599" s="299"/>
      <c r="I599" s="259"/>
      <c r="J599" s="299"/>
      <c r="K599" s="259"/>
      <c r="L599" s="259"/>
      <c r="M599" s="259"/>
      <c r="N599" s="299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 spans="1:26" ht="16.5" customHeight="1">
      <c r="A600" s="191"/>
      <c r="B600" s="191"/>
      <c r="C600" s="299"/>
      <c r="D600" s="191"/>
      <c r="E600" s="191"/>
      <c r="F600" s="191"/>
      <c r="G600" s="191"/>
      <c r="H600" s="299"/>
      <c r="I600" s="259"/>
      <c r="J600" s="299"/>
      <c r="K600" s="259"/>
      <c r="L600" s="259"/>
      <c r="M600" s="259"/>
      <c r="N600" s="299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 spans="1:26" ht="16.5" customHeight="1">
      <c r="A601" s="191"/>
      <c r="B601" s="191"/>
      <c r="C601" s="299"/>
      <c r="D601" s="191"/>
      <c r="E601" s="191"/>
      <c r="F601" s="191"/>
      <c r="G601" s="191"/>
      <c r="H601" s="299"/>
      <c r="I601" s="259"/>
      <c r="J601" s="299"/>
      <c r="K601" s="259"/>
      <c r="L601" s="259"/>
      <c r="M601" s="259"/>
      <c r="N601" s="299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 spans="1:26" ht="16.5" customHeight="1">
      <c r="A602" s="191"/>
      <c r="B602" s="191"/>
      <c r="C602" s="299"/>
      <c r="D602" s="191"/>
      <c r="E602" s="191"/>
      <c r="F602" s="191"/>
      <c r="G602" s="191"/>
      <c r="H602" s="299"/>
      <c r="I602" s="259"/>
      <c r="J602" s="299"/>
      <c r="K602" s="259"/>
      <c r="L602" s="259"/>
      <c r="M602" s="259"/>
      <c r="N602" s="299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 spans="1:26" ht="16.5" customHeight="1">
      <c r="A603" s="191"/>
      <c r="B603" s="191"/>
      <c r="C603" s="299"/>
      <c r="D603" s="191"/>
      <c r="E603" s="191"/>
      <c r="F603" s="191"/>
      <c r="G603" s="191"/>
      <c r="H603" s="299"/>
      <c r="I603" s="259"/>
      <c r="J603" s="299"/>
      <c r="K603" s="259"/>
      <c r="L603" s="259"/>
      <c r="M603" s="259"/>
      <c r="N603" s="299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 spans="1:26" ht="16.5" customHeight="1">
      <c r="A604" s="191"/>
      <c r="B604" s="191"/>
      <c r="C604" s="299"/>
      <c r="D604" s="191"/>
      <c r="E604" s="191"/>
      <c r="F604" s="191"/>
      <c r="G604" s="191"/>
      <c r="H604" s="299"/>
      <c r="I604" s="259"/>
      <c r="J604" s="299"/>
      <c r="K604" s="259"/>
      <c r="L604" s="259"/>
      <c r="M604" s="259"/>
      <c r="N604" s="299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 spans="1:26" ht="16.5" customHeight="1">
      <c r="A605" s="191"/>
      <c r="B605" s="191"/>
      <c r="C605" s="299"/>
      <c r="D605" s="191"/>
      <c r="E605" s="191"/>
      <c r="F605" s="191"/>
      <c r="G605" s="191"/>
      <c r="H605" s="299"/>
      <c r="I605" s="259"/>
      <c r="J605" s="299"/>
      <c r="K605" s="259"/>
      <c r="L605" s="259"/>
      <c r="M605" s="259"/>
      <c r="N605" s="299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 spans="1:26" ht="16.5" customHeight="1">
      <c r="A606" s="191"/>
      <c r="B606" s="191"/>
      <c r="C606" s="299"/>
      <c r="D606" s="191"/>
      <c r="E606" s="191"/>
      <c r="F606" s="191"/>
      <c r="G606" s="191"/>
      <c r="H606" s="299"/>
      <c r="I606" s="259"/>
      <c r="J606" s="299"/>
      <c r="K606" s="259"/>
      <c r="L606" s="259"/>
      <c r="M606" s="259"/>
      <c r="N606" s="299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 spans="1:26" ht="16.5" customHeight="1">
      <c r="A607" s="191"/>
      <c r="B607" s="191"/>
      <c r="C607" s="299"/>
      <c r="D607" s="191"/>
      <c r="E607" s="191"/>
      <c r="F607" s="191"/>
      <c r="G607" s="191"/>
      <c r="H607" s="299"/>
      <c r="I607" s="259"/>
      <c r="J607" s="299"/>
      <c r="K607" s="259"/>
      <c r="L607" s="259"/>
      <c r="M607" s="259"/>
      <c r="N607" s="299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 spans="1:26" ht="16.5" customHeight="1">
      <c r="A608" s="191"/>
      <c r="B608" s="191"/>
      <c r="C608" s="299"/>
      <c r="D608" s="191"/>
      <c r="E608" s="191"/>
      <c r="F608" s="191"/>
      <c r="G608" s="191"/>
      <c r="H608" s="299"/>
      <c r="I608" s="259"/>
      <c r="J608" s="299"/>
      <c r="K608" s="259"/>
      <c r="L608" s="259"/>
      <c r="M608" s="259"/>
      <c r="N608" s="299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 spans="1:26" ht="16.5" customHeight="1">
      <c r="A609" s="191"/>
      <c r="B609" s="191"/>
      <c r="C609" s="299"/>
      <c r="D609" s="191"/>
      <c r="E609" s="191"/>
      <c r="F609" s="191"/>
      <c r="G609" s="191"/>
      <c r="H609" s="299"/>
      <c r="I609" s="259"/>
      <c r="J609" s="299"/>
      <c r="K609" s="259"/>
      <c r="L609" s="259"/>
      <c r="M609" s="259"/>
      <c r="N609" s="299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 spans="1:26" ht="16.5" customHeight="1">
      <c r="A610" s="191"/>
      <c r="B610" s="191"/>
      <c r="C610" s="299"/>
      <c r="D610" s="191"/>
      <c r="E610" s="191"/>
      <c r="F610" s="191"/>
      <c r="G610" s="191"/>
      <c r="H610" s="299"/>
      <c r="I610" s="259"/>
      <c r="J610" s="299"/>
      <c r="K610" s="259"/>
      <c r="L610" s="259"/>
      <c r="M610" s="259"/>
      <c r="N610" s="299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 spans="1:26" ht="16.5" customHeight="1">
      <c r="A611" s="191"/>
      <c r="B611" s="191"/>
      <c r="C611" s="299"/>
      <c r="D611" s="191"/>
      <c r="E611" s="191"/>
      <c r="F611" s="191"/>
      <c r="G611" s="191"/>
      <c r="H611" s="299"/>
      <c r="I611" s="259"/>
      <c r="J611" s="299"/>
      <c r="K611" s="259"/>
      <c r="L611" s="259"/>
      <c r="M611" s="259"/>
      <c r="N611" s="299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 spans="1:26" ht="16.5" customHeight="1">
      <c r="A612" s="191"/>
      <c r="B612" s="191"/>
      <c r="C612" s="299"/>
      <c r="D612" s="191"/>
      <c r="E612" s="191"/>
      <c r="F612" s="191"/>
      <c r="G612" s="191"/>
      <c r="H612" s="299"/>
      <c r="I612" s="259"/>
      <c r="J612" s="299"/>
      <c r="K612" s="259"/>
      <c r="L612" s="259"/>
      <c r="M612" s="259"/>
      <c r="N612" s="299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 spans="1:26" ht="16.5" customHeight="1">
      <c r="A613" s="191"/>
      <c r="B613" s="191"/>
      <c r="C613" s="299"/>
      <c r="D613" s="191"/>
      <c r="E613" s="191"/>
      <c r="F613" s="191"/>
      <c r="G613" s="191"/>
      <c r="H613" s="299"/>
      <c r="I613" s="259"/>
      <c r="J613" s="299"/>
      <c r="K613" s="259"/>
      <c r="L613" s="259"/>
      <c r="M613" s="259"/>
      <c r="N613" s="299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 spans="1:26" ht="16.5" customHeight="1">
      <c r="A614" s="191"/>
      <c r="B614" s="191"/>
      <c r="C614" s="299"/>
      <c r="D614" s="191"/>
      <c r="E614" s="191"/>
      <c r="F614" s="191"/>
      <c r="G614" s="191"/>
      <c r="H614" s="299"/>
      <c r="I614" s="259"/>
      <c r="J614" s="299"/>
      <c r="K614" s="259"/>
      <c r="L614" s="259"/>
      <c r="M614" s="259"/>
      <c r="N614" s="299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 spans="1:26" ht="16.5" customHeight="1">
      <c r="A615" s="191"/>
      <c r="B615" s="191"/>
      <c r="C615" s="299"/>
      <c r="D615" s="191"/>
      <c r="E615" s="191"/>
      <c r="F615" s="191"/>
      <c r="G615" s="191"/>
      <c r="H615" s="299"/>
      <c r="I615" s="259"/>
      <c r="J615" s="299"/>
      <c r="K615" s="259"/>
      <c r="L615" s="259"/>
      <c r="M615" s="259"/>
      <c r="N615" s="299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 spans="1:26" ht="16.5" customHeight="1">
      <c r="A616" s="191"/>
      <c r="B616" s="191"/>
      <c r="C616" s="299"/>
      <c r="D616" s="191"/>
      <c r="E616" s="191"/>
      <c r="F616" s="191"/>
      <c r="G616" s="191"/>
      <c r="H616" s="299"/>
      <c r="I616" s="259"/>
      <c r="J616" s="299"/>
      <c r="K616" s="259"/>
      <c r="L616" s="259"/>
      <c r="M616" s="259"/>
      <c r="N616" s="299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 spans="1:26" ht="16.5" customHeight="1">
      <c r="A617" s="191"/>
      <c r="B617" s="191"/>
      <c r="C617" s="299"/>
      <c r="D617" s="191"/>
      <c r="E617" s="191"/>
      <c r="F617" s="191"/>
      <c r="G617" s="191"/>
      <c r="H617" s="299"/>
      <c r="I617" s="259"/>
      <c r="J617" s="299"/>
      <c r="K617" s="259"/>
      <c r="L617" s="259"/>
      <c r="M617" s="259"/>
      <c r="N617" s="299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 spans="1:26" ht="16.5" customHeight="1">
      <c r="A618" s="191"/>
      <c r="B618" s="191"/>
      <c r="C618" s="299"/>
      <c r="D618" s="191"/>
      <c r="E618" s="191"/>
      <c r="F618" s="191"/>
      <c r="G618" s="191"/>
      <c r="H618" s="299"/>
      <c r="I618" s="259"/>
      <c r="J618" s="299"/>
      <c r="K618" s="259"/>
      <c r="L618" s="259"/>
      <c r="M618" s="259"/>
      <c r="N618" s="299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 spans="1:26" ht="16.5" customHeight="1">
      <c r="A619" s="191"/>
      <c r="B619" s="191"/>
      <c r="C619" s="299"/>
      <c r="D619" s="191"/>
      <c r="E619" s="191"/>
      <c r="F619" s="191"/>
      <c r="G619" s="191"/>
      <c r="H619" s="299"/>
      <c r="I619" s="259"/>
      <c r="J619" s="299"/>
      <c r="K619" s="259"/>
      <c r="L619" s="259"/>
      <c r="M619" s="259"/>
      <c r="N619" s="299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 spans="1:26" ht="16.5" customHeight="1">
      <c r="A620" s="191"/>
      <c r="B620" s="191"/>
      <c r="C620" s="299"/>
      <c r="D620" s="191"/>
      <c r="E620" s="191"/>
      <c r="F620" s="191"/>
      <c r="G620" s="191"/>
      <c r="H620" s="299"/>
      <c r="I620" s="259"/>
      <c r="J620" s="299"/>
      <c r="K620" s="259"/>
      <c r="L620" s="259"/>
      <c r="M620" s="259"/>
      <c r="N620" s="299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 spans="1:26" ht="16.5" customHeight="1">
      <c r="A621" s="191"/>
      <c r="B621" s="191"/>
      <c r="C621" s="299"/>
      <c r="D621" s="191"/>
      <c r="E621" s="191"/>
      <c r="F621" s="191"/>
      <c r="G621" s="191"/>
      <c r="H621" s="299"/>
      <c r="I621" s="259"/>
      <c r="J621" s="299"/>
      <c r="K621" s="259"/>
      <c r="L621" s="259"/>
      <c r="M621" s="259"/>
      <c r="N621" s="299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 spans="1:26" ht="16.5" customHeight="1">
      <c r="A622" s="191"/>
      <c r="B622" s="191"/>
      <c r="C622" s="299"/>
      <c r="D622" s="191"/>
      <c r="E622" s="191"/>
      <c r="F622" s="191"/>
      <c r="G622" s="191"/>
      <c r="H622" s="299"/>
      <c r="I622" s="259"/>
      <c r="J622" s="299"/>
      <c r="K622" s="259"/>
      <c r="L622" s="259"/>
      <c r="M622" s="259"/>
      <c r="N622" s="299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 spans="1:26" ht="16.5" customHeight="1">
      <c r="A623" s="191"/>
      <c r="B623" s="191"/>
      <c r="C623" s="299"/>
      <c r="D623" s="191"/>
      <c r="E623" s="191"/>
      <c r="F623" s="191"/>
      <c r="G623" s="191"/>
      <c r="H623" s="299"/>
      <c r="I623" s="259"/>
      <c r="J623" s="299"/>
      <c r="K623" s="259"/>
      <c r="L623" s="259"/>
      <c r="M623" s="259"/>
      <c r="N623" s="299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 spans="1:26" ht="16.5" customHeight="1">
      <c r="A624" s="191"/>
      <c r="B624" s="191"/>
      <c r="C624" s="299"/>
      <c r="D624" s="191"/>
      <c r="E624" s="191"/>
      <c r="F624" s="191"/>
      <c r="G624" s="191"/>
      <c r="H624" s="299"/>
      <c r="I624" s="259"/>
      <c r="J624" s="299"/>
      <c r="K624" s="259"/>
      <c r="L624" s="259"/>
      <c r="M624" s="259"/>
      <c r="N624" s="299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 spans="1:26" ht="16.5" customHeight="1">
      <c r="A625" s="191"/>
      <c r="B625" s="191"/>
      <c r="C625" s="299"/>
      <c r="D625" s="191"/>
      <c r="E625" s="191"/>
      <c r="F625" s="191"/>
      <c r="G625" s="191"/>
      <c r="H625" s="299"/>
      <c r="I625" s="259"/>
      <c r="J625" s="299"/>
      <c r="K625" s="259"/>
      <c r="L625" s="259"/>
      <c r="M625" s="259"/>
      <c r="N625" s="299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 spans="1:26" ht="16.5" customHeight="1">
      <c r="A626" s="191"/>
      <c r="B626" s="191"/>
      <c r="C626" s="299"/>
      <c r="D626" s="191"/>
      <c r="E626" s="191"/>
      <c r="F626" s="191"/>
      <c r="G626" s="191"/>
      <c r="H626" s="299"/>
      <c r="I626" s="259"/>
      <c r="J626" s="299"/>
      <c r="K626" s="259"/>
      <c r="L626" s="259"/>
      <c r="M626" s="259"/>
      <c r="N626" s="299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 spans="1:26" ht="16.5" customHeight="1">
      <c r="A627" s="191"/>
      <c r="B627" s="191"/>
      <c r="C627" s="299"/>
      <c r="D627" s="191"/>
      <c r="E627" s="191"/>
      <c r="F627" s="191"/>
      <c r="G627" s="191"/>
      <c r="H627" s="299"/>
      <c r="I627" s="259"/>
      <c r="J627" s="299"/>
      <c r="K627" s="259"/>
      <c r="L627" s="259"/>
      <c r="M627" s="259"/>
      <c r="N627" s="299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 spans="1:26" ht="16.5" customHeight="1">
      <c r="A628" s="191"/>
      <c r="B628" s="191"/>
      <c r="C628" s="299"/>
      <c r="D628" s="191"/>
      <c r="E628" s="191"/>
      <c r="F628" s="191"/>
      <c r="G628" s="191"/>
      <c r="H628" s="299"/>
      <c r="I628" s="259"/>
      <c r="J628" s="299"/>
      <c r="K628" s="259"/>
      <c r="L628" s="259"/>
      <c r="M628" s="259"/>
      <c r="N628" s="299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 spans="1:26" ht="16.5" customHeight="1">
      <c r="A629" s="191"/>
      <c r="B629" s="191"/>
      <c r="C629" s="299"/>
      <c r="D629" s="191"/>
      <c r="E629" s="191"/>
      <c r="F629" s="191"/>
      <c r="G629" s="191"/>
      <c r="H629" s="299"/>
      <c r="I629" s="259"/>
      <c r="J629" s="299"/>
      <c r="K629" s="259"/>
      <c r="L629" s="259"/>
      <c r="M629" s="259"/>
      <c r="N629" s="299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 spans="1:26" ht="16.5" customHeight="1">
      <c r="A630" s="191"/>
      <c r="B630" s="191"/>
      <c r="C630" s="299"/>
      <c r="D630" s="191"/>
      <c r="E630" s="191"/>
      <c r="F630" s="191"/>
      <c r="G630" s="191"/>
      <c r="H630" s="299"/>
      <c r="I630" s="259"/>
      <c r="J630" s="299"/>
      <c r="K630" s="259"/>
      <c r="L630" s="259"/>
      <c r="M630" s="259"/>
      <c r="N630" s="299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 spans="1:26" ht="16.5" customHeight="1">
      <c r="A631" s="191"/>
      <c r="B631" s="191"/>
      <c r="C631" s="299"/>
      <c r="D631" s="191"/>
      <c r="E631" s="191"/>
      <c r="F631" s="191"/>
      <c r="G631" s="191"/>
      <c r="H631" s="299"/>
      <c r="I631" s="259"/>
      <c r="J631" s="299"/>
      <c r="K631" s="259"/>
      <c r="L631" s="259"/>
      <c r="M631" s="259"/>
      <c r="N631" s="299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 spans="1:26" ht="16.5" customHeight="1">
      <c r="A632" s="191"/>
      <c r="B632" s="191"/>
      <c r="C632" s="299"/>
      <c r="D632" s="191"/>
      <c r="E632" s="191"/>
      <c r="F632" s="191"/>
      <c r="G632" s="191"/>
      <c r="H632" s="299"/>
      <c r="I632" s="259"/>
      <c r="J632" s="299"/>
      <c r="K632" s="259"/>
      <c r="L632" s="259"/>
      <c r="M632" s="259"/>
      <c r="N632" s="299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 spans="1:26" ht="16.5" customHeight="1">
      <c r="A633" s="191"/>
      <c r="B633" s="191"/>
      <c r="C633" s="299"/>
      <c r="D633" s="191"/>
      <c r="E633" s="191"/>
      <c r="F633" s="191"/>
      <c r="G633" s="191"/>
      <c r="H633" s="299"/>
      <c r="I633" s="259"/>
      <c r="J633" s="299"/>
      <c r="K633" s="259"/>
      <c r="L633" s="259"/>
      <c r="M633" s="259"/>
      <c r="N633" s="299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 spans="1:26" ht="16.5" customHeight="1">
      <c r="A634" s="191"/>
      <c r="B634" s="191"/>
      <c r="C634" s="299"/>
      <c r="D634" s="191"/>
      <c r="E634" s="191"/>
      <c r="F634" s="191"/>
      <c r="G634" s="191"/>
      <c r="H634" s="299"/>
      <c r="I634" s="259"/>
      <c r="J634" s="299"/>
      <c r="K634" s="259"/>
      <c r="L634" s="259"/>
      <c r="M634" s="259"/>
      <c r="N634" s="299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 spans="1:26" ht="16.5" customHeight="1">
      <c r="A635" s="191"/>
      <c r="B635" s="191"/>
      <c r="C635" s="299"/>
      <c r="D635" s="191"/>
      <c r="E635" s="191"/>
      <c r="F635" s="191"/>
      <c r="G635" s="191"/>
      <c r="H635" s="299"/>
      <c r="I635" s="259"/>
      <c r="J635" s="299"/>
      <c r="K635" s="259"/>
      <c r="L635" s="259"/>
      <c r="M635" s="259"/>
      <c r="N635" s="299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 spans="1:26" ht="16.5" customHeight="1">
      <c r="A636" s="191"/>
      <c r="B636" s="191"/>
      <c r="C636" s="299"/>
      <c r="D636" s="191"/>
      <c r="E636" s="191"/>
      <c r="F636" s="191"/>
      <c r="G636" s="191"/>
      <c r="H636" s="299"/>
      <c r="I636" s="259"/>
      <c r="J636" s="299"/>
      <c r="K636" s="259"/>
      <c r="L636" s="259"/>
      <c r="M636" s="259"/>
      <c r="N636" s="299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 spans="1:26" ht="16.5" customHeight="1">
      <c r="A637" s="191"/>
      <c r="B637" s="191"/>
      <c r="C637" s="299"/>
      <c r="D637" s="191"/>
      <c r="E637" s="191"/>
      <c r="F637" s="191"/>
      <c r="G637" s="191"/>
      <c r="H637" s="299"/>
      <c r="I637" s="259"/>
      <c r="J637" s="299"/>
      <c r="K637" s="259"/>
      <c r="L637" s="259"/>
      <c r="M637" s="259"/>
      <c r="N637" s="299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 spans="1:26" ht="16.5" customHeight="1">
      <c r="A638" s="191"/>
      <c r="B638" s="191"/>
      <c r="C638" s="299"/>
      <c r="D638" s="191"/>
      <c r="E638" s="191"/>
      <c r="F638" s="191"/>
      <c r="G638" s="191"/>
      <c r="H638" s="299"/>
      <c r="I638" s="259"/>
      <c r="J638" s="299"/>
      <c r="K638" s="259"/>
      <c r="L638" s="259"/>
      <c r="M638" s="259"/>
      <c r="N638" s="299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 spans="1:26" ht="16.5" customHeight="1">
      <c r="A639" s="191"/>
      <c r="B639" s="191"/>
      <c r="C639" s="299"/>
      <c r="D639" s="191"/>
      <c r="E639" s="191"/>
      <c r="F639" s="191"/>
      <c r="G639" s="191"/>
      <c r="H639" s="299"/>
      <c r="I639" s="259"/>
      <c r="J639" s="299"/>
      <c r="K639" s="259"/>
      <c r="L639" s="259"/>
      <c r="M639" s="259"/>
      <c r="N639" s="299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 spans="1:26" ht="16.5" customHeight="1">
      <c r="A640" s="191"/>
      <c r="B640" s="191"/>
      <c r="C640" s="299"/>
      <c r="D640" s="191"/>
      <c r="E640" s="191"/>
      <c r="F640" s="191"/>
      <c r="G640" s="191"/>
      <c r="H640" s="299"/>
      <c r="I640" s="259"/>
      <c r="J640" s="299"/>
      <c r="K640" s="259"/>
      <c r="L640" s="259"/>
      <c r="M640" s="259"/>
      <c r="N640" s="299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 spans="1:26" ht="16.5" customHeight="1">
      <c r="A641" s="191"/>
      <c r="B641" s="191"/>
      <c r="C641" s="299"/>
      <c r="D641" s="191"/>
      <c r="E641" s="191"/>
      <c r="F641" s="191"/>
      <c r="G641" s="191"/>
      <c r="H641" s="299"/>
      <c r="I641" s="259"/>
      <c r="J641" s="299"/>
      <c r="K641" s="259"/>
      <c r="L641" s="259"/>
      <c r="M641" s="259"/>
      <c r="N641" s="299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 spans="1:26" ht="16.5" customHeight="1">
      <c r="A642" s="191"/>
      <c r="B642" s="191"/>
      <c r="C642" s="299"/>
      <c r="D642" s="191"/>
      <c r="E642" s="191"/>
      <c r="F642" s="191"/>
      <c r="G642" s="191"/>
      <c r="H642" s="299"/>
      <c r="I642" s="259"/>
      <c r="J642" s="299"/>
      <c r="K642" s="259"/>
      <c r="L642" s="259"/>
      <c r="M642" s="259"/>
      <c r="N642" s="299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 spans="1:26" ht="16.5" customHeight="1">
      <c r="A643" s="191"/>
      <c r="B643" s="191"/>
      <c r="C643" s="299"/>
      <c r="D643" s="191"/>
      <c r="E643" s="191"/>
      <c r="F643" s="191"/>
      <c r="G643" s="191"/>
      <c r="H643" s="299"/>
      <c r="I643" s="259"/>
      <c r="J643" s="299"/>
      <c r="K643" s="259"/>
      <c r="L643" s="259"/>
      <c r="M643" s="259"/>
      <c r="N643" s="299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 spans="1:26" ht="16.5" customHeight="1">
      <c r="A644" s="191"/>
      <c r="B644" s="191"/>
      <c r="C644" s="299"/>
      <c r="D644" s="191"/>
      <c r="E644" s="191"/>
      <c r="F644" s="191"/>
      <c r="G644" s="191"/>
      <c r="H644" s="299"/>
      <c r="I644" s="259"/>
      <c r="J644" s="299"/>
      <c r="K644" s="259"/>
      <c r="L644" s="259"/>
      <c r="M644" s="259"/>
      <c r="N644" s="299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 spans="1:26" ht="16.5" customHeight="1">
      <c r="A645" s="191"/>
      <c r="B645" s="191"/>
      <c r="C645" s="299"/>
      <c r="D645" s="191"/>
      <c r="E645" s="191"/>
      <c r="F645" s="191"/>
      <c r="G645" s="191"/>
      <c r="H645" s="299"/>
      <c r="I645" s="259"/>
      <c r="J645" s="299"/>
      <c r="K645" s="259"/>
      <c r="L645" s="259"/>
      <c r="M645" s="259"/>
      <c r="N645" s="299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 spans="1:26" ht="16.5" customHeight="1">
      <c r="A646" s="191"/>
      <c r="B646" s="191"/>
      <c r="C646" s="299"/>
      <c r="D646" s="191"/>
      <c r="E646" s="191"/>
      <c r="F646" s="191"/>
      <c r="G646" s="191"/>
      <c r="H646" s="299"/>
      <c r="I646" s="259"/>
      <c r="J646" s="299"/>
      <c r="K646" s="259"/>
      <c r="L646" s="259"/>
      <c r="M646" s="259"/>
      <c r="N646" s="299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 spans="1:26" ht="16.5" customHeight="1">
      <c r="A647" s="191"/>
      <c r="B647" s="191"/>
      <c r="C647" s="299"/>
      <c r="D647" s="191"/>
      <c r="E647" s="191"/>
      <c r="F647" s="191"/>
      <c r="G647" s="191"/>
      <c r="H647" s="299"/>
      <c r="I647" s="259"/>
      <c r="J647" s="299"/>
      <c r="K647" s="259"/>
      <c r="L647" s="259"/>
      <c r="M647" s="259"/>
      <c r="N647" s="299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 spans="1:26" ht="16.5" customHeight="1">
      <c r="A648" s="191"/>
      <c r="B648" s="191"/>
      <c r="C648" s="299"/>
      <c r="D648" s="191"/>
      <c r="E648" s="191"/>
      <c r="F648" s="191"/>
      <c r="G648" s="191"/>
      <c r="H648" s="299"/>
      <c r="I648" s="259"/>
      <c r="J648" s="299"/>
      <c r="K648" s="259"/>
      <c r="L648" s="259"/>
      <c r="M648" s="259"/>
      <c r="N648" s="299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 spans="1:26" ht="16.5" customHeight="1">
      <c r="A649" s="191"/>
      <c r="B649" s="191"/>
      <c r="C649" s="299"/>
      <c r="D649" s="191"/>
      <c r="E649" s="191"/>
      <c r="F649" s="191"/>
      <c r="G649" s="191"/>
      <c r="H649" s="299"/>
      <c r="I649" s="259"/>
      <c r="J649" s="299"/>
      <c r="K649" s="259"/>
      <c r="L649" s="259"/>
      <c r="M649" s="259"/>
      <c r="N649" s="299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 spans="1:26" ht="16.5" customHeight="1">
      <c r="A650" s="191"/>
      <c r="B650" s="191"/>
      <c r="C650" s="299"/>
      <c r="D650" s="191"/>
      <c r="E650" s="191"/>
      <c r="F650" s="191"/>
      <c r="G650" s="191"/>
      <c r="H650" s="299"/>
      <c r="I650" s="259"/>
      <c r="J650" s="299"/>
      <c r="K650" s="259"/>
      <c r="L650" s="259"/>
      <c r="M650" s="259"/>
      <c r="N650" s="299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 spans="1:26" ht="16.5" customHeight="1">
      <c r="A651" s="191"/>
      <c r="B651" s="191"/>
      <c r="C651" s="299"/>
      <c r="D651" s="191"/>
      <c r="E651" s="191"/>
      <c r="F651" s="191"/>
      <c r="G651" s="191"/>
      <c r="H651" s="299"/>
      <c r="I651" s="259"/>
      <c r="J651" s="299"/>
      <c r="K651" s="259"/>
      <c r="L651" s="259"/>
      <c r="M651" s="259"/>
      <c r="N651" s="299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 spans="1:26" ht="16.5" customHeight="1">
      <c r="A652" s="191"/>
      <c r="B652" s="191"/>
      <c r="C652" s="299"/>
      <c r="D652" s="191"/>
      <c r="E652" s="191"/>
      <c r="F652" s="191"/>
      <c r="G652" s="191"/>
      <c r="H652" s="299"/>
      <c r="I652" s="259"/>
      <c r="J652" s="299"/>
      <c r="K652" s="259"/>
      <c r="L652" s="259"/>
      <c r="M652" s="259"/>
      <c r="N652" s="299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 spans="1:26" ht="16.5" customHeight="1">
      <c r="A653" s="191"/>
      <c r="B653" s="191"/>
      <c r="C653" s="299"/>
      <c r="D653" s="191"/>
      <c r="E653" s="191"/>
      <c r="F653" s="191"/>
      <c r="G653" s="191"/>
      <c r="H653" s="299"/>
      <c r="I653" s="259"/>
      <c r="J653" s="299"/>
      <c r="K653" s="259"/>
      <c r="L653" s="259"/>
      <c r="M653" s="259"/>
      <c r="N653" s="299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 spans="1:26" ht="16.5" customHeight="1">
      <c r="A654" s="191"/>
      <c r="B654" s="191"/>
      <c r="C654" s="299"/>
      <c r="D654" s="191"/>
      <c r="E654" s="191"/>
      <c r="F654" s="191"/>
      <c r="G654" s="191"/>
      <c r="H654" s="299"/>
      <c r="I654" s="259"/>
      <c r="J654" s="299"/>
      <c r="K654" s="259"/>
      <c r="L654" s="259"/>
      <c r="M654" s="259"/>
      <c r="N654" s="299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 spans="1:26" ht="16.5" customHeight="1">
      <c r="A655" s="191"/>
      <c r="B655" s="191"/>
      <c r="C655" s="299"/>
      <c r="D655" s="191"/>
      <c r="E655" s="191"/>
      <c r="F655" s="191"/>
      <c r="G655" s="191"/>
      <c r="H655" s="299"/>
      <c r="I655" s="259"/>
      <c r="J655" s="299"/>
      <c r="K655" s="259"/>
      <c r="L655" s="259"/>
      <c r="M655" s="259"/>
      <c r="N655" s="299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 spans="1:26" ht="16.5" customHeight="1">
      <c r="A656" s="191"/>
      <c r="B656" s="191"/>
      <c r="C656" s="299"/>
      <c r="D656" s="191"/>
      <c r="E656" s="191"/>
      <c r="F656" s="191"/>
      <c r="G656" s="191"/>
      <c r="H656" s="299"/>
      <c r="I656" s="259"/>
      <c r="J656" s="299"/>
      <c r="K656" s="259"/>
      <c r="L656" s="259"/>
      <c r="M656" s="259"/>
      <c r="N656" s="299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 spans="1:26" ht="16.5" customHeight="1">
      <c r="A657" s="191"/>
      <c r="B657" s="191"/>
      <c r="C657" s="299"/>
      <c r="D657" s="191"/>
      <c r="E657" s="191"/>
      <c r="F657" s="191"/>
      <c r="G657" s="191"/>
      <c r="H657" s="299"/>
      <c r="I657" s="259"/>
      <c r="J657" s="299"/>
      <c r="K657" s="259"/>
      <c r="L657" s="259"/>
      <c r="M657" s="259"/>
      <c r="N657" s="299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 spans="1:26" ht="16.5" customHeight="1">
      <c r="A658" s="191"/>
      <c r="B658" s="191"/>
      <c r="C658" s="299"/>
      <c r="D658" s="191"/>
      <c r="E658" s="191"/>
      <c r="F658" s="191"/>
      <c r="G658" s="191"/>
      <c r="H658" s="299"/>
      <c r="I658" s="259"/>
      <c r="J658" s="299"/>
      <c r="K658" s="259"/>
      <c r="L658" s="259"/>
      <c r="M658" s="259"/>
      <c r="N658" s="299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 spans="1:26" ht="16.5" customHeight="1">
      <c r="A659" s="191"/>
      <c r="B659" s="191"/>
      <c r="C659" s="299"/>
      <c r="D659" s="191"/>
      <c r="E659" s="191"/>
      <c r="F659" s="191"/>
      <c r="G659" s="191"/>
      <c r="H659" s="299"/>
      <c r="I659" s="259"/>
      <c r="J659" s="299"/>
      <c r="K659" s="259"/>
      <c r="L659" s="259"/>
      <c r="M659" s="259"/>
      <c r="N659" s="299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 spans="1:26" ht="16.5" customHeight="1">
      <c r="A660" s="191"/>
      <c r="B660" s="191"/>
      <c r="C660" s="299"/>
      <c r="D660" s="191"/>
      <c r="E660" s="191"/>
      <c r="F660" s="191"/>
      <c r="G660" s="191"/>
      <c r="H660" s="299"/>
      <c r="I660" s="259"/>
      <c r="J660" s="299"/>
      <c r="K660" s="259"/>
      <c r="L660" s="259"/>
      <c r="M660" s="259"/>
      <c r="N660" s="299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 spans="1:26" ht="16.5" customHeight="1">
      <c r="A661" s="191"/>
      <c r="B661" s="191"/>
      <c r="C661" s="299"/>
      <c r="D661" s="191"/>
      <c r="E661" s="191"/>
      <c r="F661" s="191"/>
      <c r="G661" s="191"/>
      <c r="H661" s="299"/>
      <c r="I661" s="259"/>
      <c r="J661" s="299"/>
      <c r="K661" s="259"/>
      <c r="L661" s="259"/>
      <c r="M661" s="259"/>
      <c r="N661" s="299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 spans="1:26" ht="16.5" customHeight="1">
      <c r="A662" s="191"/>
      <c r="B662" s="191"/>
      <c r="C662" s="299"/>
      <c r="D662" s="191"/>
      <c r="E662" s="191"/>
      <c r="F662" s="191"/>
      <c r="G662" s="191"/>
      <c r="H662" s="299"/>
      <c r="I662" s="259"/>
      <c r="J662" s="299"/>
      <c r="K662" s="259"/>
      <c r="L662" s="259"/>
      <c r="M662" s="259"/>
      <c r="N662" s="299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 spans="1:26" ht="16.5" customHeight="1">
      <c r="A663" s="191"/>
      <c r="B663" s="191"/>
      <c r="C663" s="299"/>
      <c r="D663" s="191"/>
      <c r="E663" s="191"/>
      <c r="F663" s="191"/>
      <c r="G663" s="191"/>
      <c r="H663" s="299"/>
      <c r="I663" s="259"/>
      <c r="J663" s="299"/>
      <c r="K663" s="259"/>
      <c r="L663" s="259"/>
      <c r="M663" s="259"/>
      <c r="N663" s="299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 spans="1:26" ht="16.5" customHeight="1">
      <c r="A664" s="191"/>
      <c r="B664" s="191"/>
      <c r="C664" s="299"/>
      <c r="D664" s="191"/>
      <c r="E664" s="191"/>
      <c r="F664" s="191"/>
      <c r="G664" s="191"/>
      <c r="H664" s="299"/>
      <c r="I664" s="259"/>
      <c r="J664" s="299"/>
      <c r="K664" s="259"/>
      <c r="L664" s="259"/>
      <c r="M664" s="259"/>
      <c r="N664" s="299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 spans="1:26" ht="16.5" customHeight="1">
      <c r="A665" s="191"/>
      <c r="B665" s="191"/>
      <c r="C665" s="299"/>
      <c r="D665" s="191"/>
      <c r="E665" s="191"/>
      <c r="F665" s="191"/>
      <c r="G665" s="191"/>
      <c r="H665" s="299"/>
      <c r="I665" s="259"/>
      <c r="J665" s="299"/>
      <c r="K665" s="259"/>
      <c r="L665" s="259"/>
      <c r="M665" s="259"/>
      <c r="N665" s="299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 spans="1:26" ht="16.5" customHeight="1">
      <c r="A666" s="191"/>
      <c r="B666" s="191"/>
      <c r="C666" s="299"/>
      <c r="D666" s="191"/>
      <c r="E666" s="191"/>
      <c r="F666" s="191"/>
      <c r="G666" s="191"/>
      <c r="H666" s="299"/>
      <c r="I666" s="259"/>
      <c r="J666" s="299"/>
      <c r="K666" s="259"/>
      <c r="L666" s="259"/>
      <c r="M666" s="259"/>
      <c r="N666" s="299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 spans="1:26" ht="16.5" customHeight="1">
      <c r="A667" s="191"/>
      <c r="B667" s="191"/>
      <c r="C667" s="299"/>
      <c r="D667" s="191"/>
      <c r="E667" s="191"/>
      <c r="F667" s="191"/>
      <c r="G667" s="191"/>
      <c r="H667" s="299"/>
      <c r="I667" s="259"/>
      <c r="J667" s="299"/>
      <c r="K667" s="259"/>
      <c r="L667" s="259"/>
      <c r="M667" s="259"/>
      <c r="N667" s="299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 spans="1:26" ht="16.5" customHeight="1">
      <c r="A668" s="191"/>
      <c r="B668" s="191"/>
      <c r="C668" s="299"/>
      <c r="D668" s="191"/>
      <c r="E668" s="191"/>
      <c r="F668" s="191"/>
      <c r="G668" s="191"/>
      <c r="H668" s="299"/>
      <c r="I668" s="259"/>
      <c r="J668" s="299"/>
      <c r="K668" s="259"/>
      <c r="L668" s="259"/>
      <c r="M668" s="259"/>
      <c r="N668" s="299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 spans="1:26" ht="16.5" customHeight="1">
      <c r="A669" s="191"/>
      <c r="B669" s="191"/>
      <c r="C669" s="299"/>
      <c r="D669" s="191"/>
      <c r="E669" s="191"/>
      <c r="F669" s="191"/>
      <c r="G669" s="191"/>
      <c r="H669" s="299"/>
      <c r="I669" s="259"/>
      <c r="J669" s="299"/>
      <c r="K669" s="259"/>
      <c r="L669" s="259"/>
      <c r="M669" s="259"/>
      <c r="N669" s="299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 spans="1:26" ht="16.5" customHeight="1">
      <c r="A670" s="191"/>
      <c r="B670" s="191"/>
      <c r="C670" s="299"/>
      <c r="D670" s="191"/>
      <c r="E670" s="191"/>
      <c r="F670" s="191"/>
      <c r="G670" s="191"/>
      <c r="H670" s="299"/>
      <c r="I670" s="259"/>
      <c r="J670" s="299"/>
      <c r="K670" s="259"/>
      <c r="L670" s="259"/>
      <c r="M670" s="259"/>
      <c r="N670" s="299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 spans="1:26" ht="16.5" customHeight="1">
      <c r="A671" s="191"/>
      <c r="B671" s="191"/>
      <c r="C671" s="299"/>
      <c r="D671" s="191"/>
      <c r="E671" s="191"/>
      <c r="F671" s="191"/>
      <c r="G671" s="191"/>
      <c r="H671" s="299"/>
      <c r="I671" s="259"/>
      <c r="J671" s="299"/>
      <c r="K671" s="259"/>
      <c r="L671" s="259"/>
      <c r="M671" s="259"/>
      <c r="N671" s="299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 spans="1:26" ht="16.5" customHeight="1">
      <c r="A672" s="191"/>
      <c r="B672" s="191"/>
      <c r="C672" s="299"/>
      <c r="D672" s="191"/>
      <c r="E672" s="191"/>
      <c r="F672" s="191"/>
      <c r="G672" s="191"/>
      <c r="H672" s="299"/>
      <c r="I672" s="259"/>
      <c r="J672" s="299"/>
      <c r="K672" s="259"/>
      <c r="L672" s="259"/>
      <c r="M672" s="259"/>
      <c r="N672" s="299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 spans="1:26" ht="16.5" customHeight="1">
      <c r="A673" s="191"/>
      <c r="B673" s="191"/>
      <c r="C673" s="299"/>
      <c r="D673" s="191"/>
      <c r="E673" s="191"/>
      <c r="F673" s="191"/>
      <c r="G673" s="191"/>
      <c r="H673" s="299"/>
      <c r="I673" s="259"/>
      <c r="J673" s="299"/>
      <c r="K673" s="259"/>
      <c r="L673" s="259"/>
      <c r="M673" s="259"/>
      <c r="N673" s="299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 spans="1:26" ht="16.5" customHeight="1">
      <c r="A674" s="191"/>
      <c r="B674" s="191"/>
      <c r="C674" s="299"/>
      <c r="D674" s="191"/>
      <c r="E674" s="191"/>
      <c r="F674" s="191"/>
      <c r="G674" s="191"/>
      <c r="H674" s="299"/>
      <c r="I674" s="259"/>
      <c r="J674" s="299"/>
      <c r="K674" s="259"/>
      <c r="L674" s="259"/>
      <c r="M674" s="259"/>
      <c r="N674" s="299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 spans="1:26" ht="16.5" customHeight="1">
      <c r="A675" s="191"/>
      <c r="B675" s="191"/>
      <c r="C675" s="299"/>
      <c r="D675" s="191"/>
      <c r="E675" s="191"/>
      <c r="F675" s="191"/>
      <c r="G675" s="191"/>
      <c r="H675" s="299"/>
      <c r="I675" s="259"/>
      <c r="J675" s="299"/>
      <c r="K675" s="259"/>
      <c r="L675" s="259"/>
      <c r="M675" s="259"/>
      <c r="N675" s="299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 spans="1:26" ht="16.5" customHeight="1">
      <c r="A676" s="191"/>
      <c r="B676" s="191"/>
      <c r="C676" s="299"/>
      <c r="D676" s="191"/>
      <c r="E676" s="191"/>
      <c r="F676" s="191"/>
      <c r="G676" s="191"/>
      <c r="H676" s="299"/>
      <c r="I676" s="259"/>
      <c r="J676" s="299"/>
      <c r="K676" s="259"/>
      <c r="L676" s="259"/>
      <c r="M676" s="259"/>
      <c r="N676" s="299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 spans="1:26" ht="16.5" customHeight="1">
      <c r="A677" s="191"/>
      <c r="B677" s="191"/>
      <c r="C677" s="299"/>
      <c r="D677" s="191"/>
      <c r="E677" s="191"/>
      <c r="F677" s="191"/>
      <c r="G677" s="191"/>
      <c r="H677" s="299"/>
      <c r="I677" s="259"/>
      <c r="J677" s="299"/>
      <c r="K677" s="259"/>
      <c r="L677" s="259"/>
      <c r="M677" s="259"/>
      <c r="N677" s="299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 spans="1:26" ht="16.5" customHeight="1">
      <c r="A678" s="191"/>
      <c r="B678" s="191"/>
      <c r="C678" s="299"/>
      <c r="D678" s="191"/>
      <c r="E678" s="191"/>
      <c r="F678" s="191"/>
      <c r="G678" s="191"/>
      <c r="H678" s="299"/>
      <c r="I678" s="259"/>
      <c r="J678" s="299"/>
      <c r="K678" s="259"/>
      <c r="L678" s="259"/>
      <c r="M678" s="259"/>
      <c r="N678" s="299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 spans="1:26" ht="16.5" customHeight="1">
      <c r="A679" s="191"/>
      <c r="B679" s="191"/>
      <c r="C679" s="299"/>
      <c r="D679" s="191"/>
      <c r="E679" s="191"/>
      <c r="F679" s="191"/>
      <c r="G679" s="191"/>
      <c r="H679" s="299"/>
      <c r="I679" s="259"/>
      <c r="J679" s="299"/>
      <c r="K679" s="259"/>
      <c r="L679" s="259"/>
      <c r="M679" s="259"/>
      <c r="N679" s="299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 spans="1:26" ht="16.5" customHeight="1">
      <c r="A680" s="191"/>
      <c r="B680" s="191"/>
      <c r="C680" s="299"/>
      <c r="D680" s="191"/>
      <c r="E680" s="191"/>
      <c r="F680" s="191"/>
      <c r="G680" s="191"/>
      <c r="H680" s="299"/>
      <c r="I680" s="259"/>
      <c r="J680" s="299"/>
      <c r="K680" s="259"/>
      <c r="L680" s="259"/>
      <c r="M680" s="259"/>
      <c r="N680" s="299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 spans="1:26" ht="16.5" customHeight="1">
      <c r="A681" s="191"/>
      <c r="B681" s="191"/>
      <c r="C681" s="299"/>
      <c r="D681" s="191"/>
      <c r="E681" s="191"/>
      <c r="F681" s="191"/>
      <c r="G681" s="191"/>
      <c r="H681" s="299"/>
      <c r="I681" s="259"/>
      <c r="J681" s="299"/>
      <c r="K681" s="259"/>
      <c r="L681" s="259"/>
      <c r="M681" s="259"/>
      <c r="N681" s="299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 spans="1:26" ht="16.5" customHeight="1">
      <c r="A682" s="191"/>
      <c r="B682" s="191"/>
      <c r="C682" s="299"/>
      <c r="D682" s="191"/>
      <c r="E682" s="191"/>
      <c r="F682" s="191"/>
      <c r="G682" s="191"/>
      <c r="H682" s="299"/>
      <c r="I682" s="259"/>
      <c r="J682" s="299"/>
      <c r="K682" s="259"/>
      <c r="L682" s="259"/>
      <c r="M682" s="259"/>
      <c r="N682" s="299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 spans="1:26" ht="16.5" customHeight="1">
      <c r="A683" s="191"/>
      <c r="B683" s="191"/>
      <c r="C683" s="299"/>
      <c r="D683" s="191"/>
      <c r="E683" s="191"/>
      <c r="F683" s="191"/>
      <c r="G683" s="191"/>
      <c r="H683" s="299"/>
      <c r="I683" s="259"/>
      <c r="J683" s="299"/>
      <c r="K683" s="259"/>
      <c r="L683" s="259"/>
      <c r="M683" s="259"/>
      <c r="N683" s="299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 spans="1:26" ht="16.5" customHeight="1">
      <c r="A684" s="191"/>
      <c r="B684" s="191"/>
      <c r="C684" s="299"/>
      <c r="D684" s="191"/>
      <c r="E684" s="191"/>
      <c r="F684" s="191"/>
      <c r="G684" s="191"/>
      <c r="H684" s="299"/>
      <c r="I684" s="259"/>
      <c r="J684" s="299"/>
      <c r="K684" s="259"/>
      <c r="L684" s="259"/>
      <c r="M684" s="259"/>
      <c r="N684" s="299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 spans="1:26" ht="16.5" customHeight="1">
      <c r="A685" s="191"/>
      <c r="B685" s="191"/>
      <c r="C685" s="299"/>
      <c r="D685" s="191"/>
      <c r="E685" s="191"/>
      <c r="F685" s="191"/>
      <c r="G685" s="191"/>
      <c r="H685" s="299"/>
      <c r="I685" s="259"/>
      <c r="J685" s="299"/>
      <c r="K685" s="259"/>
      <c r="L685" s="259"/>
      <c r="M685" s="259"/>
      <c r="N685" s="299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 spans="1:26" ht="16.5" customHeight="1">
      <c r="A686" s="191"/>
      <c r="B686" s="191"/>
      <c r="C686" s="299"/>
      <c r="D686" s="191"/>
      <c r="E686" s="191"/>
      <c r="F686" s="191"/>
      <c r="G686" s="191"/>
      <c r="H686" s="299"/>
      <c r="I686" s="259"/>
      <c r="J686" s="299"/>
      <c r="K686" s="259"/>
      <c r="L686" s="259"/>
      <c r="M686" s="259"/>
      <c r="N686" s="299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 spans="1:26" ht="16.5" customHeight="1">
      <c r="A687" s="191"/>
      <c r="B687" s="191"/>
      <c r="C687" s="299"/>
      <c r="D687" s="191"/>
      <c r="E687" s="191"/>
      <c r="F687" s="191"/>
      <c r="G687" s="191"/>
      <c r="H687" s="299"/>
      <c r="I687" s="259"/>
      <c r="J687" s="299"/>
      <c r="K687" s="259"/>
      <c r="L687" s="259"/>
      <c r="M687" s="259"/>
      <c r="N687" s="299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 spans="1:26" ht="16.5" customHeight="1">
      <c r="A688" s="191"/>
      <c r="B688" s="191"/>
      <c r="C688" s="299"/>
      <c r="D688" s="191"/>
      <c r="E688" s="191"/>
      <c r="F688" s="191"/>
      <c r="G688" s="191"/>
      <c r="H688" s="299"/>
      <c r="I688" s="259"/>
      <c r="J688" s="299"/>
      <c r="K688" s="259"/>
      <c r="L688" s="259"/>
      <c r="M688" s="259"/>
      <c r="N688" s="299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 spans="1:26" ht="16.5" customHeight="1">
      <c r="A689" s="191"/>
      <c r="B689" s="191"/>
      <c r="C689" s="299"/>
      <c r="D689" s="191"/>
      <c r="E689" s="191"/>
      <c r="F689" s="191"/>
      <c r="G689" s="191"/>
      <c r="H689" s="299"/>
      <c r="I689" s="259"/>
      <c r="J689" s="299"/>
      <c r="K689" s="259"/>
      <c r="L689" s="259"/>
      <c r="M689" s="259"/>
      <c r="N689" s="299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 spans="1:26" ht="16.5" customHeight="1">
      <c r="A690" s="191"/>
      <c r="B690" s="191"/>
      <c r="C690" s="299"/>
      <c r="D690" s="191"/>
      <c r="E690" s="191"/>
      <c r="F690" s="191"/>
      <c r="G690" s="191"/>
      <c r="H690" s="299"/>
      <c r="I690" s="259"/>
      <c r="J690" s="299"/>
      <c r="K690" s="259"/>
      <c r="L690" s="259"/>
      <c r="M690" s="259"/>
      <c r="N690" s="299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 spans="1:26" ht="16.5" customHeight="1">
      <c r="A691" s="191"/>
      <c r="B691" s="191"/>
      <c r="C691" s="299"/>
      <c r="D691" s="191"/>
      <c r="E691" s="191"/>
      <c r="F691" s="191"/>
      <c r="G691" s="191"/>
      <c r="H691" s="299"/>
      <c r="I691" s="259"/>
      <c r="J691" s="299"/>
      <c r="K691" s="259"/>
      <c r="L691" s="259"/>
      <c r="M691" s="259"/>
      <c r="N691" s="299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 spans="1:26" ht="16.5" customHeight="1">
      <c r="A692" s="191"/>
      <c r="B692" s="191"/>
      <c r="C692" s="299"/>
      <c r="D692" s="191"/>
      <c r="E692" s="191"/>
      <c r="F692" s="191"/>
      <c r="G692" s="191"/>
      <c r="H692" s="299"/>
      <c r="I692" s="259"/>
      <c r="J692" s="299"/>
      <c r="K692" s="259"/>
      <c r="L692" s="259"/>
      <c r="M692" s="259"/>
      <c r="N692" s="299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 spans="1:26" ht="16.5" customHeight="1">
      <c r="A693" s="191"/>
      <c r="B693" s="191"/>
      <c r="C693" s="299"/>
      <c r="D693" s="191"/>
      <c r="E693" s="191"/>
      <c r="F693" s="191"/>
      <c r="G693" s="191"/>
      <c r="H693" s="299"/>
      <c r="I693" s="259"/>
      <c r="J693" s="299"/>
      <c r="K693" s="259"/>
      <c r="L693" s="259"/>
      <c r="M693" s="259"/>
      <c r="N693" s="299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 spans="1:26" ht="16.5" customHeight="1">
      <c r="A694" s="191"/>
      <c r="B694" s="191"/>
      <c r="C694" s="299"/>
      <c r="D694" s="191"/>
      <c r="E694" s="191"/>
      <c r="F694" s="191"/>
      <c r="G694" s="191"/>
      <c r="H694" s="299"/>
      <c r="I694" s="259"/>
      <c r="J694" s="299"/>
      <c r="K694" s="259"/>
      <c r="L694" s="259"/>
      <c r="M694" s="259"/>
      <c r="N694" s="299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 spans="1:26" ht="16.5" customHeight="1">
      <c r="A695" s="191"/>
      <c r="B695" s="191"/>
      <c r="C695" s="299"/>
      <c r="D695" s="191"/>
      <c r="E695" s="191"/>
      <c r="F695" s="191"/>
      <c r="G695" s="191"/>
      <c r="H695" s="299"/>
      <c r="I695" s="259"/>
      <c r="J695" s="299"/>
      <c r="K695" s="259"/>
      <c r="L695" s="259"/>
      <c r="M695" s="259"/>
      <c r="N695" s="299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 spans="1:26" ht="16.5" customHeight="1">
      <c r="A696" s="191"/>
      <c r="B696" s="191"/>
      <c r="C696" s="299"/>
      <c r="D696" s="191"/>
      <c r="E696" s="191"/>
      <c r="F696" s="191"/>
      <c r="G696" s="191"/>
      <c r="H696" s="299"/>
      <c r="I696" s="259"/>
      <c r="J696" s="299"/>
      <c r="K696" s="259"/>
      <c r="L696" s="259"/>
      <c r="M696" s="259"/>
      <c r="N696" s="299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 spans="1:26" ht="16.5" customHeight="1">
      <c r="A697" s="191"/>
      <c r="B697" s="191"/>
      <c r="C697" s="299"/>
      <c r="D697" s="191"/>
      <c r="E697" s="191"/>
      <c r="F697" s="191"/>
      <c r="G697" s="191"/>
      <c r="H697" s="299"/>
      <c r="I697" s="259"/>
      <c r="J697" s="299"/>
      <c r="K697" s="259"/>
      <c r="L697" s="259"/>
      <c r="M697" s="259"/>
      <c r="N697" s="299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 spans="1:26" ht="16.5" customHeight="1">
      <c r="A698" s="191"/>
      <c r="B698" s="191"/>
      <c r="C698" s="299"/>
      <c r="D698" s="191"/>
      <c r="E698" s="191"/>
      <c r="F698" s="191"/>
      <c r="G698" s="191"/>
      <c r="H698" s="299"/>
      <c r="I698" s="259"/>
      <c r="J698" s="299"/>
      <c r="K698" s="259"/>
      <c r="L698" s="259"/>
      <c r="M698" s="259"/>
      <c r="N698" s="299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 spans="1:26" ht="16.5" customHeight="1">
      <c r="A699" s="191"/>
      <c r="B699" s="191"/>
      <c r="C699" s="299"/>
      <c r="D699" s="191"/>
      <c r="E699" s="191"/>
      <c r="F699" s="191"/>
      <c r="G699" s="191"/>
      <c r="H699" s="299"/>
      <c r="I699" s="259"/>
      <c r="J699" s="299"/>
      <c r="K699" s="259"/>
      <c r="L699" s="259"/>
      <c r="M699" s="259"/>
      <c r="N699" s="299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 spans="1:26" ht="16.5" customHeight="1">
      <c r="A700" s="191"/>
      <c r="B700" s="191"/>
      <c r="C700" s="299"/>
      <c r="D700" s="191"/>
      <c r="E700" s="191"/>
      <c r="F700" s="191"/>
      <c r="G700" s="191"/>
      <c r="H700" s="299"/>
      <c r="I700" s="259"/>
      <c r="J700" s="299"/>
      <c r="K700" s="259"/>
      <c r="L700" s="259"/>
      <c r="M700" s="259"/>
      <c r="N700" s="299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 spans="1:26" ht="16.5" customHeight="1">
      <c r="A701" s="191"/>
      <c r="B701" s="191"/>
      <c r="C701" s="299"/>
      <c r="D701" s="191"/>
      <c r="E701" s="191"/>
      <c r="F701" s="191"/>
      <c r="G701" s="191"/>
      <c r="H701" s="299"/>
      <c r="I701" s="259"/>
      <c r="J701" s="299"/>
      <c r="K701" s="259"/>
      <c r="L701" s="259"/>
      <c r="M701" s="259"/>
      <c r="N701" s="299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 spans="1:26" ht="16.5" customHeight="1">
      <c r="A702" s="191"/>
      <c r="B702" s="191"/>
      <c r="C702" s="299"/>
      <c r="D702" s="191"/>
      <c r="E702" s="191"/>
      <c r="F702" s="191"/>
      <c r="G702" s="191"/>
      <c r="H702" s="299"/>
      <c r="I702" s="259"/>
      <c r="J702" s="299"/>
      <c r="K702" s="259"/>
      <c r="L702" s="259"/>
      <c r="M702" s="259"/>
      <c r="N702" s="299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 spans="1:26" ht="16.5" customHeight="1">
      <c r="A703" s="191"/>
      <c r="B703" s="191"/>
      <c r="C703" s="299"/>
      <c r="D703" s="191"/>
      <c r="E703" s="191"/>
      <c r="F703" s="191"/>
      <c r="G703" s="191"/>
      <c r="H703" s="299"/>
      <c r="I703" s="259"/>
      <c r="J703" s="299"/>
      <c r="K703" s="259"/>
      <c r="L703" s="259"/>
      <c r="M703" s="259"/>
      <c r="N703" s="299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 spans="1:26" ht="16.5" customHeight="1">
      <c r="A704" s="191"/>
      <c r="B704" s="191"/>
      <c r="C704" s="299"/>
      <c r="D704" s="191"/>
      <c r="E704" s="191"/>
      <c r="F704" s="191"/>
      <c r="G704" s="191"/>
      <c r="H704" s="299"/>
      <c r="I704" s="259"/>
      <c r="J704" s="299"/>
      <c r="K704" s="259"/>
      <c r="L704" s="259"/>
      <c r="M704" s="259"/>
      <c r="N704" s="299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 spans="1:26" ht="16.5" customHeight="1">
      <c r="A705" s="191"/>
      <c r="B705" s="191"/>
      <c r="C705" s="299"/>
      <c r="D705" s="191"/>
      <c r="E705" s="191"/>
      <c r="F705" s="191"/>
      <c r="G705" s="191"/>
      <c r="H705" s="299"/>
      <c r="I705" s="259"/>
      <c r="J705" s="299"/>
      <c r="K705" s="259"/>
      <c r="L705" s="259"/>
      <c r="M705" s="259"/>
      <c r="N705" s="299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 spans="1:26" ht="16.5" customHeight="1">
      <c r="A706" s="191"/>
      <c r="B706" s="191"/>
      <c r="C706" s="299"/>
      <c r="D706" s="191"/>
      <c r="E706" s="191"/>
      <c r="F706" s="191"/>
      <c r="G706" s="191"/>
      <c r="H706" s="299"/>
      <c r="I706" s="259"/>
      <c r="J706" s="299"/>
      <c r="K706" s="259"/>
      <c r="L706" s="259"/>
      <c r="M706" s="259"/>
      <c r="N706" s="299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 spans="1:26" ht="16.5" customHeight="1">
      <c r="A707" s="191"/>
      <c r="B707" s="191"/>
      <c r="C707" s="299"/>
      <c r="D707" s="191"/>
      <c r="E707" s="191"/>
      <c r="F707" s="191"/>
      <c r="G707" s="191"/>
      <c r="H707" s="299"/>
      <c r="I707" s="259"/>
      <c r="J707" s="299"/>
      <c r="K707" s="259"/>
      <c r="L707" s="259"/>
      <c r="M707" s="259"/>
      <c r="N707" s="299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 spans="1:26" ht="16.5" customHeight="1">
      <c r="A708" s="191"/>
      <c r="B708" s="191"/>
      <c r="C708" s="299"/>
      <c r="D708" s="191"/>
      <c r="E708" s="191"/>
      <c r="F708" s="191"/>
      <c r="G708" s="191"/>
      <c r="H708" s="299"/>
      <c r="I708" s="259"/>
      <c r="J708" s="299"/>
      <c r="K708" s="259"/>
      <c r="L708" s="259"/>
      <c r="M708" s="259"/>
      <c r="N708" s="299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 spans="1:26" ht="16.5" customHeight="1">
      <c r="A709" s="191"/>
      <c r="B709" s="191"/>
      <c r="C709" s="299"/>
      <c r="D709" s="191"/>
      <c r="E709" s="191"/>
      <c r="F709" s="191"/>
      <c r="G709" s="191"/>
      <c r="H709" s="299"/>
      <c r="I709" s="259"/>
      <c r="J709" s="299"/>
      <c r="K709" s="259"/>
      <c r="L709" s="259"/>
      <c r="M709" s="259"/>
      <c r="N709" s="299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 spans="1:26" ht="16.5" customHeight="1">
      <c r="A710" s="191"/>
      <c r="B710" s="191"/>
      <c r="C710" s="299"/>
      <c r="D710" s="191"/>
      <c r="E710" s="191"/>
      <c r="F710" s="191"/>
      <c r="G710" s="191"/>
      <c r="H710" s="299"/>
      <c r="I710" s="259"/>
      <c r="J710" s="299"/>
      <c r="K710" s="259"/>
      <c r="L710" s="259"/>
      <c r="M710" s="259"/>
      <c r="N710" s="299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 spans="1:26" ht="16.5" customHeight="1">
      <c r="A711" s="191"/>
      <c r="B711" s="191"/>
      <c r="C711" s="299"/>
      <c r="D711" s="191"/>
      <c r="E711" s="191"/>
      <c r="F711" s="191"/>
      <c r="G711" s="191"/>
      <c r="H711" s="299"/>
      <c r="I711" s="259"/>
      <c r="J711" s="299"/>
      <c r="K711" s="259"/>
      <c r="L711" s="259"/>
      <c r="M711" s="259"/>
      <c r="N711" s="299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 spans="1:26" ht="16.5" customHeight="1">
      <c r="A712" s="191"/>
      <c r="B712" s="191"/>
      <c r="C712" s="299"/>
      <c r="D712" s="191"/>
      <c r="E712" s="191"/>
      <c r="F712" s="191"/>
      <c r="G712" s="191"/>
      <c r="H712" s="299"/>
      <c r="I712" s="259"/>
      <c r="J712" s="299"/>
      <c r="K712" s="259"/>
      <c r="L712" s="259"/>
      <c r="M712" s="259"/>
      <c r="N712" s="299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 spans="1:26" ht="16.5" customHeight="1">
      <c r="A713" s="191"/>
      <c r="B713" s="191"/>
      <c r="C713" s="299"/>
      <c r="D713" s="191"/>
      <c r="E713" s="191"/>
      <c r="F713" s="191"/>
      <c r="G713" s="191"/>
      <c r="H713" s="299"/>
      <c r="I713" s="259"/>
      <c r="J713" s="299"/>
      <c r="K713" s="259"/>
      <c r="L713" s="259"/>
      <c r="M713" s="259"/>
      <c r="N713" s="299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 spans="1:26" ht="16.5" customHeight="1">
      <c r="A714" s="191"/>
      <c r="B714" s="191"/>
      <c r="C714" s="299"/>
      <c r="D714" s="191"/>
      <c r="E714" s="191"/>
      <c r="F714" s="191"/>
      <c r="G714" s="191"/>
      <c r="H714" s="299"/>
      <c r="I714" s="259"/>
      <c r="J714" s="299"/>
      <c r="K714" s="259"/>
      <c r="L714" s="259"/>
      <c r="M714" s="259"/>
      <c r="N714" s="299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 spans="1:26" ht="16.5" customHeight="1">
      <c r="A715" s="191"/>
      <c r="B715" s="191"/>
      <c r="C715" s="299"/>
      <c r="D715" s="191"/>
      <c r="E715" s="191"/>
      <c r="F715" s="191"/>
      <c r="G715" s="191"/>
      <c r="H715" s="299"/>
      <c r="I715" s="259"/>
      <c r="J715" s="299"/>
      <c r="K715" s="259"/>
      <c r="L715" s="259"/>
      <c r="M715" s="259"/>
      <c r="N715" s="299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 spans="1:26" ht="16.5" customHeight="1">
      <c r="A716" s="191"/>
      <c r="B716" s="191"/>
      <c r="C716" s="299"/>
      <c r="D716" s="191"/>
      <c r="E716" s="191"/>
      <c r="F716" s="191"/>
      <c r="G716" s="191"/>
      <c r="H716" s="299"/>
      <c r="I716" s="259"/>
      <c r="J716" s="299"/>
      <c r="K716" s="259"/>
      <c r="L716" s="259"/>
      <c r="M716" s="259"/>
      <c r="N716" s="299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 spans="1:26" ht="16.5" customHeight="1">
      <c r="A717" s="191"/>
      <c r="B717" s="191"/>
      <c r="C717" s="299"/>
      <c r="D717" s="191"/>
      <c r="E717" s="191"/>
      <c r="F717" s="191"/>
      <c r="G717" s="191"/>
      <c r="H717" s="299"/>
      <c r="I717" s="259"/>
      <c r="J717" s="299"/>
      <c r="K717" s="259"/>
      <c r="L717" s="259"/>
      <c r="M717" s="259"/>
      <c r="N717" s="299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 spans="1:26" ht="16.5" customHeight="1">
      <c r="A718" s="191"/>
      <c r="B718" s="191"/>
      <c r="C718" s="299"/>
      <c r="D718" s="191"/>
      <c r="E718" s="191"/>
      <c r="F718" s="191"/>
      <c r="G718" s="191"/>
      <c r="H718" s="299"/>
      <c r="I718" s="259"/>
      <c r="J718" s="299"/>
      <c r="K718" s="259"/>
      <c r="L718" s="259"/>
      <c r="M718" s="259"/>
      <c r="N718" s="299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 spans="1:26" ht="16.5" customHeight="1">
      <c r="A719" s="191"/>
      <c r="B719" s="191"/>
      <c r="C719" s="299"/>
      <c r="D719" s="191"/>
      <c r="E719" s="191"/>
      <c r="F719" s="191"/>
      <c r="G719" s="191"/>
      <c r="H719" s="299"/>
      <c r="I719" s="259"/>
      <c r="J719" s="299"/>
      <c r="K719" s="259"/>
      <c r="L719" s="259"/>
      <c r="M719" s="259"/>
      <c r="N719" s="299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 spans="1:26" ht="16.5" customHeight="1">
      <c r="A720" s="191"/>
      <c r="B720" s="191"/>
      <c r="C720" s="299"/>
      <c r="D720" s="191"/>
      <c r="E720" s="191"/>
      <c r="F720" s="191"/>
      <c r="G720" s="191"/>
      <c r="H720" s="299"/>
      <c r="I720" s="259"/>
      <c r="J720" s="299"/>
      <c r="K720" s="259"/>
      <c r="L720" s="259"/>
      <c r="M720" s="259"/>
      <c r="N720" s="299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 spans="1:26" ht="16.5" customHeight="1">
      <c r="A721" s="191"/>
      <c r="B721" s="191"/>
      <c r="C721" s="299"/>
      <c r="D721" s="191"/>
      <c r="E721" s="191"/>
      <c r="F721" s="191"/>
      <c r="G721" s="191"/>
      <c r="H721" s="299"/>
      <c r="I721" s="259"/>
      <c r="J721" s="299"/>
      <c r="K721" s="259"/>
      <c r="L721" s="259"/>
      <c r="M721" s="259"/>
      <c r="N721" s="299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 spans="1:26" ht="16.5" customHeight="1">
      <c r="A722" s="191"/>
      <c r="B722" s="191"/>
      <c r="C722" s="299"/>
      <c r="D722" s="191"/>
      <c r="E722" s="191"/>
      <c r="F722" s="191"/>
      <c r="G722" s="191"/>
      <c r="H722" s="299"/>
      <c r="I722" s="259"/>
      <c r="J722" s="299"/>
      <c r="K722" s="259"/>
      <c r="L722" s="259"/>
      <c r="M722" s="259"/>
      <c r="N722" s="299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 spans="1:26" ht="16.5" customHeight="1">
      <c r="A723" s="191"/>
      <c r="B723" s="191"/>
      <c r="C723" s="299"/>
      <c r="D723" s="191"/>
      <c r="E723" s="191"/>
      <c r="F723" s="191"/>
      <c r="G723" s="191"/>
      <c r="H723" s="299"/>
      <c r="I723" s="259"/>
      <c r="J723" s="299"/>
      <c r="K723" s="259"/>
      <c r="L723" s="259"/>
      <c r="M723" s="259"/>
      <c r="N723" s="299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 spans="1:26" ht="16.5" customHeight="1">
      <c r="A724" s="191"/>
      <c r="B724" s="191"/>
      <c r="C724" s="299"/>
      <c r="D724" s="191"/>
      <c r="E724" s="191"/>
      <c r="F724" s="191"/>
      <c r="G724" s="191"/>
      <c r="H724" s="299"/>
      <c r="I724" s="259"/>
      <c r="J724" s="299"/>
      <c r="K724" s="259"/>
      <c r="L724" s="259"/>
      <c r="M724" s="259"/>
      <c r="N724" s="299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 spans="1:26" ht="16.5" customHeight="1">
      <c r="A725" s="191"/>
      <c r="B725" s="191"/>
      <c r="C725" s="299"/>
      <c r="D725" s="191"/>
      <c r="E725" s="191"/>
      <c r="F725" s="191"/>
      <c r="G725" s="191"/>
      <c r="H725" s="299"/>
      <c r="I725" s="259"/>
      <c r="J725" s="299"/>
      <c r="K725" s="259"/>
      <c r="L725" s="259"/>
      <c r="M725" s="259"/>
      <c r="N725" s="299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 spans="1:26" ht="16.5" customHeight="1">
      <c r="A726" s="191"/>
      <c r="B726" s="191"/>
      <c r="C726" s="299"/>
      <c r="D726" s="191"/>
      <c r="E726" s="191"/>
      <c r="F726" s="191"/>
      <c r="G726" s="191"/>
      <c r="H726" s="299"/>
      <c r="I726" s="259"/>
      <c r="J726" s="299"/>
      <c r="K726" s="259"/>
      <c r="L726" s="259"/>
      <c r="M726" s="259"/>
      <c r="N726" s="299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 spans="1:26" ht="16.5" customHeight="1">
      <c r="A727" s="191"/>
      <c r="B727" s="191"/>
      <c r="C727" s="299"/>
      <c r="D727" s="191"/>
      <c r="E727" s="191"/>
      <c r="F727" s="191"/>
      <c r="G727" s="191"/>
      <c r="H727" s="299"/>
      <c r="I727" s="259"/>
      <c r="J727" s="299"/>
      <c r="K727" s="259"/>
      <c r="L727" s="259"/>
      <c r="M727" s="259"/>
      <c r="N727" s="299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 spans="1:26" ht="16.5" customHeight="1">
      <c r="A728" s="191"/>
      <c r="B728" s="191"/>
      <c r="C728" s="299"/>
      <c r="D728" s="191"/>
      <c r="E728" s="191"/>
      <c r="F728" s="191"/>
      <c r="G728" s="191"/>
      <c r="H728" s="299"/>
      <c r="I728" s="259"/>
      <c r="J728" s="299"/>
      <c r="K728" s="259"/>
      <c r="L728" s="259"/>
      <c r="M728" s="259"/>
      <c r="N728" s="299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 spans="1:26" ht="16.5" customHeight="1">
      <c r="A729" s="191"/>
      <c r="B729" s="191"/>
      <c r="C729" s="299"/>
      <c r="D729" s="191"/>
      <c r="E729" s="191"/>
      <c r="F729" s="191"/>
      <c r="G729" s="191"/>
      <c r="H729" s="299"/>
      <c r="I729" s="259"/>
      <c r="J729" s="299"/>
      <c r="K729" s="259"/>
      <c r="L729" s="259"/>
      <c r="M729" s="259"/>
      <c r="N729" s="299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 spans="1:26" ht="16.5" customHeight="1">
      <c r="A730" s="191"/>
      <c r="B730" s="191"/>
      <c r="C730" s="299"/>
      <c r="D730" s="191"/>
      <c r="E730" s="191"/>
      <c r="F730" s="191"/>
      <c r="G730" s="191"/>
      <c r="H730" s="299"/>
      <c r="I730" s="259"/>
      <c r="J730" s="299"/>
      <c r="K730" s="259"/>
      <c r="L730" s="259"/>
      <c r="M730" s="259"/>
      <c r="N730" s="299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 spans="1:26" ht="16.5" customHeight="1">
      <c r="A731" s="191"/>
      <c r="B731" s="191"/>
      <c r="C731" s="299"/>
      <c r="D731" s="191"/>
      <c r="E731" s="191"/>
      <c r="F731" s="191"/>
      <c r="G731" s="191"/>
      <c r="H731" s="299"/>
      <c r="I731" s="259"/>
      <c r="J731" s="299"/>
      <c r="K731" s="259"/>
      <c r="L731" s="259"/>
      <c r="M731" s="259"/>
      <c r="N731" s="299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 spans="1:26" ht="16.5" customHeight="1">
      <c r="A732" s="191"/>
      <c r="B732" s="191"/>
      <c r="C732" s="299"/>
      <c r="D732" s="191"/>
      <c r="E732" s="191"/>
      <c r="F732" s="191"/>
      <c r="G732" s="191"/>
      <c r="H732" s="299"/>
      <c r="I732" s="259"/>
      <c r="J732" s="299"/>
      <c r="K732" s="259"/>
      <c r="L732" s="259"/>
      <c r="M732" s="259"/>
      <c r="N732" s="299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 spans="1:26" ht="16.5" customHeight="1">
      <c r="A733" s="191"/>
      <c r="B733" s="191"/>
      <c r="C733" s="299"/>
      <c r="D733" s="191"/>
      <c r="E733" s="191"/>
      <c r="F733" s="191"/>
      <c r="G733" s="191"/>
      <c r="H733" s="299"/>
      <c r="I733" s="259"/>
      <c r="J733" s="299"/>
      <c r="K733" s="259"/>
      <c r="L733" s="259"/>
      <c r="M733" s="259"/>
      <c r="N733" s="299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 spans="1:26" ht="16.5" customHeight="1">
      <c r="A734" s="191"/>
      <c r="B734" s="191"/>
      <c r="C734" s="299"/>
      <c r="D734" s="191"/>
      <c r="E734" s="191"/>
      <c r="F734" s="191"/>
      <c r="G734" s="191"/>
      <c r="H734" s="299"/>
      <c r="I734" s="259"/>
      <c r="J734" s="299"/>
      <c r="K734" s="259"/>
      <c r="L734" s="259"/>
      <c r="M734" s="259"/>
      <c r="N734" s="299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 spans="1:26" ht="16.5" customHeight="1">
      <c r="A735" s="191"/>
      <c r="B735" s="191"/>
      <c r="C735" s="299"/>
      <c r="D735" s="191"/>
      <c r="E735" s="191"/>
      <c r="F735" s="191"/>
      <c r="G735" s="191"/>
      <c r="H735" s="299"/>
      <c r="I735" s="259"/>
      <c r="J735" s="299"/>
      <c r="K735" s="259"/>
      <c r="L735" s="259"/>
      <c r="M735" s="259"/>
      <c r="N735" s="299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 spans="1:26" ht="16.5" customHeight="1">
      <c r="A736" s="191"/>
      <c r="B736" s="191"/>
      <c r="C736" s="299"/>
      <c r="D736" s="191"/>
      <c r="E736" s="191"/>
      <c r="F736" s="191"/>
      <c r="G736" s="191"/>
      <c r="H736" s="299"/>
      <c r="I736" s="259"/>
      <c r="J736" s="299"/>
      <c r="K736" s="259"/>
      <c r="L736" s="259"/>
      <c r="M736" s="259"/>
      <c r="N736" s="299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 spans="1:26" ht="16.5" customHeight="1">
      <c r="A737" s="191"/>
      <c r="B737" s="191"/>
      <c r="C737" s="299"/>
      <c r="D737" s="191"/>
      <c r="E737" s="191"/>
      <c r="F737" s="191"/>
      <c r="G737" s="191"/>
      <c r="H737" s="299"/>
      <c r="I737" s="259"/>
      <c r="J737" s="299"/>
      <c r="K737" s="259"/>
      <c r="L737" s="259"/>
      <c r="M737" s="259"/>
      <c r="N737" s="299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 spans="1:26" ht="16.5" customHeight="1">
      <c r="A738" s="191"/>
      <c r="B738" s="191"/>
      <c r="C738" s="299"/>
      <c r="D738" s="191"/>
      <c r="E738" s="191"/>
      <c r="F738" s="191"/>
      <c r="G738" s="191"/>
      <c r="H738" s="299"/>
      <c r="I738" s="259"/>
      <c r="J738" s="299"/>
      <c r="K738" s="259"/>
      <c r="L738" s="259"/>
      <c r="M738" s="259"/>
      <c r="N738" s="299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 spans="1:26" ht="16.5" customHeight="1">
      <c r="A739" s="191"/>
      <c r="B739" s="191"/>
      <c r="C739" s="299"/>
      <c r="D739" s="191"/>
      <c r="E739" s="191"/>
      <c r="F739" s="191"/>
      <c r="G739" s="191"/>
      <c r="H739" s="299"/>
      <c r="I739" s="259"/>
      <c r="J739" s="299"/>
      <c r="K739" s="259"/>
      <c r="L739" s="259"/>
      <c r="M739" s="259"/>
      <c r="N739" s="299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 spans="1:26" ht="16.5" customHeight="1">
      <c r="A740" s="191"/>
      <c r="B740" s="191"/>
      <c r="C740" s="299"/>
      <c r="D740" s="191"/>
      <c r="E740" s="191"/>
      <c r="F740" s="191"/>
      <c r="G740" s="191"/>
      <c r="H740" s="299"/>
      <c r="I740" s="259"/>
      <c r="J740" s="299"/>
      <c r="K740" s="259"/>
      <c r="L740" s="259"/>
      <c r="M740" s="259"/>
      <c r="N740" s="299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 spans="1:26" ht="16.5" customHeight="1">
      <c r="A741" s="191"/>
      <c r="B741" s="191"/>
      <c r="C741" s="299"/>
      <c r="D741" s="191"/>
      <c r="E741" s="191"/>
      <c r="F741" s="191"/>
      <c r="G741" s="191"/>
      <c r="H741" s="299"/>
      <c r="I741" s="259"/>
      <c r="J741" s="299"/>
      <c r="K741" s="259"/>
      <c r="L741" s="259"/>
      <c r="M741" s="259"/>
      <c r="N741" s="299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 spans="1:26" ht="16.5" customHeight="1">
      <c r="A742" s="191"/>
      <c r="B742" s="191"/>
      <c r="C742" s="299"/>
      <c r="D742" s="191"/>
      <c r="E742" s="191"/>
      <c r="F742" s="191"/>
      <c r="G742" s="191"/>
      <c r="H742" s="299"/>
      <c r="I742" s="259"/>
      <c r="J742" s="299"/>
      <c r="K742" s="259"/>
      <c r="L742" s="259"/>
      <c r="M742" s="259"/>
      <c r="N742" s="299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 spans="1:26" ht="16.5" customHeight="1">
      <c r="A743" s="191"/>
      <c r="B743" s="191"/>
      <c r="C743" s="299"/>
      <c r="D743" s="191"/>
      <c r="E743" s="191"/>
      <c r="F743" s="191"/>
      <c r="G743" s="191"/>
      <c r="H743" s="299"/>
      <c r="I743" s="259"/>
      <c r="J743" s="299"/>
      <c r="K743" s="259"/>
      <c r="L743" s="259"/>
      <c r="M743" s="259"/>
      <c r="N743" s="299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 spans="1:26" ht="16.5" customHeight="1">
      <c r="A744" s="191"/>
      <c r="B744" s="191"/>
      <c r="C744" s="299"/>
      <c r="D744" s="191"/>
      <c r="E744" s="191"/>
      <c r="F744" s="191"/>
      <c r="G744" s="191"/>
      <c r="H744" s="299"/>
      <c r="I744" s="259"/>
      <c r="J744" s="299"/>
      <c r="K744" s="259"/>
      <c r="L744" s="259"/>
      <c r="M744" s="259"/>
      <c r="N744" s="299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 spans="1:26" ht="16.5" customHeight="1">
      <c r="A745" s="191"/>
      <c r="B745" s="191"/>
      <c r="C745" s="299"/>
      <c r="D745" s="191"/>
      <c r="E745" s="191"/>
      <c r="F745" s="191"/>
      <c r="G745" s="191"/>
      <c r="H745" s="299"/>
      <c r="I745" s="259"/>
      <c r="J745" s="299"/>
      <c r="K745" s="259"/>
      <c r="L745" s="259"/>
      <c r="M745" s="259"/>
      <c r="N745" s="299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 spans="1:26" ht="16.5" customHeight="1">
      <c r="A746" s="191"/>
      <c r="B746" s="191"/>
      <c r="C746" s="299"/>
      <c r="D746" s="191"/>
      <c r="E746" s="191"/>
      <c r="F746" s="191"/>
      <c r="G746" s="191"/>
      <c r="H746" s="299"/>
      <c r="I746" s="259"/>
      <c r="J746" s="299"/>
      <c r="K746" s="259"/>
      <c r="L746" s="259"/>
      <c r="M746" s="259"/>
      <c r="N746" s="299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 spans="1:26" ht="16.5" customHeight="1">
      <c r="A747" s="191"/>
      <c r="B747" s="191"/>
      <c r="C747" s="299"/>
      <c r="D747" s="191"/>
      <c r="E747" s="191"/>
      <c r="F747" s="191"/>
      <c r="G747" s="191"/>
      <c r="H747" s="299"/>
      <c r="I747" s="259"/>
      <c r="J747" s="299"/>
      <c r="K747" s="259"/>
      <c r="L747" s="259"/>
      <c r="M747" s="259"/>
      <c r="N747" s="299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 spans="1:26" ht="16.5" customHeight="1">
      <c r="A748" s="191"/>
      <c r="B748" s="191"/>
      <c r="C748" s="299"/>
      <c r="D748" s="191"/>
      <c r="E748" s="191"/>
      <c r="F748" s="191"/>
      <c r="G748" s="191"/>
      <c r="H748" s="299"/>
      <c r="I748" s="259"/>
      <c r="J748" s="299"/>
      <c r="K748" s="259"/>
      <c r="L748" s="259"/>
      <c r="M748" s="259"/>
      <c r="N748" s="299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 spans="1:26" ht="16.5" customHeight="1">
      <c r="A749" s="191"/>
      <c r="B749" s="191"/>
      <c r="C749" s="299"/>
      <c r="D749" s="191"/>
      <c r="E749" s="191"/>
      <c r="F749" s="191"/>
      <c r="G749" s="191"/>
      <c r="H749" s="299"/>
      <c r="I749" s="259"/>
      <c r="J749" s="299"/>
      <c r="K749" s="259"/>
      <c r="L749" s="259"/>
      <c r="M749" s="259"/>
      <c r="N749" s="299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 spans="1:26" ht="16.5" customHeight="1">
      <c r="A750" s="191"/>
      <c r="B750" s="191"/>
      <c r="C750" s="299"/>
      <c r="D750" s="191"/>
      <c r="E750" s="191"/>
      <c r="F750" s="191"/>
      <c r="G750" s="191"/>
      <c r="H750" s="299"/>
      <c r="I750" s="259"/>
      <c r="J750" s="299"/>
      <c r="K750" s="259"/>
      <c r="L750" s="259"/>
      <c r="M750" s="259"/>
      <c r="N750" s="299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 spans="1:26" ht="16.5" customHeight="1">
      <c r="A751" s="191"/>
      <c r="B751" s="191"/>
      <c r="C751" s="299"/>
      <c r="D751" s="191"/>
      <c r="E751" s="191"/>
      <c r="F751" s="191"/>
      <c r="G751" s="191"/>
      <c r="H751" s="299"/>
      <c r="I751" s="259"/>
      <c r="J751" s="299"/>
      <c r="K751" s="259"/>
      <c r="L751" s="259"/>
      <c r="M751" s="259"/>
      <c r="N751" s="299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 spans="1:26" ht="16.5" customHeight="1">
      <c r="A752" s="191"/>
      <c r="B752" s="191"/>
      <c r="C752" s="299"/>
      <c r="D752" s="191"/>
      <c r="E752" s="191"/>
      <c r="F752" s="191"/>
      <c r="G752" s="191"/>
      <c r="H752" s="299"/>
      <c r="I752" s="259"/>
      <c r="J752" s="299"/>
      <c r="K752" s="259"/>
      <c r="L752" s="259"/>
      <c r="M752" s="259"/>
      <c r="N752" s="299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 spans="1:26" ht="16.5" customHeight="1">
      <c r="A753" s="191"/>
      <c r="B753" s="191"/>
      <c r="C753" s="299"/>
      <c r="D753" s="191"/>
      <c r="E753" s="191"/>
      <c r="F753" s="191"/>
      <c r="G753" s="191"/>
      <c r="H753" s="299"/>
      <c r="I753" s="259"/>
      <c r="J753" s="299"/>
      <c r="K753" s="259"/>
      <c r="L753" s="259"/>
      <c r="M753" s="259"/>
      <c r="N753" s="299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 spans="1:26" ht="16.5" customHeight="1">
      <c r="A754" s="191"/>
      <c r="B754" s="191"/>
      <c r="C754" s="299"/>
      <c r="D754" s="191"/>
      <c r="E754" s="191"/>
      <c r="F754" s="191"/>
      <c r="G754" s="191"/>
      <c r="H754" s="299"/>
      <c r="I754" s="259"/>
      <c r="J754" s="299"/>
      <c r="K754" s="259"/>
      <c r="L754" s="259"/>
      <c r="M754" s="259"/>
      <c r="N754" s="299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 spans="1:26" ht="16.5" customHeight="1">
      <c r="A755" s="191"/>
      <c r="B755" s="191"/>
      <c r="C755" s="299"/>
      <c r="D755" s="191"/>
      <c r="E755" s="191"/>
      <c r="F755" s="191"/>
      <c r="G755" s="191"/>
      <c r="H755" s="299"/>
      <c r="I755" s="259"/>
      <c r="J755" s="299"/>
      <c r="K755" s="259"/>
      <c r="L755" s="259"/>
      <c r="M755" s="259"/>
      <c r="N755" s="299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 spans="1:26" ht="16.5" customHeight="1">
      <c r="A756" s="191"/>
      <c r="B756" s="191"/>
      <c r="C756" s="299"/>
      <c r="D756" s="191"/>
      <c r="E756" s="191"/>
      <c r="F756" s="191"/>
      <c r="G756" s="191"/>
      <c r="H756" s="299"/>
      <c r="I756" s="259"/>
      <c r="J756" s="299"/>
      <c r="K756" s="259"/>
      <c r="L756" s="259"/>
      <c r="M756" s="259"/>
      <c r="N756" s="299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 spans="1:26" ht="16.5" customHeight="1">
      <c r="A757" s="191"/>
      <c r="B757" s="191"/>
      <c r="C757" s="299"/>
      <c r="D757" s="191"/>
      <c r="E757" s="191"/>
      <c r="F757" s="191"/>
      <c r="G757" s="191"/>
      <c r="H757" s="299"/>
      <c r="I757" s="259"/>
      <c r="J757" s="299"/>
      <c r="K757" s="259"/>
      <c r="L757" s="259"/>
      <c r="M757" s="259"/>
      <c r="N757" s="299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 spans="1:26" ht="16.5" customHeight="1">
      <c r="A758" s="191"/>
      <c r="B758" s="191"/>
      <c r="C758" s="299"/>
      <c r="D758" s="191"/>
      <c r="E758" s="191"/>
      <c r="F758" s="191"/>
      <c r="G758" s="191"/>
      <c r="H758" s="299"/>
      <c r="I758" s="259"/>
      <c r="J758" s="299"/>
      <c r="K758" s="259"/>
      <c r="L758" s="259"/>
      <c r="M758" s="259"/>
      <c r="N758" s="299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 spans="1:26" ht="16.5" customHeight="1">
      <c r="A759" s="191"/>
      <c r="B759" s="191"/>
      <c r="C759" s="299"/>
      <c r="D759" s="191"/>
      <c r="E759" s="191"/>
      <c r="F759" s="191"/>
      <c r="G759" s="191"/>
      <c r="H759" s="299"/>
      <c r="I759" s="259"/>
      <c r="J759" s="299"/>
      <c r="K759" s="259"/>
      <c r="L759" s="259"/>
      <c r="M759" s="259"/>
      <c r="N759" s="299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 spans="1:26" ht="16.5" customHeight="1">
      <c r="A760" s="191"/>
      <c r="B760" s="191"/>
      <c r="C760" s="299"/>
      <c r="D760" s="191"/>
      <c r="E760" s="191"/>
      <c r="F760" s="191"/>
      <c r="G760" s="191"/>
      <c r="H760" s="299"/>
      <c r="I760" s="259"/>
      <c r="J760" s="299"/>
      <c r="K760" s="259"/>
      <c r="L760" s="259"/>
      <c r="M760" s="259"/>
      <c r="N760" s="299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 spans="1:26" ht="16.5" customHeight="1">
      <c r="A761" s="191"/>
      <c r="B761" s="191"/>
      <c r="C761" s="299"/>
      <c r="D761" s="191"/>
      <c r="E761" s="191"/>
      <c r="F761" s="191"/>
      <c r="G761" s="191"/>
      <c r="H761" s="299"/>
      <c r="I761" s="259"/>
      <c r="J761" s="299"/>
      <c r="K761" s="259"/>
      <c r="L761" s="259"/>
      <c r="M761" s="259"/>
      <c r="N761" s="299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 spans="1:26" ht="16.5" customHeight="1">
      <c r="A762" s="191"/>
      <c r="B762" s="191"/>
      <c r="C762" s="299"/>
      <c r="D762" s="191"/>
      <c r="E762" s="191"/>
      <c r="F762" s="191"/>
      <c r="G762" s="191"/>
      <c r="H762" s="299"/>
      <c r="I762" s="259"/>
      <c r="J762" s="299"/>
      <c r="K762" s="259"/>
      <c r="L762" s="259"/>
      <c r="M762" s="259"/>
      <c r="N762" s="299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 spans="1:26" ht="16.5" customHeight="1">
      <c r="A763" s="191"/>
      <c r="B763" s="191"/>
      <c r="C763" s="299"/>
      <c r="D763" s="191"/>
      <c r="E763" s="191"/>
      <c r="F763" s="191"/>
      <c r="G763" s="191"/>
      <c r="H763" s="299"/>
      <c r="I763" s="259"/>
      <c r="J763" s="299"/>
      <c r="K763" s="259"/>
      <c r="L763" s="259"/>
      <c r="M763" s="259"/>
      <c r="N763" s="299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 spans="1:26" ht="16.5" customHeight="1">
      <c r="A764" s="191"/>
      <c r="B764" s="191"/>
      <c r="C764" s="299"/>
      <c r="D764" s="191"/>
      <c r="E764" s="191"/>
      <c r="F764" s="191"/>
      <c r="G764" s="191"/>
      <c r="H764" s="299"/>
      <c r="I764" s="259"/>
      <c r="J764" s="299"/>
      <c r="K764" s="259"/>
      <c r="L764" s="259"/>
      <c r="M764" s="259"/>
      <c r="N764" s="299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 spans="1:26" ht="16.5" customHeight="1">
      <c r="A765" s="191"/>
      <c r="B765" s="191"/>
      <c r="C765" s="299"/>
      <c r="D765" s="191"/>
      <c r="E765" s="191"/>
      <c r="F765" s="191"/>
      <c r="G765" s="191"/>
      <c r="H765" s="299"/>
      <c r="I765" s="259"/>
      <c r="J765" s="299"/>
      <c r="K765" s="259"/>
      <c r="L765" s="259"/>
      <c r="M765" s="259"/>
      <c r="N765" s="299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 spans="1:26" ht="16.5" customHeight="1">
      <c r="A766" s="191"/>
      <c r="B766" s="191"/>
      <c r="C766" s="299"/>
      <c r="D766" s="191"/>
      <c r="E766" s="191"/>
      <c r="F766" s="191"/>
      <c r="G766" s="191"/>
      <c r="H766" s="299"/>
      <c r="I766" s="259"/>
      <c r="J766" s="299"/>
      <c r="K766" s="259"/>
      <c r="L766" s="259"/>
      <c r="M766" s="259"/>
      <c r="N766" s="299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 spans="1:26" ht="16.5" customHeight="1">
      <c r="A767" s="191"/>
      <c r="B767" s="191"/>
      <c r="C767" s="299"/>
      <c r="D767" s="191"/>
      <c r="E767" s="191"/>
      <c r="F767" s="191"/>
      <c r="G767" s="191"/>
      <c r="H767" s="299"/>
      <c r="I767" s="259"/>
      <c r="J767" s="299"/>
      <c r="K767" s="259"/>
      <c r="L767" s="259"/>
      <c r="M767" s="259"/>
      <c r="N767" s="299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 spans="1:26" ht="16.5" customHeight="1">
      <c r="A768" s="191"/>
      <c r="B768" s="191"/>
      <c r="C768" s="299"/>
      <c r="D768" s="191"/>
      <c r="E768" s="191"/>
      <c r="F768" s="191"/>
      <c r="G768" s="191"/>
      <c r="H768" s="299"/>
      <c r="I768" s="259"/>
      <c r="J768" s="299"/>
      <c r="K768" s="259"/>
      <c r="L768" s="259"/>
      <c r="M768" s="259"/>
      <c r="N768" s="299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 spans="1:26" ht="16.5" customHeight="1">
      <c r="A769" s="191"/>
      <c r="B769" s="191"/>
      <c r="C769" s="299"/>
      <c r="D769" s="191"/>
      <c r="E769" s="191"/>
      <c r="F769" s="191"/>
      <c r="G769" s="191"/>
      <c r="H769" s="299"/>
      <c r="I769" s="259"/>
      <c r="J769" s="299"/>
      <c r="K769" s="259"/>
      <c r="L769" s="259"/>
      <c r="M769" s="259"/>
      <c r="N769" s="299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 spans="1:26" ht="16.5" customHeight="1">
      <c r="A770" s="191"/>
      <c r="B770" s="191"/>
      <c r="C770" s="299"/>
      <c r="D770" s="191"/>
      <c r="E770" s="191"/>
      <c r="F770" s="191"/>
      <c r="G770" s="191"/>
      <c r="H770" s="299"/>
      <c r="I770" s="259"/>
      <c r="J770" s="299"/>
      <c r="K770" s="259"/>
      <c r="L770" s="259"/>
      <c r="M770" s="259"/>
      <c r="N770" s="299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 spans="1:26" ht="16.5" customHeight="1">
      <c r="A771" s="191"/>
      <c r="B771" s="191"/>
      <c r="C771" s="299"/>
      <c r="D771" s="191"/>
      <c r="E771" s="191"/>
      <c r="F771" s="191"/>
      <c r="G771" s="191"/>
      <c r="H771" s="299"/>
      <c r="I771" s="259"/>
      <c r="J771" s="299"/>
      <c r="K771" s="259"/>
      <c r="L771" s="259"/>
      <c r="M771" s="259"/>
      <c r="N771" s="299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 spans="1:26" ht="16.5" customHeight="1">
      <c r="A772" s="191"/>
      <c r="B772" s="191"/>
      <c r="C772" s="299"/>
      <c r="D772" s="191"/>
      <c r="E772" s="191"/>
      <c r="F772" s="191"/>
      <c r="G772" s="191"/>
      <c r="H772" s="299"/>
      <c r="I772" s="259"/>
      <c r="J772" s="299"/>
      <c r="K772" s="259"/>
      <c r="L772" s="259"/>
      <c r="M772" s="259"/>
      <c r="N772" s="299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 spans="1:26" ht="16.5" customHeight="1">
      <c r="A773" s="191"/>
      <c r="B773" s="191"/>
      <c r="C773" s="299"/>
      <c r="D773" s="191"/>
      <c r="E773" s="191"/>
      <c r="F773" s="191"/>
      <c r="G773" s="191"/>
      <c r="H773" s="299"/>
      <c r="I773" s="259"/>
      <c r="J773" s="299"/>
      <c r="K773" s="259"/>
      <c r="L773" s="259"/>
      <c r="M773" s="259"/>
      <c r="N773" s="299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 spans="1:26" ht="16.5" customHeight="1">
      <c r="A774" s="191"/>
      <c r="B774" s="191"/>
      <c r="C774" s="299"/>
      <c r="D774" s="191"/>
      <c r="E774" s="191"/>
      <c r="F774" s="191"/>
      <c r="G774" s="191"/>
      <c r="H774" s="299"/>
      <c r="I774" s="259"/>
      <c r="J774" s="299"/>
      <c r="K774" s="259"/>
      <c r="L774" s="259"/>
      <c r="M774" s="259"/>
      <c r="N774" s="299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 spans="1:26" ht="16.5" customHeight="1">
      <c r="A775" s="191"/>
      <c r="B775" s="191"/>
      <c r="C775" s="299"/>
      <c r="D775" s="191"/>
      <c r="E775" s="191"/>
      <c r="F775" s="191"/>
      <c r="G775" s="191"/>
      <c r="H775" s="299"/>
      <c r="I775" s="259"/>
      <c r="J775" s="299"/>
      <c r="K775" s="259"/>
      <c r="L775" s="259"/>
      <c r="M775" s="259"/>
      <c r="N775" s="299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 spans="1:26" ht="16.5" customHeight="1">
      <c r="A776" s="191"/>
      <c r="B776" s="191"/>
      <c r="C776" s="299"/>
      <c r="D776" s="191"/>
      <c r="E776" s="191"/>
      <c r="F776" s="191"/>
      <c r="G776" s="191"/>
      <c r="H776" s="299"/>
      <c r="I776" s="259"/>
      <c r="J776" s="299"/>
      <c r="K776" s="259"/>
      <c r="L776" s="259"/>
      <c r="M776" s="259"/>
      <c r="N776" s="299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 spans="1:26" ht="16.5" customHeight="1">
      <c r="A777" s="191"/>
      <c r="B777" s="191"/>
      <c r="C777" s="299"/>
      <c r="D777" s="191"/>
      <c r="E777" s="191"/>
      <c r="F777" s="191"/>
      <c r="G777" s="191"/>
      <c r="H777" s="299"/>
      <c r="I777" s="259"/>
      <c r="J777" s="299"/>
      <c r="K777" s="259"/>
      <c r="L777" s="259"/>
      <c r="M777" s="259"/>
      <c r="N777" s="299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 spans="1:26" ht="16.5" customHeight="1">
      <c r="A778" s="191"/>
      <c r="B778" s="191"/>
      <c r="C778" s="299"/>
      <c r="D778" s="191"/>
      <c r="E778" s="191"/>
      <c r="F778" s="191"/>
      <c r="G778" s="191"/>
      <c r="H778" s="299"/>
      <c r="I778" s="259"/>
      <c r="J778" s="299"/>
      <c r="K778" s="259"/>
      <c r="L778" s="259"/>
      <c r="M778" s="259"/>
      <c r="N778" s="299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 spans="1:26" ht="16.5" customHeight="1">
      <c r="A779" s="191"/>
      <c r="B779" s="191"/>
      <c r="C779" s="299"/>
      <c r="D779" s="191"/>
      <c r="E779" s="191"/>
      <c r="F779" s="191"/>
      <c r="G779" s="191"/>
      <c r="H779" s="299"/>
      <c r="I779" s="259"/>
      <c r="J779" s="299"/>
      <c r="K779" s="259"/>
      <c r="L779" s="259"/>
      <c r="M779" s="259"/>
      <c r="N779" s="299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 spans="1:26" ht="16.5" customHeight="1">
      <c r="A780" s="191"/>
      <c r="B780" s="191"/>
      <c r="C780" s="299"/>
      <c r="D780" s="191"/>
      <c r="E780" s="191"/>
      <c r="F780" s="191"/>
      <c r="G780" s="191"/>
      <c r="H780" s="299"/>
      <c r="I780" s="259"/>
      <c r="J780" s="299"/>
      <c r="K780" s="259"/>
      <c r="L780" s="259"/>
      <c r="M780" s="259"/>
      <c r="N780" s="299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 spans="1:26" ht="16.5" customHeight="1">
      <c r="A781" s="191"/>
      <c r="B781" s="191"/>
      <c r="C781" s="299"/>
      <c r="D781" s="191"/>
      <c r="E781" s="191"/>
      <c r="F781" s="191"/>
      <c r="G781" s="191"/>
      <c r="H781" s="299"/>
      <c r="I781" s="259"/>
      <c r="J781" s="299"/>
      <c r="K781" s="259"/>
      <c r="L781" s="259"/>
      <c r="M781" s="259"/>
      <c r="N781" s="299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 spans="1:26" ht="16.5" customHeight="1">
      <c r="A782" s="191"/>
      <c r="B782" s="191"/>
      <c r="C782" s="299"/>
      <c r="D782" s="191"/>
      <c r="E782" s="191"/>
      <c r="F782" s="191"/>
      <c r="G782" s="191"/>
      <c r="H782" s="299"/>
      <c r="I782" s="259"/>
      <c r="J782" s="299"/>
      <c r="K782" s="259"/>
      <c r="L782" s="259"/>
      <c r="M782" s="259"/>
      <c r="N782" s="299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 spans="1:26" ht="16.5" customHeight="1">
      <c r="A783" s="191"/>
      <c r="B783" s="191"/>
      <c r="C783" s="299"/>
      <c r="D783" s="191"/>
      <c r="E783" s="191"/>
      <c r="F783" s="191"/>
      <c r="G783" s="191"/>
      <c r="H783" s="299"/>
      <c r="I783" s="259"/>
      <c r="J783" s="299"/>
      <c r="K783" s="259"/>
      <c r="L783" s="259"/>
      <c r="M783" s="259"/>
      <c r="N783" s="299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 spans="1:26" ht="16.5" customHeight="1">
      <c r="A784" s="191"/>
      <c r="B784" s="191"/>
      <c r="C784" s="299"/>
      <c r="D784" s="191"/>
      <c r="E784" s="191"/>
      <c r="F784" s="191"/>
      <c r="G784" s="191"/>
      <c r="H784" s="299"/>
      <c r="I784" s="259"/>
      <c r="J784" s="299"/>
      <c r="K784" s="259"/>
      <c r="L784" s="259"/>
      <c r="M784" s="259"/>
      <c r="N784" s="299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 spans="1:26" ht="16.5" customHeight="1">
      <c r="A785" s="191"/>
      <c r="B785" s="191"/>
      <c r="C785" s="299"/>
      <c r="D785" s="191"/>
      <c r="E785" s="191"/>
      <c r="F785" s="191"/>
      <c r="G785" s="191"/>
      <c r="H785" s="299"/>
      <c r="I785" s="259"/>
      <c r="J785" s="299"/>
      <c r="K785" s="259"/>
      <c r="L785" s="259"/>
      <c r="M785" s="259"/>
      <c r="N785" s="299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 spans="1:26" ht="16.5" customHeight="1">
      <c r="A786" s="191"/>
      <c r="B786" s="191"/>
      <c r="C786" s="299"/>
      <c r="D786" s="191"/>
      <c r="E786" s="191"/>
      <c r="F786" s="191"/>
      <c r="G786" s="191"/>
      <c r="H786" s="299"/>
      <c r="I786" s="259"/>
      <c r="J786" s="299"/>
      <c r="K786" s="259"/>
      <c r="L786" s="259"/>
      <c r="M786" s="259"/>
      <c r="N786" s="299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 spans="1:26" ht="16.5" customHeight="1">
      <c r="A787" s="191"/>
      <c r="B787" s="191"/>
      <c r="C787" s="299"/>
      <c r="D787" s="191"/>
      <c r="E787" s="191"/>
      <c r="F787" s="191"/>
      <c r="G787" s="191"/>
      <c r="H787" s="299"/>
      <c r="I787" s="259"/>
      <c r="J787" s="299"/>
      <c r="K787" s="259"/>
      <c r="L787" s="259"/>
      <c r="M787" s="259"/>
      <c r="N787" s="299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 spans="1:26" ht="16.5" customHeight="1">
      <c r="A788" s="191"/>
      <c r="B788" s="191"/>
      <c r="C788" s="299"/>
      <c r="D788" s="191"/>
      <c r="E788" s="191"/>
      <c r="F788" s="191"/>
      <c r="G788" s="191"/>
      <c r="H788" s="299"/>
      <c r="I788" s="259"/>
      <c r="J788" s="299"/>
      <c r="K788" s="259"/>
      <c r="L788" s="259"/>
      <c r="M788" s="259"/>
      <c r="N788" s="299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 spans="1:26" ht="16.5" customHeight="1">
      <c r="A789" s="191"/>
      <c r="B789" s="191"/>
      <c r="C789" s="299"/>
      <c r="D789" s="191"/>
      <c r="E789" s="191"/>
      <c r="F789" s="191"/>
      <c r="G789" s="191"/>
      <c r="H789" s="299"/>
      <c r="I789" s="259"/>
      <c r="J789" s="299"/>
      <c r="K789" s="259"/>
      <c r="L789" s="259"/>
      <c r="M789" s="259"/>
      <c r="N789" s="299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 spans="1:26" ht="16.5" customHeight="1">
      <c r="A790" s="191"/>
      <c r="B790" s="191"/>
      <c r="C790" s="299"/>
      <c r="D790" s="191"/>
      <c r="E790" s="191"/>
      <c r="F790" s="191"/>
      <c r="G790" s="191"/>
      <c r="H790" s="299"/>
      <c r="I790" s="259"/>
      <c r="J790" s="299"/>
      <c r="K790" s="259"/>
      <c r="L790" s="259"/>
      <c r="M790" s="259"/>
      <c r="N790" s="299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 spans="1:26" ht="16.5" customHeight="1">
      <c r="A791" s="191"/>
      <c r="B791" s="191"/>
      <c r="C791" s="299"/>
      <c r="D791" s="191"/>
      <c r="E791" s="191"/>
      <c r="F791" s="191"/>
      <c r="G791" s="191"/>
      <c r="H791" s="299"/>
      <c r="I791" s="259"/>
      <c r="J791" s="299"/>
      <c r="K791" s="259"/>
      <c r="L791" s="259"/>
      <c r="M791" s="259"/>
      <c r="N791" s="299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 spans="1:26" ht="16.5" customHeight="1">
      <c r="A792" s="191"/>
      <c r="B792" s="191"/>
      <c r="C792" s="299"/>
      <c r="D792" s="191"/>
      <c r="E792" s="191"/>
      <c r="F792" s="191"/>
      <c r="G792" s="191"/>
      <c r="H792" s="299"/>
      <c r="I792" s="259"/>
      <c r="J792" s="299"/>
      <c r="K792" s="259"/>
      <c r="L792" s="259"/>
      <c r="M792" s="259"/>
      <c r="N792" s="299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 spans="1:26" ht="16.5" customHeight="1">
      <c r="A793" s="191"/>
      <c r="B793" s="191"/>
      <c r="C793" s="299"/>
      <c r="D793" s="191"/>
      <c r="E793" s="191"/>
      <c r="F793" s="191"/>
      <c r="G793" s="191"/>
      <c r="H793" s="299"/>
      <c r="I793" s="259"/>
      <c r="J793" s="299"/>
      <c r="K793" s="259"/>
      <c r="L793" s="259"/>
      <c r="M793" s="259"/>
      <c r="N793" s="299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 spans="1:26" ht="16.5" customHeight="1">
      <c r="A794" s="191"/>
      <c r="B794" s="191"/>
      <c r="C794" s="299"/>
      <c r="D794" s="191"/>
      <c r="E794" s="191"/>
      <c r="F794" s="191"/>
      <c r="G794" s="191"/>
      <c r="H794" s="299"/>
      <c r="I794" s="259"/>
      <c r="J794" s="299"/>
      <c r="K794" s="259"/>
      <c r="L794" s="259"/>
      <c r="M794" s="259"/>
      <c r="N794" s="299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 spans="1:26" ht="16.5" customHeight="1">
      <c r="A795" s="191"/>
      <c r="B795" s="191"/>
      <c r="C795" s="299"/>
      <c r="D795" s="191"/>
      <c r="E795" s="191"/>
      <c r="F795" s="191"/>
      <c r="G795" s="191"/>
      <c r="H795" s="299"/>
      <c r="I795" s="259"/>
      <c r="J795" s="299"/>
      <c r="K795" s="259"/>
      <c r="L795" s="259"/>
      <c r="M795" s="259"/>
      <c r="N795" s="299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 spans="1:26" ht="16.5" customHeight="1">
      <c r="A796" s="191"/>
      <c r="B796" s="191"/>
      <c r="C796" s="299"/>
      <c r="D796" s="191"/>
      <c r="E796" s="191"/>
      <c r="F796" s="191"/>
      <c r="G796" s="191"/>
      <c r="H796" s="299"/>
      <c r="I796" s="259"/>
      <c r="J796" s="299"/>
      <c r="K796" s="259"/>
      <c r="L796" s="259"/>
      <c r="M796" s="259"/>
      <c r="N796" s="299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 spans="1:26" ht="16.5" customHeight="1">
      <c r="A797" s="191"/>
      <c r="B797" s="191"/>
      <c r="C797" s="299"/>
      <c r="D797" s="191"/>
      <c r="E797" s="191"/>
      <c r="F797" s="191"/>
      <c r="G797" s="191"/>
      <c r="H797" s="299"/>
      <c r="I797" s="259"/>
      <c r="J797" s="299"/>
      <c r="K797" s="259"/>
      <c r="L797" s="259"/>
      <c r="M797" s="259"/>
      <c r="N797" s="299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 spans="1:26" ht="16.5" customHeight="1">
      <c r="A798" s="191"/>
      <c r="B798" s="191"/>
      <c r="C798" s="299"/>
      <c r="D798" s="191"/>
      <c r="E798" s="191"/>
      <c r="F798" s="191"/>
      <c r="G798" s="191"/>
      <c r="H798" s="299"/>
      <c r="I798" s="259"/>
      <c r="J798" s="299"/>
      <c r="K798" s="259"/>
      <c r="L798" s="259"/>
      <c r="M798" s="259"/>
      <c r="N798" s="299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 spans="1:26" ht="16.5" customHeight="1">
      <c r="A799" s="191"/>
      <c r="B799" s="191"/>
      <c r="C799" s="299"/>
      <c r="D799" s="191"/>
      <c r="E799" s="191"/>
      <c r="F799" s="191"/>
      <c r="G799" s="191"/>
      <c r="H799" s="299"/>
      <c r="I799" s="259"/>
      <c r="J799" s="299"/>
      <c r="K799" s="259"/>
      <c r="L799" s="259"/>
      <c r="M799" s="259"/>
      <c r="N799" s="299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 spans="1:26" ht="16.5" customHeight="1">
      <c r="A800" s="191"/>
      <c r="B800" s="191"/>
      <c r="C800" s="299"/>
      <c r="D800" s="191"/>
      <c r="E800" s="191"/>
      <c r="F800" s="191"/>
      <c r="G800" s="191"/>
      <c r="H800" s="299"/>
      <c r="I800" s="259"/>
      <c r="J800" s="299"/>
      <c r="K800" s="259"/>
      <c r="L800" s="259"/>
      <c r="M800" s="259"/>
      <c r="N800" s="299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 spans="1:26" ht="16.5" customHeight="1">
      <c r="A801" s="191"/>
      <c r="B801" s="191"/>
      <c r="C801" s="299"/>
      <c r="D801" s="191"/>
      <c r="E801" s="191"/>
      <c r="F801" s="191"/>
      <c r="G801" s="191"/>
      <c r="H801" s="299"/>
      <c r="I801" s="259"/>
      <c r="J801" s="299"/>
      <c r="K801" s="259"/>
      <c r="L801" s="259"/>
      <c r="M801" s="259"/>
      <c r="N801" s="299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 spans="1:26" ht="16.5" customHeight="1">
      <c r="A802" s="191"/>
      <c r="B802" s="191"/>
      <c r="C802" s="299"/>
      <c r="D802" s="191"/>
      <c r="E802" s="191"/>
      <c r="F802" s="191"/>
      <c r="G802" s="191"/>
      <c r="H802" s="299"/>
      <c r="I802" s="259"/>
      <c r="J802" s="299"/>
      <c r="K802" s="259"/>
      <c r="L802" s="259"/>
      <c r="M802" s="259"/>
      <c r="N802" s="299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 spans="1:26" ht="16.5" customHeight="1">
      <c r="A803" s="191"/>
      <c r="B803" s="191"/>
      <c r="C803" s="299"/>
      <c r="D803" s="191"/>
      <c r="E803" s="191"/>
      <c r="F803" s="191"/>
      <c r="G803" s="191"/>
      <c r="H803" s="299"/>
      <c r="I803" s="259"/>
      <c r="J803" s="299"/>
      <c r="K803" s="259"/>
      <c r="L803" s="259"/>
      <c r="M803" s="259"/>
      <c r="N803" s="299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 spans="1:26" ht="16.5" customHeight="1">
      <c r="A804" s="191"/>
      <c r="B804" s="191"/>
      <c r="C804" s="299"/>
      <c r="D804" s="191"/>
      <c r="E804" s="191"/>
      <c r="F804" s="191"/>
      <c r="G804" s="191"/>
      <c r="H804" s="299"/>
      <c r="I804" s="259"/>
      <c r="J804" s="299"/>
      <c r="K804" s="259"/>
      <c r="L804" s="259"/>
      <c r="M804" s="259"/>
      <c r="N804" s="299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 spans="1:26" ht="16.5" customHeight="1">
      <c r="A805" s="191"/>
      <c r="B805" s="191"/>
      <c r="C805" s="299"/>
      <c r="D805" s="191"/>
      <c r="E805" s="191"/>
      <c r="F805" s="191"/>
      <c r="G805" s="191"/>
      <c r="H805" s="299"/>
      <c r="I805" s="259"/>
      <c r="J805" s="299"/>
      <c r="K805" s="259"/>
      <c r="L805" s="259"/>
      <c r="M805" s="259"/>
      <c r="N805" s="299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 spans="1:26" ht="16.5" customHeight="1">
      <c r="A806" s="191"/>
      <c r="B806" s="191"/>
      <c r="C806" s="299"/>
      <c r="D806" s="191"/>
      <c r="E806" s="191"/>
      <c r="F806" s="191"/>
      <c r="G806" s="191"/>
      <c r="H806" s="299"/>
      <c r="I806" s="259"/>
      <c r="J806" s="299"/>
      <c r="K806" s="259"/>
      <c r="L806" s="259"/>
      <c r="M806" s="259"/>
      <c r="N806" s="299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 spans="1:26" ht="16.5" customHeight="1">
      <c r="A807" s="191"/>
      <c r="B807" s="191"/>
      <c r="C807" s="299"/>
      <c r="D807" s="191"/>
      <c r="E807" s="191"/>
      <c r="F807" s="191"/>
      <c r="G807" s="191"/>
      <c r="H807" s="299"/>
      <c r="I807" s="259"/>
      <c r="J807" s="299"/>
      <c r="K807" s="259"/>
      <c r="L807" s="259"/>
      <c r="M807" s="259"/>
      <c r="N807" s="299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 spans="1:26" ht="16.5" customHeight="1">
      <c r="A808" s="191"/>
      <c r="B808" s="191"/>
      <c r="C808" s="299"/>
      <c r="D808" s="191"/>
      <c r="E808" s="191"/>
      <c r="F808" s="191"/>
      <c r="G808" s="191"/>
      <c r="H808" s="299"/>
      <c r="I808" s="259"/>
      <c r="J808" s="299"/>
      <c r="K808" s="259"/>
      <c r="L808" s="259"/>
      <c r="M808" s="259"/>
      <c r="N808" s="299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 spans="1:26" ht="16.5" customHeight="1">
      <c r="A809" s="191"/>
      <c r="B809" s="191"/>
      <c r="C809" s="299"/>
      <c r="D809" s="191"/>
      <c r="E809" s="191"/>
      <c r="F809" s="191"/>
      <c r="G809" s="191"/>
      <c r="H809" s="299"/>
      <c r="I809" s="259"/>
      <c r="J809" s="299"/>
      <c r="K809" s="259"/>
      <c r="L809" s="259"/>
      <c r="M809" s="259"/>
      <c r="N809" s="299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 spans="1:26" ht="16.5" customHeight="1">
      <c r="A810" s="191"/>
      <c r="B810" s="191"/>
      <c r="C810" s="299"/>
      <c r="D810" s="191"/>
      <c r="E810" s="191"/>
      <c r="F810" s="191"/>
      <c r="G810" s="191"/>
      <c r="H810" s="299"/>
      <c r="I810" s="259"/>
      <c r="J810" s="299"/>
      <c r="K810" s="259"/>
      <c r="L810" s="259"/>
      <c r="M810" s="259"/>
      <c r="N810" s="299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 spans="1:26" ht="16.5" customHeight="1">
      <c r="A811" s="191"/>
      <c r="B811" s="191"/>
      <c r="C811" s="299"/>
      <c r="D811" s="191"/>
      <c r="E811" s="191"/>
      <c r="F811" s="191"/>
      <c r="G811" s="191"/>
      <c r="H811" s="299"/>
      <c r="I811" s="259"/>
      <c r="J811" s="299"/>
      <c r="K811" s="259"/>
      <c r="L811" s="259"/>
      <c r="M811" s="259"/>
      <c r="N811" s="299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 spans="1:26" ht="16.5" customHeight="1">
      <c r="A812" s="191"/>
      <c r="B812" s="191"/>
      <c r="C812" s="299"/>
      <c r="D812" s="191"/>
      <c r="E812" s="191"/>
      <c r="F812" s="191"/>
      <c r="G812" s="191"/>
      <c r="H812" s="299"/>
      <c r="I812" s="259"/>
      <c r="J812" s="299"/>
      <c r="K812" s="259"/>
      <c r="L812" s="259"/>
      <c r="M812" s="259"/>
      <c r="N812" s="299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 spans="1:26" ht="16.5" customHeight="1">
      <c r="A813" s="191"/>
      <c r="B813" s="191"/>
      <c r="C813" s="299"/>
      <c r="D813" s="191"/>
      <c r="E813" s="191"/>
      <c r="F813" s="191"/>
      <c r="G813" s="191"/>
      <c r="H813" s="299"/>
      <c r="I813" s="259"/>
      <c r="J813" s="299"/>
      <c r="K813" s="259"/>
      <c r="L813" s="259"/>
      <c r="M813" s="259"/>
      <c r="N813" s="299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 spans="1:26" ht="16.5" customHeight="1">
      <c r="A814" s="191"/>
      <c r="B814" s="191"/>
      <c r="C814" s="299"/>
      <c r="D814" s="191"/>
      <c r="E814" s="191"/>
      <c r="F814" s="191"/>
      <c r="G814" s="191"/>
      <c r="H814" s="299"/>
      <c r="I814" s="259"/>
      <c r="J814" s="299"/>
      <c r="K814" s="259"/>
      <c r="L814" s="259"/>
      <c r="M814" s="259"/>
      <c r="N814" s="299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 spans="1:26" ht="16.5" customHeight="1">
      <c r="A815" s="191"/>
      <c r="B815" s="191"/>
      <c r="C815" s="299"/>
      <c r="D815" s="191"/>
      <c r="E815" s="191"/>
      <c r="F815" s="191"/>
      <c r="G815" s="191"/>
      <c r="H815" s="299"/>
      <c r="I815" s="259"/>
      <c r="J815" s="299"/>
      <c r="K815" s="259"/>
      <c r="L815" s="259"/>
      <c r="M815" s="259"/>
      <c r="N815" s="299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 spans="1:26" ht="16.5" customHeight="1">
      <c r="A816" s="191"/>
      <c r="B816" s="191"/>
      <c r="C816" s="299"/>
      <c r="D816" s="191"/>
      <c r="E816" s="191"/>
      <c r="F816" s="191"/>
      <c r="G816" s="191"/>
      <c r="H816" s="299"/>
      <c r="I816" s="259"/>
      <c r="J816" s="299"/>
      <c r="K816" s="259"/>
      <c r="L816" s="259"/>
      <c r="M816" s="259"/>
      <c r="N816" s="299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 spans="1:26" ht="16.5" customHeight="1">
      <c r="A817" s="191"/>
      <c r="B817" s="191"/>
      <c r="C817" s="299"/>
      <c r="D817" s="191"/>
      <c r="E817" s="191"/>
      <c r="F817" s="191"/>
      <c r="G817" s="191"/>
      <c r="H817" s="299"/>
      <c r="I817" s="259"/>
      <c r="J817" s="299"/>
      <c r="K817" s="259"/>
      <c r="L817" s="259"/>
      <c r="M817" s="259"/>
      <c r="N817" s="299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 spans="1:26" ht="16.5" customHeight="1">
      <c r="A818" s="191"/>
      <c r="B818" s="191"/>
      <c r="C818" s="299"/>
      <c r="D818" s="191"/>
      <c r="E818" s="191"/>
      <c r="F818" s="191"/>
      <c r="G818" s="191"/>
      <c r="H818" s="299"/>
      <c r="I818" s="259"/>
      <c r="J818" s="299"/>
      <c r="K818" s="259"/>
      <c r="L818" s="259"/>
      <c r="M818" s="259"/>
      <c r="N818" s="299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 spans="1:26" ht="16.5" customHeight="1">
      <c r="A819" s="191"/>
      <c r="B819" s="191"/>
      <c r="C819" s="299"/>
      <c r="D819" s="191"/>
      <c r="E819" s="191"/>
      <c r="F819" s="191"/>
      <c r="G819" s="191"/>
      <c r="H819" s="299"/>
      <c r="I819" s="259"/>
      <c r="J819" s="299"/>
      <c r="K819" s="259"/>
      <c r="L819" s="259"/>
      <c r="M819" s="259"/>
      <c r="N819" s="299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 spans="1:26" ht="16.5" customHeight="1">
      <c r="A820" s="191"/>
      <c r="B820" s="191"/>
      <c r="C820" s="299"/>
      <c r="D820" s="191"/>
      <c r="E820" s="191"/>
      <c r="F820" s="191"/>
      <c r="G820" s="191"/>
      <c r="H820" s="299"/>
      <c r="I820" s="259"/>
      <c r="J820" s="299"/>
      <c r="K820" s="259"/>
      <c r="L820" s="259"/>
      <c r="M820" s="259"/>
      <c r="N820" s="299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 spans="1:26" ht="16.5" customHeight="1">
      <c r="A821" s="191"/>
      <c r="B821" s="191"/>
      <c r="C821" s="299"/>
      <c r="D821" s="191"/>
      <c r="E821" s="191"/>
      <c r="F821" s="191"/>
      <c r="G821" s="191"/>
      <c r="H821" s="299"/>
      <c r="I821" s="259"/>
      <c r="J821" s="299"/>
      <c r="K821" s="259"/>
      <c r="L821" s="259"/>
      <c r="M821" s="259"/>
      <c r="N821" s="299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 spans="1:26" ht="16.5" customHeight="1">
      <c r="A822" s="191"/>
      <c r="B822" s="191"/>
      <c r="C822" s="299"/>
      <c r="D822" s="191"/>
      <c r="E822" s="191"/>
      <c r="F822" s="191"/>
      <c r="G822" s="191"/>
      <c r="H822" s="299"/>
      <c r="I822" s="259"/>
      <c r="J822" s="299"/>
      <c r="K822" s="259"/>
      <c r="L822" s="259"/>
      <c r="M822" s="259"/>
      <c r="N822" s="299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 spans="1:26" ht="16.5" customHeight="1">
      <c r="A823" s="191"/>
      <c r="B823" s="191"/>
      <c r="C823" s="299"/>
      <c r="D823" s="191"/>
      <c r="E823" s="191"/>
      <c r="F823" s="191"/>
      <c r="G823" s="191"/>
      <c r="H823" s="299"/>
      <c r="I823" s="259"/>
      <c r="J823" s="299"/>
      <c r="K823" s="259"/>
      <c r="L823" s="259"/>
      <c r="M823" s="259"/>
      <c r="N823" s="299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 spans="1:26" ht="16.5" customHeight="1">
      <c r="A824" s="191"/>
      <c r="B824" s="191"/>
      <c r="C824" s="299"/>
      <c r="D824" s="191"/>
      <c r="E824" s="191"/>
      <c r="F824" s="191"/>
      <c r="G824" s="191"/>
      <c r="H824" s="299"/>
      <c r="I824" s="259"/>
      <c r="J824" s="299"/>
      <c r="K824" s="259"/>
      <c r="L824" s="259"/>
      <c r="M824" s="259"/>
      <c r="N824" s="299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 spans="1:26" ht="16.5" customHeight="1">
      <c r="A825" s="191"/>
      <c r="B825" s="191"/>
      <c r="C825" s="299"/>
      <c r="D825" s="191"/>
      <c r="E825" s="191"/>
      <c r="F825" s="191"/>
      <c r="G825" s="191"/>
      <c r="H825" s="299"/>
      <c r="I825" s="259"/>
      <c r="J825" s="299"/>
      <c r="K825" s="259"/>
      <c r="L825" s="259"/>
      <c r="M825" s="259"/>
      <c r="N825" s="299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 spans="1:26" ht="16.5" customHeight="1">
      <c r="A826" s="191"/>
      <c r="B826" s="191"/>
      <c r="C826" s="299"/>
      <c r="D826" s="191"/>
      <c r="E826" s="191"/>
      <c r="F826" s="191"/>
      <c r="G826" s="191"/>
      <c r="H826" s="299"/>
      <c r="I826" s="259"/>
      <c r="J826" s="299"/>
      <c r="K826" s="259"/>
      <c r="L826" s="259"/>
      <c r="M826" s="259"/>
      <c r="N826" s="299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 spans="1:26" ht="16.5" customHeight="1">
      <c r="A827" s="191"/>
      <c r="B827" s="191"/>
      <c r="C827" s="299"/>
      <c r="D827" s="191"/>
      <c r="E827" s="191"/>
      <c r="F827" s="191"/>
      <c r="G827" s="191"/>
      <c r="H827" s="299"/>
      <c r="I827" s="259"/>
      <c r="J827" s="299"/>
      <c r="K827" s="259"/>
      <c r="L827" s="259"/>
      <c r="M827" s="259"/>
      <c r="N827" s="299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 spans="1:26" ht="16.5" customHeight="1">
      <c r="A828" s="191"/>
      <c r="B828" s="191"/>
      <c r="C828" s="299"/>
      <c r="D828" s="191"/>
      <c r="E828" s="191"/>
      <c r="F828" s="191"/>
      <c r="G828" s="191"/>
      <c r="H828" s="299"/>
      <c r="I828" s="259"/>
      <c r="J828" s="299"/>
      <c r="K828" s="259"/>
      <c r="L828" s="259"/>
      <c r="M828" s="259"/>
      <c r="N828" s="299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 spans="1:26" ht="16.5" customHeight="1">
      <c r="A829" s="191"/>
      <c r="B829" s="191"/>
      <c r="C829" s="299"/>
      <c r="D829" s="191"/>
      <c r="E829" s="191"/>
      <c r="F829" s="191"/>
      <c r="G829" s="191"/>
      <c r="H829" s="299"/>
      <c r="I829" s="259"/>
      <c r="J829" s="299"/>
      <c r="K829" s="259"/>
      <c r="L829" s="259"/>
      <c r="M829" s="259"/>
      <c r="N829" s="299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 spans="1:26" ht="16.5" customHeight="1">
      <c r="A830" s="191"/>
      <c r="B830" s="191"/>
      <c r="C830" s="299"/>
      <c r="D830" s="191"/>
      <c r="E830" s="191"/>
      <c r="F830" s="191"/>
      <c r="G830" s="191"/>
      <c r="H830" s="299"/>
      <c r="I830" s="259"/>
      <c r="J830" s="299"/>
      <c r="K830" s="259"/>
      <c r="L830" s="259"/>
      <c r="M830" s="259"/>
      <c r="N830" s="299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 spans="1:26" ht="16.5" customHeight="1">
      <c r="A831" s="191"/>
      <c r="B831" s="191"/>
      <c r="C831" s="299"/>
      <c r="D831" s="191"/>
      <c r="E831" s="191"/>
      <c r="F831" s="191"/>
      <c r="G831" s="191"/>
      <c r="H831" s="299"/>
      <c r="I831" s="259"/>
      <c r="J831" s="299"/>
      <c r="K831" s="259"/>
      <c r="L831" s="259"/>
      <c r="M831" s="259"/>
      <c r="N831" s="299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 spans="1:26" ht="16.5" customHeight="1">
      <c r="A832" s="191"/>
      <c r="B832" s="191"/>
      <c r="C832" s="299"/>
      <c r="D832" s="191"/>
      <c r="E832" s="191"/>
      <c r="F832" s="191"/>
      <c r="G832" s="191"/>
      <c r="H832" s="299"/>
      <c r="I832" s="259"/>
      <c r="J832" s="299"/>
      <c r="K832" s="259"/>
      <c r="L832" s="259"/>
      <c r="M832" s="259"/>
      <c r="N832" s="299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 spans="1:26" ht="16.5" customHeight="1">
      <c r="A833" s="191"/>
      <c r="B833" s="191"/>
      <c r="C833" s="299"/>
      <c r="D833" s="191"/>
      <c r="E833" s="191"/>
      <c r="F833" s="191"/>
      <c r="G833" s="191"/>
      <c r="H833" s="299"/>
      <c r="I833" s="259"/>
      <c r="J833" s="299"/>
      <c r="K833" s="259"/>
      <c r="L833" s="259"/>
      <c r="M833" s="259"/>
      <c r="N833" s="299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 spans="1:26" ht="16.5" customHeight="1">
      <c r="A834" s="191"/>
      <c r="B834" s="191"/>
      <c r="C834" s="299"/>
      <c r="D834" s="191"/>
      <c r="E834" s="191"/>
      <c r="F834" s="191"/>
      <c r="G834" s="191"/>
      <c r="H834" s="299"/>
      <c r="I834" s="259"/>
      <c r="J834" s="299"/>
      <c r="K834" s="259"/>
      <c r="L834" s="259"/>
      <c r="M834" s="259"/>
      <c r="N834" s="299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 spans="1:26" ht="16.5" customHeight="1">
      <c r="A835" s="191"/>
      <c r="B835" s="191"/>
      <c r="C835" s="299"/>
      <c r="D835" s="191"/>
      <c r="E835" s="191"/>
      <c r="F835" s="191"/>
      <c r="G835" s="191"/>
      <c r="H835" s="299"/>
      <c r="I835" s="259"/>
      <c r="J835" s="299"/>
      <c r="K835" s="259"/>
      <c r="L835" s="259"/>
      <c r="M835" s="259"/>
      <c r="N835" s="299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 spans="1:26" ht="16.5" customHeight="1">
      <c r="A836" s="191"/>
      <c r="B836" s="191"/>
      <c r="C836" s="299"/>
      <c r="D836" s="191"/>
      <c r="E836" s="191"/>
      <c r="F836" s="191"/>
      <c r="G836" s="191"/>
      <c r="H836" s="299"/>
      <c r="I836" s="259"/>
      <c r="J836" s="299"/>
      <c r="K836" s="259"/>
      <c r="L836" s="259"/>
      <c r="M836" s="259"/>
      <c r="N836" s="299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 spans="1:26" ht="16.5" customHeight="1">
      <c r="A837" s="191"/>
      <c r="B837" s="191"/>
      <c r="C837" s="299"/>
      <c r="D837" s="191"/>
      <c r="E837" s="191"/>
      <c r="F837" s="191"/>
      <c r="G837" s="191"/>
      <c r="H837" s="299"/>
      <c r="I837" s="259"/>
      <c r="J837" s="299"/>
      <c r="K837" s="259"/>
      <c r="L837" s="259"/>
      <c r="M837" s="259"/>
      <c r="N837" s="299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 spans="1:26" ht="16.5" customHeight="1">
      <c r="A838" s="191"/>
      <c r="B838" s="191"/>
      <c r="C838" s="299"/>
      <c r="D838" s="191"/>
      <c r="E838" s="191"/>
      <c r="F838" s="191"/>
      <c r="G838" s="191"/>
      <c r="H838" s="299"/>
      <c r="I838" s="259"/>
      <c r="J838" s="299"/>
      <c r="K838" s="259"/>
      <c r="L838" s="259"/>
      <c r="M838" s="259"/>
      <c r="N838" s="299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 spans="1:26" ht="16.5" customHeight="1">
      <c r="A839" s="191"/>
      <c r="B839" s="191"/>
      <c r="C839" s="299"/>
      <c r="D839" s="191"/>
      <c r="E839" s="191"/>
      <c r="F839" s="191"/>
      <c r="G839" s="191"/>
      <c r="H839" s="299"/>
      <c r="I839" s="259"/>
      <c r="J839" s="299"/>
      <c r="K839" s="259"/>
      <c r="L839" s="259"/>
      <c r="M839" s="259"/>
      <c r="N839" s="299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 spans="1:26" ht="16.5" customHeight="1">
      <c r="A840" s="191"/>
      <c r="B840" s="191"/>
      <c r="C840" s="299"/>
      <c r="D840" s="191"/>
      <c r="E840" s="191"/>
      <c r="F840" s="191"/>
      <c r="G840" s="191"/>
      <c r="H840" s="299"/>
      <c r="I840" s="259"/>
      <c r="J840" s="299"/>
      <c r="K840" s="259"/>
      <c r="L840" s="259"/>
      <c r="M840" s="259"/>
      <c r="N840" s="299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 spans="1:26" ht="16.5" customHeight="1">
      <c r="A841" s="191"/>
      <c r="B841" s="191"/>
      <c r="C841" s="299"/>
      <c r="D841" s="191"/>
      <c r="E841" s="191"/>
      <c r="F841" s="191"/>
      <c r="G841" s="191"/>
      <c r="H841" s="299"/>
      <c r="I841" s="259"/>
      <c r="J841" s="299"/>
      <c r="K841" s="259"/>
      <c r="L841" s="259"/>
      <c r="M841" s="259"/>
      <c r="N841" s="299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 spans="1:26" ht="16.5" customHeight="1">
      <c r="A842" s="191"/>
      <c r="B842" s="191"/>
      <c r="C842" s="299"/>
      <c r="D842" s="191"/>
      <c r="E842" s="191"/>
      <c r="F842" s="191"/>
      <c r="G842" s="191"/>
      <c r="H842" s="299"/>
      <c r="I842" s="259"/>
      <c r="J842" s="299"/>
      <c r="K842" s="259"/>
      <c r="L842" s="259"/>
      <c r="M842" s="259"/>
      <c r="N842" s="299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 spans="1:26" ht="16.5" customHeight="1">
      <c r="A843" s="191"/>
      <c r="B843" s="191"/>
      <c r="C843" s="299"/>
      <c r="D843" s="191"/>
      <c r="E843" s="191"/>
      <c r="F843" s="191"/>
      <c r="G843" s="191"/>
      <c r="H843" s="299"/>
      <c r="I843" s="259"/>
      <c r="J843" s="299"/>
      <c r="K843" s="259"/>
      <c r="L843" s="259"/>
      <c r="M843" s="259"/>
      <c r="N843" s="299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 spans="1:26" ht="16.5" customHeight="1">
      <c r="A844" s="191"/>
      <c r="B844" s="191"/>
      <c r="C844" s="299"/>
      <c r="D844" s="191"/>
      <c r="E844" s="191"/>
      <c r="F844" s="191"/>
      <c r="G844" s="191"/>
      <c r="H844" s="299"/>
      <c r="I844" s="259"/>
      <c r="J844" s="299"/>
      <c r="K844" s="259"/>
      <c r="L844" s="259"/>
      <c r="M844" s="259"/>
      <c r="N844" s="299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 spans="1:26" ht="16.5" customHeight="1">
      <c r="A845" s="191"/>
      <c r="B845" s="191"/>
      <c r="C845" s="299"/>
      <c r="D845" s="191"/>
      <c r="E845" s="191"/>
      <c r="F845" s="191"/>
      <c r="G845" s="191"/>
      <c r="H845" s="299"/>
      <c r="I845" s="259"/>
      <c r="J845" s="299"/>
      <c r="K845" s="259"/>
      <c r="L845" s="259"/>
      <c r="M845" s="259"/>
      <c r="N845" s="299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 spans="1:26" ht="16.5" customHeight="1">
      <c r="A846" s="191"/>
      <c r="B846" s="191"/>
      <c r="C846" s="299"/>
      <c r="D846" s="191"/>
      <c r="E846" s="191"/>
      <c r="F846" s="191"/>
      <c r="G846" s="191"/>
      <c r="H846" s="299"/>
      <c r="I846" s="259"/>
      <c r="J846" s="299"/>
      <c r="K846" s="259"/>
      <c r="L846" s="259"/>
      <c r="M846" s="259"/>
      <c r="N846" s="299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 spans="1:26" ht="16.5" customHeight="1">
      <c r="A847" s="191"/>
      <c r="B847" s="191"/>
      <c r="C847" s="299"/>
      <c r="D847" s="191"/>
      <c r="E847" s="191"/>
      <c r="F847" s="191"/>
      <c r="G847" s="191"/>
      <c r="H847" s="299"/>
      <c r="I847" s="259"/>
      <c r="J847" s="299"/>
      <c r="K847" s="259"/>
      <c r="L847" s="259"/>
      <c r="M847" s="259"/>
      <c r="N847" s="299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 spans="1:26" ht="16.5" customHeight="1">
      <c r="A848" s="191"/>
      <c r="B848" s="191"/>
      <c r="C848" s="299"/>
      <c r="D848" s="191"/>
      <c r="E848" s="191"/>
      <c r="F848" s="191"/>
      <c r="G848" s="191"/>
      <c r="H848" s="299"/>
      <c r="I848" s="259"/>
      <c r="J848" s="299"/>
      <c r="K848" s="259"/>
      <c r="L848" s="259"/>
      <c r="M848" s="259"/>
      <c r="N848" s="299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 spans="1:26" ht="16.5" customHeight="1">
      <c r="A849" s="191"/>
      <c r="B849" s="191"/>
      <c r="C849" s="299"/>
      <c r="D849" s="191"/>
      <c r="E849" s="191"/>
      <c r="F849" s="191"/>
      <c r="G849" s="191"/>
      <c r="H849" s="299"/>
      <c r="I849" s="259"/>
      <c r="J849" s="299"/>
      <c r="K849" s="259"/>
      <c r="L849" s="259"/>
      <c r="M849" s="259"/>
      <c r="N849" s="299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 spans="1:26" ht="16.5" customHeight="1">
      <c r="A850" s="191"/>
      <c r="B850" s="191"/>
      <c r="C850" s="299"/>
      <c r="D850" s="191"/>
      <c r="E850" s="191"/>
      <c r="F850" s="191"/>
      <c r="G850" s="191"/>
      <c r="H850" s="299"/>
      <c r="I850" s="259"/>
      <c r="J850" s="299"/>
      <c r="K850" s="259"/>
      <c r="L850" s="259"/>
      <c r="M850" s="259"/>
      <c r="N850" s="299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 spans="1:26" ht="16.5" customHeight="1">
      <c r="A851" s="191"/>
      <c r="B851" s="191"/>
      <c r="C851" s="299"/>
      <c r="D851" s="191"/>
      <c r="E851" s="191"/>
      <c r="F851" s="191"/>
      <c r="G851" s="191"/>
      <c r="H851" s="299"/>
      <c r="I851" s="259"/>
      <c r="J851" s="299"/>
      <c r="K851" s="259"/>
      <c r="L851" s="259"/>
      <c r="M851" s="259"/>
      <c r="N851" s="299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 spans="1:26" ht="16.5" customHeight="1">
      <c r="A852" s="191"/>
      <c r="B852" s="191"/>
      <c r="C852" s="299"/>
      <c r="D852" s="191"/>
      <c r="E852" s="191"/>
      <c r="F852" s="191"/>
      <c r="G852" s="191"/>
      <c r="H852" s="299"/>
      <c r="I852" s="259"/>
      <c r="J852" s="299"/>
      <c r="K852" s="259"/>
      <c r="L852" s="259"/>
      <c r="M852" s="259"/>
      <c r="N852" s="299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 spans="1:26" ht="16.5" customHeight="1">
      <c r="A853" s="191"/>
      <c r="B853" s="191"/>
      <c r="C853" s="299"/>
      <c r="D853" s="191"/>
      <c r="E853" s="191"/>
      <c r="F853" s="191"/>
      <c r="G853" s="191"/>
      <c r="H853" s="299"/>
      <c r="I853" s="259"/>
      <c r="J853" s="299"/>
      <c r="K853" s="259"/>
      <c r="L853" s="259"/>
      <c r="M853" s="259"/>
      <c r="N853" s="299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 spans="1:26" ht="16.5" customHeight="1">
      <c r="A854" s="191"/>
      <c r="B854" s="191"/>
      <c r="C854" s="299"/>
      <c r="D854" s="191"/>
      <c r="E854" s="191"/>
      <c r="F854" s="191"/>
      <c r="G854" s="191"/>
      <c r="H854" s="299"/>
      <c r="I854" s="259"/>
      <c r="J854" s="299"/>
      <c r="K854" s="259"/>
      <c r="L854" s="259"/>
      <c r="M854" s="259"/>
      <c r="N854" s="299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 spans="1:26" ht="16.5" customHeight="1">
      <c r="A855" s="191"/>
      <c r="B855" s="191"/>
      <c r="C855" s="299"/>
      <c r="D855" s="191"/>
      <c r="E855" s="191"/>
      <c r="F855" s="191"/>
      <c r="G855" s="191"/>
      <c r="H855" s="299"/>
      <c r="I855" s="259"/>
      <c r="J855" s="299"/>
      <c r="K855" s="259"/>
      <c r="L855" s="259"/>
      <c r="M855" s="259"/>
      <c r="N855" s="299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 spans="1:26" ht="16.5" customHeight="1">
      <c r="A856" s="191"/>
      <c r="B856" s="191"/>
      <c r="C856" s="299"/>
      <c r="D856" s="191"/>
      <c r="E856" s="191"/>
      <c r="F856" s="191"/>
      <c r="G856" s="191"/>
      <c r="H856" s="299"/>
      <c r="I856" s="259"/>
      <c r="J856" s="299"/>
      <c r="K856" s="259"/>
      <c r="L856" s="259"/>
      <c r="M856" s="259"/>
      <c r="N856" s="299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 spans="1:26" ht="16.5" customHeight="1">
      <c r="A857" s="191"/>
      <c r="B857" s="191"/>
      <c r="C857" s="299"/>
      <c r="D857" s="191"/>
      <c r="E857" s="191"/>
      <c r="F857" s="191"/>
      <c r="G857" s="191"/>
      <c r="H857" s="299"/>
      <c r="I857" s="259"/>
      <c r="J857" s="299"/>
      <c r="K857" s="259"/>
      <c r="L857" s="259"/>
      <c r="M857" s="259"/>
      <c r="N857" s="299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 spans="1:26" ht="16.5" customHeight="1">
      <c r="A858" s="191"/>
      <c r="B858" s="191"/>
      <c r="C858" s="299"/>
      <c r="D858" s="191"/>
      <c r="E858" s="191"/>
      <c r="F858" s="191"/>
      <c r="G858" s="191"/>
      <c r="H858" s="299"/>
      <c r="I858" s="259"/>
      <c r="J858" s="299"/>
      <c r="K858" s="259"/>
      <c r="L858" s="259"/>
      <c r="M858" s="259"/>
      <c r="N858" s="299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 spans="1:26" ht="16.5" customHeight="1">
      <c r="A859" s="191"/>
      <c r="B859" s="191"/>
      <c r="C859" s="299"/>
      <c r="D859" s="191"/>
      <c r="E859" s="191"/>
      <c r="F859" s="191"/>
      <c r="G859" s="191"/>
      <c r="H859" s="299"/>
      <c r="I859" s="259"/>
      <c r="J859" s="299"/>
      <c r="K859" s="259"/>
      <c r="L859" s="259"/>
      <c r="M859" s="259"/>
      <c r="N859" s="299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 spans="1:26" ht="16.5" customHeight="1">
      <c r="A860" s="191"/>
      <c r="B860" s="191"/>
      <c r="C860" s="299"/>
      <c r="D860" s="191"/>
      <c r="E860" s="191"/>
      <c r="F860" s="191"/>
      <c r="G860" s="191"/>
      <c r="H860" s="299"/>
      <c r="I860" s="259"/>
      <c r="J860" s="299"/>
      <c r="K860" s="259"/>
      <c r="L860" s="259"/>
      <c r="M860" s="259"/>
      <c r="N860" s="299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 spans="1:26" ht="16.5" customHeight="1">
      <c r="A861" s="191"/>
      <c r="B861" s="191"/>
      <c r="C861" s="299"/>
      <c r="D861" s="191"/>
      <c r="E861" s="191"/>
      <c r="F861" s="191"/>
      <c r="G861" s="191"/>
      <c r="H861" s="299"/>
      <c r="I861" s="259"/>
      <c r="J861" s="299"/>
      <c r="K861" s="259"/>
      <c r="L861" s="259"/>
      <c r="M861" s="259"/>
      <c r="N861" s="299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 spans="1:26" ht="16.5" customHeight="1">
      <c r="A862" s="191"/>
      <c r="B862" s="191"/>
      <c r="C862" s="299"/>
      <c r="D862" s="191"/>
      <c r="E862" s="191"/>
      <c r="F862" s="191"/>
      <c r="G862" s="191"/>
      <c r="H862" s="299"/>
      <c r="I862" s="259"/>
      <c r="J862" s="299"/>
      <c r="K862" s="259"/>
      <c r="L862" s="259"/>
      <c r="M862" s="259"/>
      <c r="N862" s="299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 spans="1:26" ht="16.5" customHeight="1">
      <c r="A863" s="191"/>
      <c r="B863" s="191"/>
      <c r="C863" s="299"/>
      <c r="D863" s="191"/>
      <c r="E863" s="191"/>
      <c r="F863" s="191"/>
      <c r="G863" s="191"/>
      <c r="H863" s="299"/>
      <c r="I863" s="259"/>
      <c r="J863" s="299"/>
      <c r="K863" s="259"/>
      <c r="L863" s="259"/>
      <c r="M863" s="259"/>
      <c r="N863" s="299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 spans="1:26" ht="16.5" customHeight="1">
      <c r="A864" s="191"/>
      <c r="B864" s="191"/>
      <c r="C864" s="299"/>
      <c r="D864" s="191"/>
      <c r="E864" s="191"/>
      <c r="F864" s="191"/>
      <c r="G864" s="191"/>
      <c r="H864" s="299"/>
      <c r="I864" s="259"/>
      <c r="J864" s="299"/>
      <c r="K864" s="259"/>
      <c r="L864" s="259"/>
      <c r="M864" s="259"/>
      <c r="N864" s="299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 spans="1:26" ht="16.5" customHeight="1">
      <c r="A865" s="191"/>
      <c r="B865" s="191"/>
      <c r="C865" s="299"/>
      <c r="D865" s="191"/>
      <c r="E865" s="191"/>
      <c r="F865" s="191"/>
      <c r="G865" s="191"/>
      <c r="H865" s="299"/>
      <c r="I865" s="259"/>
      <c r="J865" s="299"/>
      <c r="K865" s="259"/>
      <c r="L865" s="259"/>
      <c r="M865" s="259"/>
      <c r="N865" s="299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 spans="1:26" ht="16.5" customHeight="1">
      <c r="A866" s="191"/>
      <c r="B866" s="191"/>
      <c r="C866" s="299"/>
      <c r="D866" s="191"/>
      <c r="E866" s="191"/>
      <c r="F866" s="191"/>
      <c r="G866" s="191"/>
      <c r="H866" s="299"/>
      <c r="I866" s="259"/>
      <c r="J866" s="299"/>
      <c r="K866" s="259"/>
      <c r="L866" s="259"/>
      <c r="M866" s="259"/>
      <c r="N866" s="299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 spans="1:26" ht="16.5" customHeight="1">
      <c r="A867" s="191"/>
      <c r="B867" s="191"/>
      <c r="C867" s="299"/>
      <c r="D867" s="191"/>
      <c r="E867" s="191"/>
      <c r="F867" s="191"/>
      <c r="G867" s="191"/>
      <c r="H867" s="299"/>
      <c r="I867" s="259"/>
      <c r="J867" s="299"/>
      <c r="K867" s="259"/>
      <c r="L867" s="259"/>
      <c r="M867" s="259"/>
      <c r="N867" s="299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 spans="1:26" ht="16.5" customHeight="1">
      <c r="A868" s="191"/>
      <c r="B868" s="191"/>
      <c r="C868" s="299"/>
      <c r="D868" s="191"/>
      <c r="E868" s="191"/>
      <c r="F868" s="191"/>
      <c r="G868" s="191"/>
      <c r="H868" s="299"/>
      <c r="I868" s="259"/>
      <c r="J868" s="299"/>
      <c r="K868" s="259"/>
      <c r="L868" s="259"/>
      <c r="M868" s="259"/>
      <c r="N868" s="299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 spans="1:26" ht="16.5" customHeight="1">
      <c r="A869" s="191"/>
      <c r="B869" s="191"/>
      <c r="C869" s="299"/>
      <c r="D869" s="191"/>
      <c r="E869" s="191"/>
      <c r="F869" s="191"/>
      <c r="G869" s="191"/>
      <c r="H869" s="299"/>
      <c r="I869" s="259"/>
      <c r="J869" s="299"/>
      <c r="K869" s="259"/>
      <c r="L869" s="259"/>
      <c r="M869" s="259"/>
      <c r="N869" s="299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 spans="1:26" ht="16.5" customHeight="1">
      <c r="A870" s="191"/>
      <c r="B870" s="191"/>
      <c r="C870" s="299"/>
      <c r="D870" s="191"/>
      <c r="E870" s="191"/>
      <c r="F870" s="191"/>
      <c r="G870" s="191"/>
      <c r="H870" s="299"/>
      <c r="I870" s="259"/>
      <c r="J870" s="299"/>
      <c r="K870" s="259"/>
      <c r="L870" s="259"/>
      <c r="M870" s="259"/>
      <c r="N870" s="299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 spans="1:26" ht="16.5" customHeight="1">
      <c r="A871" s="191"/>
      <c r="B871" s="191"/>
      <c r="C871" s="299"/>
      <c r="D871" s="191"/>
      <c r="E871" s="191"/>
      <c r="F871" s="191"/>
      <c r="G871" s="191"/>
      <c r="H871" s="299"/>
      <c r="I871" s="259"/>
      <c r="J871" s="299"/>
      <c r="K871" s="259"/>
      <c r="L871" s="259"/>
      <c r="M871" s="259"/>
      <c r="N871" s="299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 spans="1:26" ht="16.5" customHeight="1">
      <c r="A872" s="191"/>
      <c r="B872" s="191"/>
      <c r="C872" s="299"/>
      <c r="D872" s="191"/>
      <c r="E872" s="191"/>
      <c r="F872" s="191"/>
      <c r="G872" s="191"/>
      <c r="H872" s="299"/>
      <c r="I872" s="259"/>
      <c r="J872" s="299"/>
      <c r="K872" s="259"/>
      <c r="L872" s="259"/>
      <c r="M872" s="259"/>
      <c r="N872" s="299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 spans="1:26" ht="16.5" customHeight="1">
      <c r="A873" s="191"/>
      <c r="B873" s="191"/>
      <c r="C873" s="299"/>
      <c r="D873" s="191"/>
      <c r="E873" s="191"/>
      <c r="F873" s="191"/>
      <c r="G873" s="191"/>
      <c r="H873" s="299"/>
      <c r="I873" s="259"/>
      <c r="J873" s="299"/>
      <c r="K873" s="259"/>
      <c r="L873" s="259"/>
      <c r="M873" s="259"/>
      <c r="N873" s="299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 spans="1:26" ht="16.5" customHeight="1">
      <c r="A874" s="191"/>
      <c r="B874" s="191"/>
      <c r="C874" s="299"/>
      <c r="D874" s="191"/>
      <c r="E874" s="191"/>
      <c r="F874" s="191"/>
      <c r="G874" s="191"/>
      <c r="H874" s="299"/>
      <c r="I874" s="259"/>
      <c r="J874" s="299"/>
      <c r="K874" s="259"/>
      <c r="L874" s="259"/>
      <c r="M874" s="259"/>
      <c r="N874" s="299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 spans="1:26" ht="16.5" customHeight="1">
      <c r="A875" s="191"/>
      <c r="B875" s="191"/>
      <c r="C875" s="299"/>
      <c r="D875" s="191"/>
      <c r="E875" s="191"/>
      <c r="F875" s="191"/>
      <c r="G875" s="191"/>
      <c r="H875" s="299"/>
      <c r="I875" s="259"/>
      <c r="J875" s="299"/>
      <c r="K875" s="259"/>
      <c r="L875" s="259"/>
      <c r="M875" s="259"/>
      <c r="N875" s="299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 spans="1:26" ht="16.5" customHeight="1">
      <c r="A876" s="191"/>
      <c r="B876" s="191"/>
      <c r="C876" s="299"/>
      <c r="D876" s="191"/>
      <c r="E876" s="191"/>
      <c r="F876" s="191"/>
      <c r="G876" s="191"/>
      <c r="H876" s="299"/>
      <c r="I876" s="259"/>
      <c r="J876" s="299"/>
      <c r="K876" s="259"/>
      <c r="L876" s="259"/>
      <c r="M876" s="259"/>
      <c r="N876" s="299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 spans="1:26" ht="16.5" customHeight="1">
      <c r="A877" s="191"/>
      <c r="B877" s="191"/>
      <c r="C877" s="299"/>
      <c r="D877" s="191"/>
      <c r="E877" s="191"/>
      <c r="F877" s="191"/>
      <c r="G877" s="191"/>
      <c r="H877" s="299"/>
      <c r="I877" s="259"/>
      <c r="J877" s="299"/>
      <c r="K877" s="259"/>
      <c r="L877" s="259"/>
      <c r="M877" s="259"/>
      <c r="N877" s="299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 spans="1:26" ht="16.5" customHeight="1">
      <c r="A878" s="191"/>
      <c r="B878" s="191"/>
      <c r="C878" s="299"/>
      <c r="D878" s="191"/>
      <c r="E878" s="191"/>
      <c r="F878" s="191"/>
      <c r="G878" s="191"/>
      <c r="H878" s="299"/>
      <c r="I878" s="259"/>
      <c r="J878" s="299"/>
      <c r="K878" s="259"/>
      <c r="L878" s="259"/>
      <c r="M878" s="259"/>
      <c r="N878" s="299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 spans="1:26" ht="16.5" customHeight="1">
      <c r="A879" s="191"/>
      <c r="B879" s="191"/>
      <c r="C879" s="299"/>
      <c r="D879" s="191"/>
      <c r="E879" s="191"/>
      <c r="F879" s="191"/>
      <c r="G879" s="191"/>
      <c r="H879" s="299"/>
      <c r="I879" s="259"/>
      <c r="J879" s="299"/>
      <c r="K879" s="259"/>
      <c r="L879" s="259"/>
      <c r="M879" s="259"/>
      <c r="N879" s="299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 spans="1:26" ht="16.5" customHeight="1">
      <c r="A880" s="191"/>
      <c r="B880" s="191"/>
      <c r="C880" s="299"/>
      <c r="D880" s="191"/>
      <c r="E880" s="191"/>
      <c r="F880" s="191"/>
      <c r="G880" s="191"/>
      <c r="H880" s="299"/>
      <c r="I880" s="259"/>
      <c r="J880" s="299"/>
      <c r="K880" s="259"/>
      <c r="L880" s="259"/>
      <c r="M880" s="259"/>
      <c r="N880" s="299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 spans="1:26" ht="16.5" customHeight="1">
      <c r="A881" s="191"/>
      <c r="B881" s="191"/>
      <c r="C881" s="299"/>
      <c r="D881" s="191"/>
      <c r="E881" s="191"/>
      <c r="F881" s="191"/>
      <c r="G881" s="191"/>
      <c r="H881" s="299"/>
      <c r="I881" s="259"/>
      <c r="J881" s="299"/>
      <c r="K881" s="259"/>
      <c r="L881" s="259"/>
      <c r="M881" s="259"/>
      <c r="N881" s="299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 spans="1:26" ht="16.5" customHeight="1">
      <c r="A882" s="191"/>
      <c r="B882" s="191"/>
      <c r="C882" s="299"/>
      <c r="D882" s="191"/>
      <c r="E882" s="191"/>
      <c r="F882" s="191"/>
      <c r="G882" s="191"/>
      <c r="H882" s="299"/>
      <c r="I882" s="259"/>
      <c r="J882" s="299"/>
      <c r="K882" s="259"/>
      <c r="L882" s="259"/>
      <c r="M882" s="259"/>
      <c r="N882" s="299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 spans="1:26" ht="16.5" customHeight="1">
      <c r="A883" s="191"/>
      <c r="B883" s="191"/>
      <c r="C883" s="299"/>
      <c r="D883" s="191"/>
      <c r="E883" s="191"/>
      <c r="F883" s="191"/>
      <c r="G883" s="191"/>
      <c r="H883" s="299"/>
      <c r="I883" s="259"/>
      <c r="J883" s="299"/>
      <c r="K883" s="259"/>
      <c r="L883" s="259"/>
      <c r="M883" s="259"/>
      <c r="N883" s="299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 spans="1:26" ht="16.5" customHeight="1">
      <c r="A884" s="191"/>
      <c r="B884" s="191"/>
      <c r="C884" s="299"/>
      <c r="D884" s="191"/>
      <c r="E884" s="191"/>
      <c r="F884" s="191"/>
      <c r="G884" s="191"/>
      <c r="H884" s="299"/>
      <c r="I884" s="259"/>
      <c r="J884" s="299"/>
      <c r="K884" s="259"/>
      <c r="L884" s="259"/>
      <c r="M884" s="259"/>
      <c r="N884" s="299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 spans="1:26" ht="16.5" customHeight="1">
      <c r="A885" s="191"/>
      <c r="B885" s="191"/>
      <c r="C885" s="299"/>
      <c r="D885" s="191"/>
      <c r="E885" s="191"/>
      <c r="F885" s="191"/>
      <c r="G885" s="191"/>
      <c r="H885" s="299"/>
      <c r="I885" s="259"/>
      <c r="J885" s="299"/>
      <c r="K885" s="259"/>
      <c r="L885" s="259"/>
      <c r="M885" s="259"/>
      <c r="N885" s="299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 spans="1:26" ht="16.5" customHeight="1">
      <c r="A886" s="191"/>
      <c r="B886" s="191"/>
      <c r="C886" s="299"/>
      <c r="D886" s="191"/>
      <c r="E886" s="191"/>
      <c r="F886" s="191"/>
      <c r="G886" s="191"/>
      <c r="H886" s="299"/>
      <c r="I886" s="259"/>
      <c r="J886" s="299"/>
      <c r="K886" s="259"/>
      <c r="L886" s="259"/>
      <c r="M886" s="259"/>
      <c r="N886" s="299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 spans="1:26" ht="16.5" customHeight="1">
      <c r="A887" s="191"/>
      <c r="B887" s="191"/>
      <c r="C887" s="299"/>
      <c r="D887" s="191"/>
      <c r="E887" s="191"/>
      <c r="F887" s="191"/>
      <c r="G887" s="191"/>
      <c r="H887" s="299"/>
      <c r="I887" s="259"/>
      <c r="J887" s="299"/>
      <c r="K887" s="259"/>
      <c r="L887" s="259"/>
      <c r="M887" s="259"/>
      <c r="N887" s="299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 spans="1:26" ht="16.5" customHeight="1">
      <c r="A888" s="191"/>
      <c r="B888" s="191"/>
      <c r="C888" s="299"/>
      <c r="D888" s="191"/>
      <c r="E888" s="191"/>
      <c r="F888" s="191"/>
      <c r="G888" s="191"/>
      <c r="H888" s="299"/>
      <c r="I888" s="259"/>
      <c r="J888" s="299"/>
      <c r="K888" s="259"/>
      <c r="L888" s="259"/>
      <c r="M888" s="259"/>
      <c r="N888" s="299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 spans="1:26" ht="16.5" customHeight="1">
      <c r="A889" s="191"/>
      <c r="B889" s="191"/>
      <c r="C889" s="299"/>
      <c r="D889" s="191"/>
      <c r="E889" s="191"/>
      <c r="F889" s="191"/>
      <c r="G889" s="191"/>
      <c r="H889" s="299"/>
      <c r="I889" s="259"/>
      <c r="J889" s="299"/>
      <c r="K889" s="259"/>
      <c r="L889" s="259"/>
      <c r="M889" s="259"/>
      <c r="N889" s="299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 spans="1:26" ht="16.5" customHeight="1">
      <c r="A890" s="191"/>
      <c r="B890" s="191"/>
      <c r="C890" s="299"/>
      <c r="D890" s="191"/>
      <c r="E890" s="191"/>
      <c r="F890" s="191"/>
      <c r="G890" s="191"/>
      <c r="H890" s="299"/>
      <c r="I890" s="259"/>
      <c r="J890" s="299"/>
      <c r="K890" s="259"/>
      <c r="L890" s="259"/>
      <c r="M890" s="259"/>
      <c r="N890" s="299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 spans="1:26" ht="16.5" customHeight="1">
      <c r="A891" s="191"/>
      <c r="B891" s="191"/>
      <c r="C891" s="299"/>
      <c r="D891" s="191"/>
      <c r="E891" s="191"/>
      <c r="F891" s="191"/>
      <c r="G891" s="191"/>
      <c r="H891" s="299"/>
      <c r="I891" s="259"/>
      <c r="J891" s="299"/>
      <c r="K891" s="259"/>
      <c r="L891" s="259"/>
      <c r="M891" s="259"/>
      <c r="N891" s="299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 spans="1:26" ht="16.5" customHeight="1">
      <c r="A892" s="191"/>
      <c r="B892" s="191"/>
      <c r="C892" s="299"/>
      <c r="D892" s="191"/>
      <c r="E892" s="191"/>
      <c r="F892" s="191"/>
      <c r="G892" s="191"/>
      <c r="H892" s="299"/>
      <c r="I892" s="259"/>
      <c r="J892" s="299"/>
      <c r="K892" s="259"/>
      <c r="L892" s="259"/>
      <c r="M892" s="259"/>
      <c r="N892" s="299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 spans="1:26" ht="16.5" customHeight="1">
      <c r="A893" s="191"/>
      <c r="B893" s="191"/>
      <c r="C893" s="299"/>
      <c r="D893" s="191"/>
      <c r="E893" s="191"/>
      <c r="F893" s="191"/>
      <c r="G893" s="191"/>
      <c r="H893" s="299"/>
      <c r="I893" s="259"/>
      <c r="J893" s="299"/>
      <c r="K893" s="259"/>
      <c r="L893" s="259"/>
      <c r="M893" s="259"/>
      <c r="N893" s="299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 spans="1:26" ht="16.5" customHeight="1">
      <c r="A894" s="191"/>
      <c r="B894" s="191"/>
      <c r="C894" s="299"/>
      <c r="D894" s="191"/>
      <c r="E894" s="191"/>
      <c r="F894" s="191"/>
      <c r="G894" s="191"/>
      <c r="H894" s="299"/>
      <c r="I894" s="259"/>
      <c r="J894" s="299"/>
      <c r="K894" s="259"/>
      <c r="L894" s="259"/>
      <c r="M894" s="259"/>
      <c r="N894" s="299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 spans="1:26" ht="16.5" customHeight="1">
      <c r="A895" s="191"/>
      <c r="B895" s="191"/>
      <c r="C895" s="299"/>
      <c r="D895" s="191"/>
      <c r="E895" s="191"/>
      <c r="F895" s="191"/>
      <c r="G895" s="191"/>
      <c r="H895" s="299"/>
      <c r="I895" s="259"/>
      <c r="J895" s="299"/>
      <c r="K895" s="259"/>
      <c r="L895" s="259"/>
      <c r="M895" s="259"/>
      <c r="N895" s="299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 spans="1:26" ht="16.5" customHeight="1">
      <c r="A896" s="191"/>
      <c r="B896" s="191"/>
      <c r="C896" s="299"/>
      <c r="D896" s="191"/>
      <c r="E896" s="191"/>
      <c r="F896" s="191"/>
      <c r="G896" s="191"/>
      <c r="H896" s="299"/>
      <c r="I896" s="259"/>
      <c r="J896" s="299"/>
      <c r="K896" s="259"/>
      <c r="L896" s="259"/>
      <c r="M896" s="259"/>
      <c r="N896" s="299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 spans="1:26" ht="16.5" customHeight="1">
      <c r="A897" s="191"/>
      <c r="B897" s="191"/>
      <c r="C897" s="299"/>
      <c r="D897" s="191"/>
      <c r="E897" s="191"/>
      <c r="F897" s="191"/>
      <c r="G897" s="191"/>
      <c r="H897" s="299"/>
      <c r="I897" s="259"/>
      <c r="J897" s="299"/>
      <c r="K897" s="259"/>
      <c r="L897" s="259"/>
      <c r="M897" s="259"/>
      <c r="N897" s="299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 spans="1:26" ht="16.5" customHeight="1">
      <c r="A898" s="191"/>
      <c r="B898" s="191"/>
      <c r="C898" s="299"/>
      <c r="D898" s="191"/>
      <c r="E898" s="191"/>
      <c r="F898" s="191"/>
      <c r="G898" s="191"/>
      <c r="H898" s="299"/>
      <c r="I898" s="259"/>
      <c r="J898" s="299"/>
      <c r="K898" s="259"/>
      <c r="L898" s="259"/>
      <c r="M898" s="259"/>
      <c r="N898" s="299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 spans="1:26" ht="16.5" customHeight="1">
      <c r="A899" s="191"/>
      <c r="B899" s="191"/>
      <c r="C899" s="299"/>
      <c r="D899" s="191"/>
      <c r="E899" s="191"/>
      <c r="F899" s="191"/>
      <c r="G899" s="191"/>
      <c r="H899" s="299"/>
      <c r="I899" s="259"/>
      <c r="J899" s="299"/>
      <c r="K899" s="259"/>
      <c r="L899" s="259"/>
      <c r="M899" s="259"/>
      <c r="N899" s="299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 spans="1:26" ht="16.5" customHeight="1">
      <c r="A900" s="191"/>
      <c r="B900" s="191"/>
      <c r="C900" s="299"/>
      <c r="D900" s="191"/>
      <c r="E900" s="191"/>
      <c r="F900" s="191"/>
      <c r="G900" s="191"/>
      <c r="H900" s="299"/>
      <c r="I900" s="259"/>
      <c r="J900" s="299"/>
      <c r="K900" s="259"/>
      <c r="L900" s="259"/>
      <c r="M900" s="259"/>
      <c r="N900" s="299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 spans="1:26" ht="16.5" customHeight="1">
      <c r="A901" s="191"/>
      <c r="B901" s="191"/>
      <c r="C901" s="299"/>
      <c r="D901" s="191"/>
      <c r="E901" s="191"/>
      <c r="F901" s="191"/>
      <c r="G901" s="191"/>
      <c r="H901" s="299"/>
      <c r="I901" s="259"/>
      <c r="J901" s="299"/>
      <c r="K901" s="259"/>
      <c r="L901" s="259"/>
      <c r="M901" s="259"/>
      <c r="N901" s="299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 spans="1:26" ht="16.5" customHeight="1">
      <c r="A902" s="191"/>
      <c r="B902" s="191"/>
      <c r="C902" s="299"/>
      <c r="D902" s="191"/>
      <c r="E902" s="191"/>
      <c r="F902" s="191"/>
      <c r="G902" s="191"/>
      <c r="H902" s="299"/>
      <c r="I902" s="259"/>
      <c r="J902" s="299"/>
      <c r="K902" s="259"/>
      <c r="L902" s="259"/>
      <c r="M902" s="259"/>
      <c r="N902" s="299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 spans="1:26" ht="16.5" customHeight="1">
      <c r="A903" s="191"/>
      <c r="B903" s="191"/>
      <c r="C903" s="299"/>
      <c r="D903" s="191"/>
      <c r="E903" s="191"/>
      <c r="F903" s="191"/>
      <c r="G903" s="191"/>
      <c r="H903" s="299"/>
      <c r="I903" s="259"/>
      <c r="J903" s="299"/>
      <c r="K903" s="259"/>
      <c r="L903" s="259"/>
      <c r="M903" s="259"/>
      <c r="N903" s="299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 spans="1:26" ht="16.5" customHeight="1">
      <c r="A904" s="191"/>
      <c r="B904" s="191"/>
      <c r="C904" s="299"/>
      <c r="D904" s="191"/>
      <c r="E904" s="191"/>
      <c r="F904" s="191"/>
      <c r="G904" s="191"/>
      <c r="H904" s="299"/>
      <c r="I904" s="259"/>
      <c r="J904" s="299"/>
      <c r="K904" s="259"/>
      <c r="L904" s="259"/>
      <c r="M904" s="259"/>
      <c r="N904" s="299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 spans="1:26" ht="16.5" customHeight="1">
      <c r="A905" s="191"/>
      <c r="B905" s="191"/>
      <c r="C905" s="299"/>
      <c r="D905" s="191"/>
      <c r="E905" s="191"/>
      <c r="F905" s="191"/>
      <c r="G905" s="191"/>
      <c r="H905" s="299"/>
      <c r="I905" s="259"/>
      <c r="J905" s="299"/>
      <c r="K905" s="259"/>
      <c r="L905" s="259"/>
      <c r="M905" s="259"/>
      <c r="N905" s="299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 spans="1:26" ht="16.5" customHeight="1">
      <c r="A906" s="191"/>
      <c r="B906" s="191"/>
      <c r="C906" s="299"/>
      <c r="D906" s="191"/>
      <c r="E906" s="191"/>
      <c r="F906" s="191"/>
      <c r="G906" s="191"/>
      <c r="H906" s="299"/>
      <c r="I906" s="259"/>
      <c r="J906" s="299"/>
      <c r="K906" s="259"/>
      <c r="L906" s="259"/>
      <c r="M906" s="259"/>
      <c r="N906" s="299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 spans="1:26" ht="16.5" customHeight="1">
      <c r="A907" s="191"/>
      <c r="B907" s="191"/>
      <c r="C907" s="299"/>
      <c r="D907" s="191"/>
      <c r="E907" s="191"/>
      <c r="F907" s="191"/>
      <c r="G907" s="191"/>
      <c r="H907" s="299"/>
      <c r="I907" s="259"/>
      <c r="J907" s="299"/>
      <c r="K907" s="259"/>
      <c r="L907" s="259"/>
      <c r="M907" s="259"/>
      <c r="N907" s="299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 spans="1:26" ht="16.5" customHeight="1">
      <c r="A908" s="191"/>
      <c r="B908" s="191"/>
      <c r="C908" s="299"/>
      <c r="D908" s="191"/>
      <c r="E908" s="191"/>
      <c r="F908" s="191"/>
      <c r="G908" s="191"/>
      <c r="H908" s="299"/>
      <c r="I908" s="259"/>
      <c r="J908" s="299"/>
      <c r="K908" s="259"/>
      <c r="L908" s="259"/>
      <c r="M908" s="259"/>
      <c r="N908" s="299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 spans="1:26" ht="16.5" customHeight="1">
      <c r="A909" s="191"/>
      <c r="B909" s="191"/>
      <c r="C909" s="299"/>
      <c r="D909" s="191"/>
      <c r="E909" s="191"/>
      <c r="F909" s="191"/>
      <c r="G909" s="191"/>
      <c r="H909" s="299"/>
      <c r="I909" s="259"/>
      <c r="J909" s="299"/>
      <c r="K909" s="259"/>
      <c r="L909" s="259"/>
      <c r="M909" s="259"/>
      <c r="N909" s="299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 spans="1:26" ht="16.5" customHeight="1">
      <c r="A910" s="191"/>
      <c r="B910" s="191"/>
      <c r="C910" s="299"/>
      <c r="D910" s="191"/>
      <c r="E910" s="191"/>
      <c r="F910" s="191"/>
      <c r="G910" s="191"/>
      <c r="H910" s="299"/>
      <c r="I910" s="259"/>
      <c r="J910" s="299"/>
      <c r="K910" s="259"/>
      <c r="L910" s="259"/>
      <c r="M910" s="259"/>
      <c r="N910" s="299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 spans="1:26" ht="16.5" customHeight="1">
      <c r="A911" s="191"/>
      <c r="B911" s="191"/>
      <c r="C911" s="299"/>
      <c r="D911" s="191"/>
      <c r="E911" s="191"/>
      <c r="F911" s="191"/>
      <c r="G911" s="191"/>
      <c r="H911" s="299"/>
      <c r="I911" s="259"/>
      <c r="J911" s="299"/>
      <c r="K911" s="259"/>
      <c r="L911" s="259"/>
      <c r="M911" s="259"/>
      <c r="N911" s="299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 spans="1:26" ht="16.5" customHeight="1">
      <c r="A912" s="191"/>
      <c r="B912" s="191"/>
      <c r="C912" s="299"/>
      <c r="D912" s="191"/>
      <c r="E912" s="191"/>
      <c r="F912" s="191"/>
      <c r="G912" s="191"/>
      <c r="H912" s="299"/>
      <c r="I912" s="259"/>
      <c r="J912" s="299"/>
      <c r="K912" s="259"/>
      <c r="L912" s="259"/>
      <c r="M912" s="259"/>
      <c r="N912" s="299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 spans="1:26" ht="16.5" customHeight="1">
      <c r="A913" s="191"/>
      <c r="B913" s="191"/>
      <c r="C913" s="299"/>
      <c r="D913" s="191"/>
      <c r="E913" s="191"/>
      <c r="F913" s="191"/>
      <c r="G913" s="191"/>
      <c r="H913" s="299"/>
      <c r="I913" s="259"/>
      <c r="J913" s="299"/>
      <c r="K913" s="259"/>
      <c r="L913" s="259"/>
      <c r="M913" s="259"/>
      <c r="N913" s="299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 spans="1:26" ht="16.5" customHeight="1">
      <c r="A914" s="191"/>
      <c r="B914" s="191"/>
      <c r="C914" s="299"/>
      <c r="D914" s="191"/>
      <c r="E914" s="191"/>
      <c r="F914" s="191"/>
      <c r="G914" s="191"/>
      <c r="H914" s="299"/>
      <c r="I914" s="259"/>
      <c r="J914" s="299"/>
      <c r="K914" s="259"/>
      <c r="L914" s="259"/>
      <c r="M914" s="259"/>
      <c r="N914" s="299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 spans="1:26" ht="16.5" customHeight="1">
      <c r="A915" s="191"/>
      <c r="B915" s="191"/>
      <c r="C915" s="299"/>
      <c r="D915" s="191"/>
      <c r="E915" s="191"/>
      <c r="F915" s="191"/>
      <c r="G915" s="191"/>
      <c r="H915" s="299"/>
      <c r="I915" s="259"/>
      <c r="J915" s="299"/>
      <c r="K915" s="259"/>
      <c r="L915" s="259"/>
      <c r="M915" s="259"/>
      <c r="N915" s="299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 spans="1:26" ht="16.5" customHeight="1">
      <c r="A916" s="191"/>
      <c r="B916" s="191"/>
      <c r="C916" s="299"/>
      <c r="D916" s="191"/>
      <c r="E916" s="191"/>
      <c r="F916" s="191"/>
      <c r="G916" s="191"/>
      <c r="H916" s="299"/>
      <c r="I916" s="259"/>
      <c r="J916" s="299"/>
      <c r="K916" s="259"/>
      <c r="L916" s="259"/>
      <c r="M916" s="259"/>
      <c r="N916" s="299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 spans="1:26" ht="16.5" customHeight="1">
      <c r="A917" s="191"/>
      <c r="B917" s="191"/>
      <c r="C917" s="299"/>
      <c r="D917" s="191"/>
      <c r="E917" s="191"/>
      <c r="F917" s="191"/>
      <c r="G917" s="191"/>
      <c r="H917" s="299"/>
      <c r="I917" s="259"/>
      <c r="J917" s="299"/>
      <c r="K917" s="259"/>
      <c r="L917" s="259"/>
      <c r="M917" s="259"/>
      <c r="N917" s="299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 spans="1:26" ht="16.5" customHeight="1">
      <c r="A918" s="191"/>
      <c r="B918" s="191"/>
      <c r="C918" s="299"/>
      <c r="D918" s="191"/>
      <c r="E918" s="191"/>
      <c r="F918" s="191"/>
      <c r="G918" s="191"/>
      <c r="H918" s="299"/>
      <c r="I918" s="259"/>
      <c r="J918" s="299"/>
      <c r="K918" s="259"/>
      <c r="L918" s="259"/>
      <c r="M918" s="259"/>
      <c r="N918" s="299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 spans="1:26" ht="16.5" customHeight="1">
      <c r="A919" s="191"/>
      <c r="B919" s="191"/>
      <c r="C919" s="299"/>
      <c r="D919" s="191"/>
      <c r="E919" s="191"/>
      <c r="F919" s="191"/>
      <c r="G919" s="191"/>
      <c r="H919" s="299"/>
      <c r="I919" s="259"/>
      <c r="J919" s="299"/>
      <c r="K919" s="259"/>
      <c r="L919" s="259"/>
      <c r="M919" s="259"/>
      <c r="N919" s="299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 spans="1:26" ht="16.5" customHeight="1">
      <c r="A920" s="191"/>
      <c r="B920" s="191"/>
      <c r="C920" s="299"/>
      <c r="D920" s="191"/>
      <c r="E920" s="191"/>
      <c r="F920" s="191"/>
      <c r="G920" s="191"/>
      <c r="H920" s="299"/>
      <c r="I920" s="259"/>
      <c r="J920" s="299"/>
      <c r="K920" s="259"/>
      <c r="L920" s="259"/>
      <c r="M920" s="259"/>
      <c r="N920" s="299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 spans="1:26" ht="16.5" customHeight="1">
      <c r="A921" s="191"/>
      <c r="B921" s="191"/>
      <c r="C921" s="299"/>
      <c r="D921" s="191"/>
      <c r="E921" s="191"/>
      <c r="F921" s="191"/>
      <c r="G921" s="191"/>
      <c r="H921" s="299"/>
      <c r="I921" s="259"/>
      <c r="J921" s="299"/>
      <c r="K921" s="259"/>
      <c r="L921" s="259"/>
      <c r="M921" s="259"/>
      <c r="N921" s="299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 spans="1:26" ht="16.5" customHeight="1">
      <c r="A922" s="191"/>
      <c r="B922" s="191"/>
      <c r="C922" s="299"/>
      <c r="D922" s="191"/>
      <c r="E922" s="191"/>
      <c r="F922" s="191"/>
      <c r="G922" s="191"/>
      <c r="H922" s="299"/>
      <c r="I922" s="259"/>
      <c r="J922" s="299"/>
      <c r="K922" s="259"/>
      <c r="L922" s="259"/>
      <c r="M922" s="259"/>
      <c r="N922" s="299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 spans="1:26" ht="16.5" customHeight="1">
      <c r="A923" s="191"/>
      <c r="B923" s="191"/>
      <c r="C923" s="299"/>
      <c r="D923" s="191"/>
      <c r="E923" s="191"/>
      <c r="F923" s="191"/>
      <c r="G923" s="191"/>
      <c r="H923" s="299"/>
      <c r="I923" s="259"/>
      <c r="J923" s="299"/>
      <c r="K923" s="259"/>
      <c r="L923" s="259"/>
      <c r="M923" s="259"/>
      <c r="N923" s="299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 spans="1:26" ht="16.5" customHeight="1">
      <c r="A924" s="191"/>
      <c r="B924" s="191"/>
      <c r="C924" s="299"/>
      <c r="D924" s="191"/>
      <c r="E924" s="191"/>
      <c r="F924" s="191"/>
      <c r="G924" s="191"/>
      <c r="H924" s="299"/>
      <c r="I924" s="259"/>
      <c r="J924" s="299"/>
      <c r="K924" s="259"/>
      <c r="L924" s="259"/>
      <c r="M924" s="259"/>
      <c r="N924" s="299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 spans="1:26" ht="16.5" customHeight="1">
      <c r="A925" s="191"/>
      <c r="B925" s="191"/>
      <c r="C925" s="299"/>
      <c r="D925" s="191"/>
      <c r="E925" s="191"/>
      <c r="F925" s="191"/>
      <c r="G925" s="191"/>
      <c r="H925" s="299"/>
      <c r="I925" s="259"/>
      <c r="J925" s="299"/>
      <c r="K925" s="259"/>
      <c r="L925" s="259"/>
      <c r="M925" s="259"/>
      <c r="N925" s="299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 spans="1:26" ht="16.5" customHeight="1">
      <c r="A926" s="191"/>
      <c r="B926" s="191"/>
      <c r="C926" s="299"/>
      <c r="D926" s="191"/>
      <c r="E926" s="191"/>
      <c r="F926" s="191"/>
      <c r="G926" s="191"/>
      <c r="H926" s="299"/>
      <c r="I926" s="259"/>
      <c r="J926" s="299"/>
      <c r="K926" s="259"/>
      <c r="L926" s="259"/>
      <c r="M926" s="259"/>
      <c r="N926" s="299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 spans="1:26" ht="16.5" customHeight="1">
      <c r="A927" s="191"/>
      <c r="B927" s="191"/>
      <c r="C927" s="299"/>
      <c r="D927" s="191"/>
      <c r="E927" s="191"/>
      <c r="F927" s="191"/>
      <c r="G927" s="191"/>
      <c r="H927" s="299"/>
      <c r="I927" s="259"/>
      <c r="J927" s="299"/>
      <c r="K927" s="259"/>
      <c r="L927" s="259"/>
      <c r="M927" s="259"/>
      <c r="N927" s="299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 spans="1:26" ht="16.5" customHeight="1">
      <c r="A928" s="191"/>
      <c r="B928" s="191"/>
      <c r="C928" s="299"/>
      <c r="D928" s="191"/>
      <c r="E928" s="191"/>
      <c r="F928" s="191"/>
      <c r="G928" s="191"/>
      <c r="H928" s="299"/>
      <c r="I928" s="259"/>
      <c r="J928" s="299"/>
      <c r="K928" s="259"/>
      <c r="L928" s="259"/>
      <c r="M928" s="259"/>
      <c r="N928" s="299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 spans="1:26" ht="16.5" customHeight="1">
      <c r="A929" s="191"/>
      <c r="B929" s="191"/>
      <c r="C929" s="299"/>
      <c r="D929" s="191"/>
      <c r="E929" s="191"/>
      <c r="F929" s="191"/>
      <c r="G929" s="191"/>
      <c r="H929" s="299"/>
      <c r="I929" s="259"/>
      <c r="J929" s="299"/>
      <c r="K929" s="259"/>
      <c r="L929" s="259"/>
      <c r="M929" s="259"/>
      <c r="N929" s="299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 spans="1:26" ht="16.5" customHeight="1">
      <c r="A930" s="191"/>
      <c r="B930" s="191"/>
      <c r="C930" s="299"/>
      <c r="D930" s="191"/>
      <c r="E930" s="191"/>
      <c r="F930" s="191"/>
      <c r="G930" s="191"/>
      <c r="H930" s="299"/>
      <c r="I930" s="259"/>
      <c r="J930" s="299"/>
      <c r="K930" s="259"/>
      <c r="L930" s="259"/>
      <c r="M930" s="259"/>
      <c r="N930" s="299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 spans="1:26" ht="16.5" customHeight="1">
      <c r="A931" s="191"/>
      <c r="B931" s="191"/>
      <c r="C931" s="299"/>
      <c r="D931" s="191"/>
      <c r="E931" s="191"/>
      <c r="F931" s="191"/>
      <c r="G931" s="191"/>
      <c r="H931" s="299"/>
      <c r="I931" s="259"/>
      <c r="J931" s="299"/>
      <c r="K931" s="259"/>
      <c r="L931" s="259"/>
      <c r="M931" s="259"/>
      <c r="N931" s="299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 spans="1:26" ht="16.5" customHeight="1">
      <c r="A932" s="191"/>
      <c r="B932" s="191"/>
      <c r="C932" s="299"/>
      <c r="D932" s="191"/>
      <c r="E932" s="191"/>
      <c r="F932" s="191"/>
      <c r="G932" s="191"/>
      <c r="H932" s="299"/>
      <c r="I932" s="259"/>
      <c r="J932" s="299"/>
      <c r="K932" s="259"/>
      <c r="L932" s="259"/>
      <c r="M932" s="259"/>
      <c r="N932" s="299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 spans="1:26" ht="16.5" customHeight="1">
      <c r="A933" s="191"/>
      <c r="B933" s="191"/>
      <c r="C933" s="299"/>
      <c r="D933" s="191"/>
      <c r="E933" s="191"/>
      <c r="F933" s="191"/>
      <c r="G933" s="191"/>
      <c r="H933" s="299"/>
      <c r="I933" s="259"/>
      <c r="J933" s="299"/>
      <c r="K933" s="259"/>
      <c r="L933" s="259"/>
      <c r="M933" s="259"/>
      <c r="N933" s="299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 spans="1:26" ht="16.5" customHeight="1">
      <c r="A934" s="191"/>
      <c r="B934" s="191"/>
      <c r="C934" s="299"/>
      <c r="D934" s="191"/>
      <c r="E934" s="191"/>
      <c r="F934" s="191"/>
      <c r="G934" s="191"/>
      <c r="H934" s="299"/>
      <c r="I934" s="259"/>
      <c r="J934" s="299"/>
      <c r="K934" s="259"/>
      <c r="L934" s="259"/>
      <c r="M934" s="259"/>
      <c r="N934" s="299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 spans="1:26" ht="16.5" customHeight="1">
      <c r="A935" s="191"/>
      <c r="B935" s="191"/>
      <c r="C935" s="299"/>
      <c r="D935" s="191"/>
      <c r="E935" s="191"/>
      <c r="F935" s="191"/>
      <c r="G935" s="191"/>
      <c r="H935" s="299"/>
      <c r="I935" s="259"/>
      <c r="J935" s="299"/>
      <c r="K935" s="259"/>
      <c r="L935" s="259"/>
      <c r="M935" s="259"/>
      <c r="N935" s="299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 spans="1:26" ht="16.5" customHeight="1">
      <c r="A936" s="191"/>
      <c r="B936" s="191"/>
      <c r="C936" s="299"/>
      <c r="D936" s="191"/>
      <c r="E936" s="191"/>
      <c r="F936" s="191"/>
      <c r="G936" s="191"/>
      <c r="H936" s="299"/>
      <c r="I936" s="259"/>
      <c r="J936" s="299"/>
      <c r="K936" s="259"/>
      <c r="L936" s="259"/>
      <c r="M936" s="259"/>
      <c r="N936" s="299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 spans="1:26" ht="16.5" customHeight="1">
      <c r="A937" s="191"/>
      <c r="B937" s="191"/>
      <c r="C937" s="299"/>
      <c r="D937" s="191"/>
      <c r="E937" s="191"/>
      <c r="F937" s="191"/>
      <c r="G937" s="191"/>
      <c r="H937" s="299"/>
      <c r="I937" s="259"/>
      <c r="J937" s="299"/>
      <c r="K937" s="259"/>
      <c r="L937" s="259"/>
      <c r="M937" s="259"/>
      <c r="N937" s="299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 spans="1:26" ht="16.5" customHeight="1">
      <c r="A938" s="191"/>
      <c r="B938" s="191"/>
      <c r="C938" s="299"/>
      <c r="D938" s="191"/>
      <c r="E938" s="191"/>
      <c r="F938" s="191"/>
      <c r="G938" s="191"/>
      <c r="H938" s="299"/>
      <c r="I938" s="259"/>
      <c r="J938" s="299"/>
      <c r="K938" s="259"/>
      <c r="L938" s="259"/>
      <c r="M938" s="259"/>
      <c r="N938" s="299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 spans="1:26" ht="16.5" customHeight="1">
      <c r="A939" s="191"/>
      <c r="B939" s="191"/>
      <c r="C939" s="299"/>
      <c r="D939" s="191"/>
      <c r="E939" s="191"/>
      <c r="F939" s="191"/>
      <c r="G939" s="191"/>
      <c r="H939" s="299"/>
      <c r="I939" s="259"/>
      <c r="J939" s="299"/>
      <c r="K939" s="259"/>
      <c r="L939" s="259"/>
      <c r="M939" s="259"/>
      <c r="N939" s="299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 spans="1:26" ht="16.5" customHeight="1">
      <c r="A940" s="191"/>
      <c r="B940" s="191"/>
      <c r="C940" s="299"/>
      <c r="D940" s="191"/>
      <c r="E940" s="191"/>
      <c r="F940" s="191"/>
      <c r="G940" s="191"/>
      <c r="H940" s="299"/>
      <c r="I940" s="259"/>
      <c r="J940" s="299"/>
      <c r="K940" s="259"/>
      <c r="L940" s="259"/>
      <c r="M940" s="259"/>
      <c r="N940" s="299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 spans="1:26" ht="16.5" customHeight="1">
      <c r="A941" s="191"/>
      <c r="B941" s="191"/>
      <c r="C941" s="299"/>
      <c r="D941" s="191"/>
      <c r="E941" s="191"/>
      <c r="F941" s="191"/>
      <c r="G941" s="191"/>
      <c r="H941" s="299"/>
      <c r="I941" s="259"/>
      <c r="J941" s="299"/>
      <c r="K941" s="259"/>
      <c r="L941" s="259"/>
      <c r="M941" s="259"/>
      <c r="N941" s="299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 spans="1:26" ht="16.5" customHeight="1">
      <c r="A942" s="191"/>
      <c r="B942" s="191"/>
      <c r="C942" s="299"/>
      <c r="D942" s="191"/>
      <c r="E942" s="191"/>
      <c r="F942" s="191"/>
      <c r="G942" s="191"/>
      <c r="H942" s="299"/>
      <c r="I942" s="259"/>
      <c r="J942" s="299"/>
      <c r="K942" s="259"/>
      <c r="L942" s="259"/>
      <c r="M942" s="259"/>
      <c r="N942" s="299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 spans="1:26" ht="16.5" customHeight="1">
      <c r="A943" s="191"/>
      <c r="B943" s="191"/>
      <c r="C943" s="299"/>
      <c r="D943" s="191"/>
      <c r="E943" s="191"/>
      <c r="F943" s="191"/>
      <c r="G943" s="191"/>
      <c r="H943" s="299"/>
      <c r="I943" s="259"/>
      <c r="J943" s="299"/>
      <c r="K943" s="259"/>
      <c r="L943" s="259"/>
      <c r="M943" s="259"/>
      <c r="N943" s="299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 spans="1:26" ht="16.5" customHeight="1">
      <c r="A944" s="191"/>
      <c r="B944" s="191"/>
      <c r="C944" s="299"/>
      <c r="D944" s="191"/>
      <c r="E944" s="191"/>
      <c r="F944" s="191"/>
      <c r="G944" s="191"/>
      <c r="H944" s="299"/>
      <c r="I944" s="259"/>
      <c r="J944" s="299"/>
      <c r="K944" s="259"/>
      <c r="L944" s="259"/>
      <c r="M944" s="259"/>
      <c r="N944" s="299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 spans="1:26" ht="16.5" customHeight="1">
      <c r="A945" s="191"/>
      <c r="B945" s="191"/>
      <c r="C945" s="299"/>
      <c r="D945" s="191"/>
      <c r="E945" s="191"/>
      <c r="F945" s="191"/>
      <c r="G945" s="191"/>
      <c r="H945" s="299"/>
      <c r="I945" s="259"/>
      <c r="J945" s="299"/>
      <c r="K945" s="259"/>
      <c r="L945" s="259"/>
      <c r="M945" s="259"/>
      <c r="N945" s="299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 spans="1:26" ht="16.5" customHeight="1">
      <c r="A946" s="191"/>
      <c r="B946" s="191"/>
      <c r="C946" s="299"/>
      <c r="D946" s="191"/>
      <c r="E946" s="191"/>
      <c r="F946" s="191"/>
      <c r="G946" s="191"/>
      <c r="H946" s="299"/>
      <c r="I946" s="259"/>
      <c r="J946" s="299"/>
      <c r="K946" s="259"/>
      <c r="L946" s="259"/>
      <c r="M946" s="259"/>
      <c r="N946" s="299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 spans="1:26" ht="16.5" customHeight="1">
      <c r="A947" s="191"/>
      <c r="B947" s="191"/>
      <c r="C947" s="299"/>
      <c r="D947" s="191"/>
      <c r="E947" s="191"/>
      <c r="F947" s="191"/>
      <c r="G947" s="191"/>
      <c r="H947" s="299"/>
      <c r="I947" s="259"/>
      <c r="J947" s="299"/>
      <c r="K947" s="259"/>
      <c r="L947" s="259"/>
      <c r="M947" s="259"/>
      <c r="N947" s="299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 spans="1:26" ht="16.5" customHeight="1">
      <c r="A948" s="191"/>
      <c r="B948" s="191"/>
      <c r="C948" s="299"/>
      <c r="D948" s="191"/>
      <c r="E948" s="191"/>
      <c r="F948" s="191"/>
      <c r="G948" s="191"/>
      <c r="H948" s="299"/>
      <c r="I948" s="259"/>
      <c r="J948" s="299"/>
      <c r="K948" s="259"/>
      <c r="L948" s="259"/>
      <c r="M948" s="259"/>
      <c r="N948" s="299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 spans="1:26" ht="16.5" customHeight="1">
      <c r="A949" s="191"/>
      <c r="B949" s="191"/>
      <c r="C949" s="299"/>
      <c r="D949" s="191"/>
      <c r="E949" s="191"/>
      <c r="F949" s="191"/>
      <c r="G949" s="191"/>
      <c r="H949" s="299"/>
      <c r="I949" s="259"/>
      <c r="J949" s="299"/>
      <c r="K949" s="259"/>
      <c r="L949" s="259"/>
      <c r="M949" s="259"/>
      <c r="N949" s="299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 spans="1:26" ht="16.5" customHeight="1">
      <c r="A950" s="191"/>
      <c r="B950" s="191"/>
      <c r="C950" s="299"/>
      <c r="D950" s="191"/>
      <c r="E950" s="191"/>
      <c r="F950" s="191"/>
      <c r="G950" s="191"/>
      <c r="H950" s="299"/>
      <c r="I950" s="259"/>
      <c r="J950" s="299"/>
      <c r="K950" s="259"/>
      <c r="L950" s="259"/>
      <c r="M950" s="259"/>
      <c r="N950" s="299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 spans="1:26" ht="16.5" customHeight="1">
      <c r="A951" s="191"/>
      <c r="B951" s="191"/>
      <c r="C951" s="299"/>
      <c r="D951" s="191"/>
      <c r="E951" s="191"/>
      <c r="F951" s="191"/>
      <c r="G951" s="191"/>
      <c r="H951" s="299"/>
      <c r="I951" s="259"/>
      <c r="J951" s="299"/>
      <c r="K951" s="259"/>
      <c r="L951" s="259"/>
      <c r="M951" s="259"/>
      <c r="N951" s="299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 spans="1:26" ht="16.5" customHeight="1">
      <c r="A952" s="191"/>
      <c r="B952" s="191"/>
      <c r="C952" s="299"/>
      <c r="D952" s="191"/>
      <c r="E952" s="191"/>
      <c r="F952" s="191"/>
      <c r="G952" s="191"/>
      <c r="H952" s="299"/>
      <c r="I952" s="259"/>
      <c r="J952" s="299"/>
      <c r="K952" s="259"/>
      <c r="L952" s="259"/>
      <c r="M952" s="259"/>
      <c r="N952" s="299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 spans="1:26" ht="16.5" customHeight="1">
      <c r="A953" s="191"/>
      <c r="B953" s="191"/>
      <c r="C953" s="299"/>
      <c r="D953" s="191"/>
      <c r="E953" s="191"/>
      <c r="F953" s="191"/>
      <c r="G953" s="191"/>
      <c r="H953" s="299"/>
      <c r="I953" s="259"/>
      <c r="J953" s="299"/>
      <c r="K953" s="259"/>
      <c r="L953" s="259"/>
      <c r="M953" s="259"/>
      <c r="N953" s="299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 spans="1:26" ht="16.5" customHeight="1">
      <c r="A954" s="191"/>
      <c r="B954" s="191"/>
      <c r="C954" s="299"/>
      <c r="D954" s="191"/>
      <c r="E954" s="191"/>
      <c r="F954" s="191"/>
      <c r="G954" s="191"/>
      <c r="H954" s="299"/>
      <c r="I954" s="259"/>
      <c r="J954" s="299"/>
      <c r="K954" s="259"/>
      <c r="L954" s="259"/>
      <c r="M954" s="259"/>
      <c r="N954" s="299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 spans="1:26" ht="16.5" customHeight="1">
      <c r="A955" s="191"/>
      <c r="B955" s="191"/>
      <c r="C955" s="299"/>
      <c r="D955" s="191"/>
      <c r="E955" s="191"/>
      <c r="F955" s="191"/>
      <c r="G955" s="191"/>
      <c r="H955" s="299"/>
      <c r="I955" s="259"/>
      <c r="J955" s="299"/>
      <c r="K955" s="259"/>
      <c r="L955" s="259"/>
      <c r="M955" s="259"/>
      <c r="N955" s="299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 spans="1:26" ht="16.5" customHeight="1">
      <c r="A956" s="191"/>
      <c r="B956" s="191"/>
      <c r="C956" s="299"/>
      <c r="D956" s="191"/>
      <c r="E956" s="191"/>
      <c r="F956" s="191"/>
      <c r="G956" s="191"/>
      <c r="H956" s="299"/>
      <c r="I956" s="259"/>
      <c r="J956" s="299"/>
      <c r="K956" s="259"/>
      <c r="L956" s="259"/>
      <c r="M956" s="259"/>
      <c r="N956" s="299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 spans="1:26" ht="16.5" customHeight="1">
      <c r="A957" s="191"/>
      <c r="B957" s="191"/>
      <c r="C957" s="299"/>
      <c r="D957" s="191"/>
      <c r="E957" s="191"/>
      <c r="F957" s="191"/>
      <c r="G957" s="191"/>
      <c r="H957" s="299"/>
      <c r="I957" s="259"/>
      <c r="J957" s="299"/>
      <c r="K957" s="259"/>
      <c r="L957" s="259"/>
      <c r="M957" s="259"/>
      <c r="N957" s="299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 spans="1:26" ht="16.5" customHeight="1">
      <c r="A958" s="191"/>
      <c r="B958" s="191"/>
      <c r="C958" s="299"/>
      <c r="D958" s="191"/>
      <c r="E958" s="191"/>
      <c r="F958" s="191"/>
      <c r="G958" s="191"/>
      <c r="H958" s="299"/>
      <c r="I958" s="259"/>
      <c r="J958" s="299"/>
      <c r="K958" s="259"/>
      <c r="L958" s="259"/>
      <c r="M958" s="259"/>
      <c r="N958" s="299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 spans="1:26" ht="16.5" customHeight="1">
      <c r="A959" s="191"/>
      <c r="B959" s="191"/>
      <c r="C959" s="299"/>
      <c r="D959" s="191"/>
      <c r="E959" s="191"/>
      <c r="F959" s="191"/>
      <c r="G959" s="191"/>
      <c r="H959" s="299"/>
      <c r="I959" s="259"/>
      <c r="J959" s="299"/>
      <c r="K959" s="259"/>
      <c r="L959" s="259"/>
      <c r="M959" s="259"/>
      <c r="N959" s="299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 spans="1:26" ht="16.5" customHeight="1">
      <c r="A960" s="191"/>
      <c r="B960" s="191"/>
      <c r="C960" s="299"/>
      <c r="D960" s="191"/>
      <c r="E960" s="191"/>
      <c r="F960" s="191"/>
      <c r="G960" s="191"/>
      <c r="H960" s="299"/>
      <c r="I960" s="259"/>
      <c r="J960" s="299"/>
      <c r="K960" s="259"/>
      <c r="L960" s="259"/>
      <c r="M960" s="259"/>
      <c r="N960" s="299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 spans="1:26" ht="16.5" customHeight="1">
      <c r="A961" s="191"/>
      <c r="B961" s="191"/>
      <c r="C961" s="299"/>
      <c r="D961" s="191"/>
      <c r="E961" s="191"/>
      <c r="F961" s="191"/>
      <c r="G961" s="191"/>
      <c r="H961" s="299"/>
      <c r="I961" s="259"/>
      <c r="J961" s="299"/>
      <c r="K961" s="259"/>
      <c r="L961" s="259"/>
      <c r="M961" s="259"/>
      <c r="N961" s="299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 spans="1:26" ht="16.5" customHeight="1">
      <c r="A962" s="191"/>
      <c r="B962" s="191"/>
      <c r="C962" s="299"/>
      <c r="D962" s="191"/>
      <c r="E962" s="191"/>
      <c r="F962" s="191"/>
      <c r="G962" s="191"/>
      <c r="H962" s="299"/>
      <c r="I962" s="259"/>
      <c r="J962" s="299"/>
      <c r="K962" s="259"/>
      <c r="L962" s="259"/>
      <c r="M962" s="259"/>
      <c r="N962" s="299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 spans="1:26" ht="16.5" customHeight="1">
      <c r="A963" s="191"/>
      <c r="B963" s="191"/>
      <c r="C963" s="299"/>
      <c r="D963" s="191"/>
      <c r="E963" s="191"/>
      <c r="F963" s="191"/>
      <c r="G963" s="191"/>
      <c r="H963" s="299"/>
      <c r="I963" s="259"/>
      <c r="J963" s="299"/>
      <c r="K963" s="259"/>
      <c r="L963" s="259"/>
      <c r="M963" s="259"/>
      <c r="N963" s="299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 spans="1:26" ht="16.5" customHeight="1">
      <c r="A964" s="191"/>
      <c r="B964" s="191"/>
      <c r="C964" s="299"/>
      <c r="D964" s="191"/>
      <c r="E964" s="191"/>
      <c r="F964" s="191"/>
      <c r="G964" s="191"/>
      <c r="H964" s="299"/>
      <c r="I964" s="259"/>
      <c r="J964" s="299"/>
      <c r="K964" s="259"/>
      <c r="L964" s="259"/>
      <c r="M964" s="259"/>
      <c r="N964" s="299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 spans="1:26" ht="16.5" customHeight="1">
      <c r="A965" s="191"/>
      <c r="B965" s="191"/>
      <c r="C965" s="299"/>
      <c r="D965" s="191"/>
      <c r="E965" s="191"/>
      <c r="F965" s="191"/>
      <c r="G965" s="191"/>
      <c r="H965" s="299"/>
      <c r="I965" s="259"/>
      <c r="J965" s="299"/>
      <c r="K965" s="259"/>
      <c r="L965" s="259"/>
      <c r="M965" s="259"/>
      <c r="N965" s="299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 spans="1:26" ht="16.5" customHeight="1">
      <c r="A966" s="191"/>
      <c r="B966" s="191"/>
      <c r="C966" s="299"/>
      <c r="D966" s="191"/>
      <c r="E966" s="191"/>
      <c r="F966" s="191"/>
      <c r="G966" s="191"/>
      <c r="H966" s="299"/>
      <c r="I966" s="259"/>
      <c r="J966" s="299"/>
      <c r="K966" s="259"/>
      <c r="L966" s="259"/>
      <c r="M966" s="259"/>
      <c r="N966" s="299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 spans="1:26" ht="16.5" customHeight="1">
      <c r="A967" s="191"/>
      <c r="B967" s="191"/>
      <c r="C967" s="299"/>
      <c r="D967" s="191"/>
      <c r="E967" s="191"/>
      <c r="F967" s="191"/>
      <c r="G967" s="191"/>
      <c r="H967" s="299"/>
      <c r="I967" s="259"/>
      <c r="J967" s="299"/>
      <c r="K967" s="259"/>
      <c r="L967" s="259"/>
      <c r="M967" s="259"/>
      <c r="N967" s="299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 spans="1:26" ht="16.5" customHeight="1">
      <c r="A968" s="191"/>
      <c r="B968" s="191"/>
      <c r="C968" s="299"/>
      <c r="D968" s="191"/>
      <c r="E968" s="191"/>
      <c r="F968" s="191"/>
      <c r="G968" s="191"/>
      <c r="H968" s="299"/>
      <c r="I968" s="259"/>
      <c r="J968" s="299"/>
      <c r="K968" s="259"/>
      <c r="L968" s="259"/>
      <c r="M968" s="259"/>
      <c r="N968" s="299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 spans="1:26" ht="16.5" customHeight="1">
      <c r="A969" s="191"/>
      <c r="B969" s="191"/>
      <c r="C969" s="299"/>
      <c r="D969" s="191"/>
      <c r="E969" s="191"/>
      <c r="F969" s="191"/>
      <c r="G969" s="191"/>
      <c r="H969" s="299"/>
      <c r="I969" s="259"/>
      <c r="J969" s="299"/>
      <c r="K969" s="259"/>
      <c r="L969" s="259"/>
      <c r="M969" s="259"/>
      <c r="N969" s="299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 spans="1:26" ht="16.5" customHeight="1">
      <c r="A970" s="191"/>
      <c r="B970" s="191"/>
      <c r="C970" s="299"/>
      <c r="D970" s="191"/>
      <c r="E970" s="191"/>
      <c r="F970" s="191"/>
      <c r="G970" s="191"/>
      <c r="H970" s="299"/>
      <c r="I970" s="259"/>
      <c r="J970" s="299"/>
      <c r="K970" s="259"/>
      <c r="L970" s="259"/>
      <c r="M970" s="259"/>
      <c r="N970" s="299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 spans="1:26" ht="16.5" customHeight="1">
      <c r="A971" s="191"/>
      <c r="B971" s="191"/>
      <c r="C971" s="299"/>
      <c r="D971" s="191"/>
      <c r="E971" s="191"/>
      <c r="F971" s="191"/>
      <c r="G971" s="191"/>
      <c r="H971" s="299"/>
      <c r="I971" s="259"/>
      <c r="J971" s="299"/>
      <c r="K971" s="259"/>
      <c r="L971" s="259"/>
      <c r="M971" s="259"/>
      <c r="N971" s="299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 spans="1:26" ht="16.5" customHeight="1">
      <c r="A972" s="191"/>
      <c r="B972" s="191"/>
      <c r="C972" s="299"/>
      <c r="D972" s="191"/>
      <c r="E972" s="191"/>
      <c r="F972" s="191"/>
      <c r="G972" s="191"/>
      <c r="H972" s="299"/>
      <c r="I972" s="259"/>
      <c r="J972" s="299"/>
      <c r="K972" s="259"/>
      <c r="L972" s="259"/>
      <c r="M972" s="259"/>
      <c r="N972" s="299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 spans="1:26" ht="16.5" customHeight="1">
      <c r="A973" s="191"/>
      <c r="B973" s="191"/>
      <c r="C973" s="299"/>
      <c r="D973" s="191"/>
      <c r="E973" s="191"/>
      <c r="F973" s="191"/>
      <c r="G973" s="191"/>
      <c r="H973" s="299"/>
      <c r="I973" s="259"/>
      <c r="J973" s="299"/>
      <c r="K973" s="259"/>
      <c r="L973" s="259"/>
      <c r="M973" s="259"/>
      <c r="N973" s="299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 spans="1:26" ht="16.5" customHeight="1">
      <c r="A974" s="191"/>
      <c r="B974" s="191"/>
      <c r="C974" s="299"/>
      <c r="D974" s="191"/>
      <c r="E974" s="191"/>
      <c r="F974" s="191"/>
      <c r="G974" s="191"/>
      <c r="H974" s="299"/>
      <c r="I974" s="259"/>
      <c r="J974" s="299"/>
      <c r="K974" s="259"/>
      <c r="L974" s="259"/>
      <c r="M974" s="259"/>
      <c r="N974" s="299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</sheetData>
  <autoFilter ref="A2:W61" xr:uid="{00000000-0009-0000-0000-000008000000}">
    <sortState xmlns:xlrd2="http://schemas.microsoft.com/office/spreadsheetml/2017/richdata2" ref="A2:W61">
      <sortCondition ref="C2:C61"/>
      <sortCondition ref="A2:A61"/>
      <sortCondition ref="G2:G61"/>
      <sortCondition ref="E2:E61"/>
      <sortCondition ref="F2:F61"/>
      <sortCondition ref="N2:N61"/>
      <sortCondition ref="D2:D61"/>
      <sortCondition ref="O2:O61"/>
      <sortCondition ref="B2:B61"/>
      <sortCondition ref="P2:P61"/>
      <sortCondition ref="L2:L61"/>
      <sortCondition ref="J2:J61"/>
    </sortState>
  </autoFilter>
  <customSheetViews>
    <customSheetView guid="{25587799-F7F9-4EB8-A6B7-3355ACE34E07}" filter="1" showAutoFilter="1">
      <pageMargins left="0.511811024" right="0.511811024" top="0.78740157499999996" bottom="0.78740157499999996" header="0.31496062000000002" footer="0.31496062000000002"/>
      <autoFilter ref="A2:W61" xr:uid="{4C739058-E904-47D1-AF9B-66FEAE04B1DC}">
        <sortState xmlns:xlrd2="http://schemas.microsoft.com/office/spreadsheetml/2017/richdata2" ref="A2:W61">
          <sortCondition ref="J2:J61"/>
          <sortCondition ref="D2:D61"/>
          <sortCondition ref="B2:B61"/>
          <sortCondition ref="N2:N61"/>
          <sortCondition ref="L2:L61"/>
        </sortState>
      </autoFilter>
    </customSheetView>
    <customSheetView guid="{1F2D44F1-A0A8-451A-8178-68900372D5C1}" filter="1" showAutoFilter="1">
      <pageMargins left="0.511811024" right="0.511811024" top="0.78740157499999996" bottom="0.78740157499999996" header="0.31496062000000002" footer="0.31496062000000002"/>
      <autoFilter ref="A2:W61" xr:uid="{70344CD5-D15B-4D72-B99E-B043A62F328A}">
        <sortState xmlns:xlrd2="http://schemas.microsoft.com/office/spreadsheetml/2017/richdata2" ref="A2:W61">
          <sortCondition ref="J2:J61"/>
          <sortCondition ref="P2:P61"/>
        </sortState>
      </autoFilter>
    </customSheetView>
  </customSheetViews>
  <hyperlinks>
    <hyperlink ref="Q45" r:id="rId1" xr:uid="{00000000-0004-0000-0800-000000000000}"/>
  </hyperlinks>
  <pageMargins left="0.511811024" right="0.511811024" top="0.78740157499999996" bottom="0.78740157499999996" header="0.31496062000000002" footer="0.31496062000000002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catálogo</vt:lpstr>
      <vt:lpstr>morfologia</vt:lpstr>
      <vt:lpstr>genoma</vt:lpstr>
      <vt:lpstr>consórcios</vt:lpstr>
      <vt:lpstr>DCPIP</vt:lpstr>
      <vt:lpstr>BS</vt:lpstr>
      <vt:lpstr>curva cresc</vt:lpstr>
      <vt:lpstr>Ensaios bac genoma total</vt:lpstr>
      <vt:lpstr>informações para deposito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Felipe</dc:creator>
  <cp:lastModifiedBy>Douglas Felipe</cp:lastModifiedBy>
  <dcterms:created xsi:type="dcterms:W3CDTF">2025-03-27T13:37:32Z</dcterms:created>
  <dcterms:modified xsi:type="dcterms:W3CDTF">2025-03-27T13:37:33Z</dcterms:modified>
</cp:coreProperties>
</file>