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2" sheetId="1" r:id="rId4"/>
    <sheet name="final" sheetId="2" r:id="rId5"/>
  </sheets>
</workbook>
</file>

<file path=xl/sharedStrings.xml><?xml version="1.0" encoding="utf-8"?>
<sst xmlns="http://schemas.openxmlformats.org/spreadsheetml/2006/main" uniqueCount="64">
  <si>
    <t>Code</t>
  </si>
  <si>
    <t>Desc</t>
  </si>
  <si>
    <t>CTxPAL</t>
  </si>
  <si>
    <t>Poids lourd</t>
  </si>
  <si>
    <t>QTY ORD</t>
  </si>
  <si>
    <t>GALBANI RICOTTA 250G - B</t>
  </si>
  <si>
    <t>pal</t>
  </si>
  <si>
    <t>MOZZ LIGHT 125G ESTERO X9</t>
  </si>
  <si>
    <t>kg</t>
  </si>
  <si>
    <t>MOZZARELLA BIO GALBANI 125 GR</t>
  </si>
  <si>
    <t>MOZZA LACTOSEFREE GALB 100G</t>
  </si>
  <si>
    <t>GORGONZOLA DOP CREMOSO 150GR ESTERO</t>
  </si>
  <si>
    <t>GORGONZOLA DOP INTENSO 150GR ESTERO</t>
  </si>
  <si>
    <t>GORGONZOLA DOP CREMOSO 1/8 GENERALE</t>
  </si>
  <si>
    <t>GALBANONE K 5</t>
  </si>
  <si>
    <t>PIADINA G 360 GALB PROF.ESTERO</t>
  </si>
  <si>
    <t>PAESANO G 40</t>
  </si>
  <si>
    <t>FETTE DI MOZZARELLA GALB G 500</t>
  </si>
  <si>
    <t>MOZZARELLA DI LATTE DI BUFALA G 125 X 8</t>
  </si>
  <si>
    <t>MOZZARELLA 125 GR CARREFOUR CA X 20</t>
  </si>
  <si>
    <t>MOZZARELLA 125 G ALBERT HEIJN</t>
  </si>
  <si>
    <t>GRANA PD DOP SCAGLIE 500G</t>
  </si>
  <si>
    <t>MOZZARELLA 125G GALBANI (B)</t>
  </si>
  <si>
    <t>MOZZ FETTE GALB PROF.K1 ESTERO</t>
  </si>
  <si>
    <t>MOZZ MINI 150GR DOYPACK - B</t>
  </si>
  <si>
    <t>RICOTTA 100GR B ESTERO</t>
  </si>
  <si>
    <t>GORGONZOLA DOP DOLCE JUMBO 170G</t>
  </si>
  <si>
    <t>GORGONZOLA DOP PICCANTE JUMBO 170G</t>
  </si>
  <si>
    <t>MOZZARELLA DELHAIZE 125G</t>
  </si>
  <si>
    <t>S.L. MINI K1 DA 5G</t>
  </si>
  <si>
    <t>MOZZARELLA K1 G.PRO X12 B F GR</t>
  </si>
  <si>
    <t>GALBANI MOZZARELLA MAXI 200G D</t>
  </si>
  <si>
    <t>GALBANI MOZZARELLA MAXI 250G - S - DK</t>
  </si>
  <si>
    <t>MOZZARELLINE MINI 8G K1 G.PRO</t>
  </si>
  <si>
    <t>MOZZARELLA JULIENNE K1,5 G.PRO</t>
  </si>
  <si>
    <t>RICOTTA 250G CUCINA NOBILE</t>
  </si>
  <si>
    <t>MOZZ.F.DI LATTE JUL.G.PR.K2,5K EXP</t>
  </si>
  <si>
    <t>PARM REGG DOP G100</t>
  </si>
  <si>
    <t>GALBANI MAXI BUFALA 200G EXP</t>
  </si>
  <si>
    <t>MASCARPONE G 500 ESP P F UK BEL</t>
  </si>
  <si>
    <t>MASCARPONE  K 2 GENERALE</t>
  </si>
  <si>
    <t>MASCARPONE G 250 F-B-UK-ESP-P</t>
  </si>
  <si>
    <t>MOZZA 125G SELEZIONE EXP</t>
  </si>
  <si>
    <t>GRANA PADANO DOP GRATT.GROSSO 70G</t>
  </si>
  <si>
    <t>BURRATA GALBANI 150G EXP B</t>
  </si>
  <si>
    <t>P.REG DOP 18M GRATT.60GX10 GA EXP</t>
  </si>
  <si>
    <t>GRANA PADANO DOP 12M 150G</t>
  </si>
  <si>
    <t>MOZZA CUCINA GA 400GR CAX5 BE</t>
  </si>
  <si>
    <t>MOZZA GALBANI 3X100G CTX8 EXP</t>
  </si>
  <si>
    <t>GAL MINI BUFALA 150G DOY</t>
  </si>
  <si>
    <t>RICOTTA K 1,5 CAX4</t>
  </si>
  <si>
    <t>RICOTTA VALLELATA K 1,5</t>
  </si>
  <si>
    <t>GALBANI PECORINO ROMANO DOP 160GX7</t>
  </si>
  <si>
    <t>FILANTE JULIENNE K 1,5 GALB PRO</t>
  </si>
  <si>
    <t>GRANA PADANO DOP GRATT G 60</t>
  </si>
  <si>
    <t>PAESANO G250</t>
  </si>
  <si>
    <t>GRANA PADANO DOP GRATT K 1</t>
  </si>
  <si>
    <t>Materiale</t>
  </si>
  <si>
    <t>Codice materiale</t>
  </si>
  <si>
    <t>Num di CT</t>
  </si>
  <si>
    <t>CT per PAL</t>
  </si>
  <si>
    <t>Num di pallet</t>
  </si>
  <si>
    <t>Poids brut du total</t>
  </si>
  <si>
    <t>Poids par palette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</si>
</sst>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thin">
        <color indexed="13"/>
      </bottom>
      <diagonal/>
    </border>
    <border>
      <left style="medium">
        <color indexed="12"/>
      </left>
      <right style="thin">
        <color indexed="8"/>
      </right>
      <top style="medium">
        <color indexed="12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2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2" applyNumberFormat="1" applyFont="1" applyFill="1" applyBorder="1" applyAlignment="1" applyProtection="0">
      <alignment horizontal="center" vertical="center" wrapText="1"/>
    </xf>
    <xf numFmtId="49" fontId="0" fillId="3" borderId="3" applyNumberFormat="1" applyFont="1" applyFill="1" applyBorder="1" applyAlignment="1" applyProtection="0">
      <alignment horizontal="center" vertical="center" wrapText="1"/>
    </xf>
    <xf numFmtId="49" fontId="0" fillId="4" borderId="4" applyNumberFormat="1" applyFont="1" applyFill="1" applyBorder="1" applyAlignment="1" applyProtection="0">
      <alignment horizontal="center" vertical="center" wrapText="1"/>
    </xf>
    <xf numFmtId="49" fontId="0" fillId="4" borderId="5" applyNumberFormat="1" applyFont="1" applyFill="1" applyBorder="1" applyAlignment="1" applyProtection="0">
      <alignment horizontal="center" vertical="center" wrapText="1"/>
    </xf>
    <xf numFmtId="0" fontId="3" fillId="5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3" fillId="5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3" fontId="0" fillId="2" borderId="1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e1f2"/>
      <rgbColor rgb="ff999999"/>
      <rgbColor rgb="ff3f3f3f"/>
      <rgbColor rgb="ffd9e2f3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1"/>
  <sheetViews>
    <sheetView workbookViewId="0" showGridLines="0" defaultGridColor="1"/>
  </sheetViews>
  <sheetFormatPr defaultColWidth="8.83333" defaultRowHeight="15" customHeight="1" outlineLevelRow="0" outlineLevelCol="0"/>
  <cols>
    <col min="1" max="1" width="7" style="1" customWidth="1"/>
    <col min="2" max="2" width="41" style="1" customWidth="1"/>
    <col min="3" max="3" width="7.5" style="1" customWidth="1"/>
    <col min="4" max="4" width="11" style="1" customWidth="1"/>
    <col min="5" max="5" width="8.67188" style="1" customWidth="1"/>
    <col min="6" max="10" width="8.85156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  <c r="J1" s="3"/>
    </row>
    <row r="2" ht="13.55" customHeight="1">
      <c r="A2" s="4">
        <v>14767</v>
      </c>
      <c r="B2" t="s" s="2">
        <v>5</v>
      </c>
      <c r="C2" s="4">
        <v>72</v>
      </c>
      <c r="D2" s="4">
        <v>2.3</v>
      </c>
      <c r="E2" s="4">
        <v>792</v>
      </c>
      <c r="F2" s="4">
        <f>E2/C2</f>
        <v>11</v>
      </c>
      <c r="G2" s="4">
        <f>D2*E2</f>
        <v>1821.6</v>
      </c>
      <c r="H2" s="4">
        <f>D2*C2</f>
        <v>165.6</v>
      </c>
      <c r="I2" s="4">
        <v>15</v>
      </c>
      <c r="J2" t="s" s="2">
        <v>6</v>
      </c>
    </row>
    <row r="3" ht="13.55" customHeight="1">
      <c r="A3" s="4">
        <v>14799</v>
      </c>
      <c r="B3" t="s" s="2">
        <v>7</v>
      </c>
      <c r="C3" s="4">
        <v>144</v>
      </c>
      <c r="D3" s="4">
        <v>2.14</v>
      </c>
      <c r="E3" s="4">
        <v>144</v>
      </c>
      <c r="F3" s="4">
        <f>E3/C3</f>
        <v>1</v>
      </c>
      <c r="G3" s="4">
        <f>D3*E3</f>
        <v>308.16</v>
      </c>
      <c r="H3" s="4">
        <f>D3*C3</f>
        <v>308.16</v>
      </c>
      <c r="I3" s="4">
        <v>2400</v>
      </c>
      <c r="J3" t="s" s="2">
        <v>8</v>
      </c>
    </row>
    <row r="4" ht="13.55" customHeight="1">
      <c r="A4" s="4">
        <v>14922</v>
      </c>
      <c r="B4" t="s" s="2">
        <v>9</v>
      </c>
      <c r="C4" s="4">
        <v>260</v>
      </c>
      <c r="D4" s="4">
        <v>1.74</v>
      </c>
      <c r="E4" s="4">
        <v>104</v>
      </c>
      <c r="F4" s="4">
        <f>E4/C4</f>
        <v>0.4</v>
      </c>
      <c r="G4" s="4">
        <f>D4*E4</f>
        <v>180.96</v>
      </c>
      <c r="H4" s="4">
        <f>D4*C4</f>
        <v>452.4</v>
      </c>
      <c r="I4" s="3"/>
      <c r="J4" s="3"/>
    </row>
    <row r="5" ht="13.55" customHeight="1">
      <c r="A5" s="4">
        <v>15192</v>
      </c>
      <c r="B5" t="s" s="2">
        <v>10</v>
      </c>
      <c r="C5" s="4">
        <v>144</v>
      </c>
      <c r="D5" s="4">
        <v>1.96</v>
      </c>
      <c r="E5" s="4">
        <v>288</v>
      </c>
      <c r="F5" s="4">
        <f>E5/C5</f>
        <v>2</v>
      </c>
      <c r="G5" s="4">
        <f>D5*E5</f>
        <v>564.48</v>
      </c>
      <c r="H5" s="4">
        <f>D5*C5</f>
        <v>282.24</v>
      </c>
      <c r="I5" s="3"/>
      <c r="J5" s="3"/>
    </row>
    <row r="6" ht="13.55" customHeight="1">
      <c r="A6" s="4">
        <v>15210</v>
      </c>
      <c r="B6" t="s" s="2">
        <v>11</v>
      </c>
      <c r="C6" s="4">
        <v>144</v>
      </c>
      <c r="D6" s="4">
        <v>1.5</v>
      </c>
      <c r="E6" s="4">
        <v>288</v>
      </c>
      <c r="F6" s="4">
        <f>E6/C6</f>
        <v>2</v>
      </c>
      <c r="G6" s="4">
        <f>D6*E6</f>
        <v>432</v>
      </c>
      <c r="H6" s="4">
        <f>D6*C6</f>
        <v>216</v>
      </c>
      <c r="I6" s="3"/>
      <c r="J6" s="3"/>
    </row>
    <row r="7" ht="13.55" customHeight="1">
      <c r="A7" s="4">
        <v>15213</v>
      </c>
      <c r="B7" t="s" s="2">
        <v>12</v>
      </c>
      <c r="C7" s="4">
        <v>144</v>
      </c>
      <c r="D7" s="4">
        <v>1.5</v>
      </c>
      <c r="E7" s="4">
        <v>144</v>
      </c>
      <c r="F7" s="4">
        <f>E7/C7</f>
        <v>1</v>
      </c>
      <c r="G7" s="4">
        <f>D7*E7</f>
        <v>216</v>
      </c>
      <c r="H7" s="4">
        <f>D7*C7</f>
        <v>216</v>
      </c>
      <c r="I7" s="3"/>
      <c r="J7" s="3"/>
    </row>
    <row r="8" ht="13.55" customHeight="1">
      <c r="A8" s="4">
        <v>50191</v>
      </c>
      <c r="B8" t="s" s="2">
        <v>13</v>
      </c>
      <c r="C8" s="4">
        <v>96</v>
      </c>
      <c r="D8" s="4">
        <v>3.25</v>
      </c>
      <c r="E8" s="4">
        <v>96</v>
      </c>
      <c r="F8" s="4">
        <f>E8/C8</f>
        <v>1</v>
      </c>
      <c r="G8" s="4">
        <f>D8*E8</f>
        <v>312</v>
      </c>
      <c r="H8" s="4">
        <f>D8*C8</f>
        <v>312</v>
      </c>
      <c r="I8" s="3"/>
      <c r="J8" s="3"/>
    </row>
    <row r="9" ht="13.55" customHeight="1">
      <c r="A9" s="4">
        <v>72365</v>
      </c>
      <c r="B9" t="s" s="2">
        <v>14</v>
      </c>
      <c r="C9" s="4">
        <v>36</v>
      </c>
      <c r="D9" s="4">
        <v>10.5</v>
      </c>
      <c r="E9" s="4">
        <v>36</v>
      </c>
      <c r="F9" s="4">
        <f>E9/C9</f>
        <v>1</v>
      </c>
      <c r="G9" s="4">
        <f>D9*E9</f>
        <v>378</v>
      </c>
      <c r="H9" s="4">
        <f>D9*C9</f>
        <v>378</v>
      </c>
      <c r="I9" s="3"/>
      <c r="J9" s="3"/>
    </row>
    <row r="10" ht="13.55" customHeight="1">
      <c r="A10" s="4">
        <v>92326</v>
      </c>
      <c r="B10" t="s" s="2">
        <v>15</v>
      </c>
      <c r="C10" s="4">
        <v>40</v>
      </c>
      <c r="D10" s="4">
        <v>5.1</v>
      </c>
      <c r="E10" s="4">
        <v>32</v>
      </c>
      <c r="F10" s="4">
        <f>E10/C10</f>
        <v>0.8</v>
      </c>
      <c r="G10" s="4">
        <f>D10*E10</f>
        <v>163.2</v>
      </c>
      <c r="H10" s="4">
        <f>D10*C10</f>
        <v>204</v>
      </c>
      <c r="I10" s="3"/>
      <c r="J10" s="3"/>
    </row>
    <row r="11" ht="13.55" customHeight="1">
      <c r="A11" s="4">
        <v>92334</v>
      </c>
      <c r="B11" t="s" s="2">
        <v>16</v>
      </c>
      <c r="C11" s="4">
        <v>156</v>
      </c>
      <c r="D11" s="4">
        <v>0.966</v>
      </c>
      <c r="E11" s="4">
        <v>144</v>
      </c>
      <c r="F11" s="4">
        <f>E11/C11</f>
        <v>0.923076923076923</v>
      </c>
      <c r="G11" s="4">
        <f>D11*E11</f>
        <v>139.104</v>
      </c>
      <c r="H11" s="4">
        <f>D11*C11</f>
        <v>150.696</v>
      </c>
      <c r="I11" s="3"/>
      <c r="J11" s="3"/>
    </row>
    <row r="12" ht="13.55" customHeight="1">
      <c r="A12" s="4">
        <v>92481</v>
      </c>
      <c r="B12" t="s" s="2">
        <v>17</v>
      </c>
      <c r="C12" s="4">
        <v>88</v>
      </c>
      <c r="D12" s="4">
        <v>2.3</v>
      </c>
      <c r="E12" s="4">
        <v>440</v>
      </c>
      <c r="F12" s="4">
        <f>E12/C12</f>
        <v>5</v>
      </c>
      <c r="G12" s="4">
        <f>D12*E12</f>
        <v>1012</v>
      </c>
      <c r="H12" s="4">
        <f>D12*C12</f>
        <v>202.4</v>
      </c>
      <c r="I12" s="3"/>
      <c r="J12" s="3"/>
    </row>
    <row r="13" ht="13.55" customHeight="1">
      <c r="A13" s="4">
        <v>92519</v>
      </c>
      <c r="B13" t="s" s="2">
        <v>18</v>
      </c>
      <c r="C13" s="4">
        <v>120</v>
      </c>
      <c r="D13" s="4">
        <v>2.14</v>
      </c>
      <c r="E13" s="5">
        <v>1440</v>
      </c>
      <c r="F13" s="5">
        <f>E13/C13</f>
        <v>12</v>
      </c>
      <c r="G13" s="5">
        <f>D13*E13</f>
        <v>3081.6</v>
      </c>
      <c r="H13" s="4">
        <f>D13*C13</f>
        <v>256.8</v>
      </c>
      <c r="I13" s="3"/>
      <c r="J13" s="3"/>
    </row>
    <row r="14" ht="13.55" customHeight="1">
      <c r="A14" s="4">
        <v>92548</v>
      </c>
      <c r="B14" t="s" s="2">
        <v>19</v>
      </c>
      <c r="C14" s="4">
        <v>64</v>
      </c>
      <c r="D14" s="4">
        <v>4.6</v>
      </c>
      <c r="E14" s="4">
        <v>640</v>
      </c>
      <c r="F14" s="4">
        <f>E14/C14</f>
        <v>10</v>
      </c>
      <c r="G14" s="4">
        <f>D14*E14</f>
        <v>2944</v>
      </c>
      <c r="H14" s="4">
        <f>D14*C14</f>
        <v>294.4</v>
      </c>
      <c r="I14" s="3"/>
      <c r="J14" s="3"/>
    </row>
    <row r="15" ht="13.55" customHeight="1">
      <c r="A15" s="4">
        <v>99206</v>
      </c>
      <c r="B15" t="s" s="2">
        <v>20</v>
      </c>
      <c r="C15" s="4">
        <v>144</v>
      </c>
      <c r="D15" s="4">
        <v>2.78</v>
      </c>
      <c r="E15" s="4">
        <v>576</v>
      </c>
      <c r="F15" s="4">
        <f>E15/C15</f>
        <v>4</v>
      </c>
      <c r="G15" s="4">
        <f>D15*E15</f>
        <v>1601.28</v>
      </c>
      <c r="H15" s="4">
        <f>D15*C15</f>
        <v>400.32</v>
      </c>
      <c r="I15" s="3"/>
      <c r="J15" s="3"/>
    </row>
    <row r="16" ht="13.55" customHeight="1">
      <c r="A16" s="4">
        <v>99438</v>
      </c>
      <c r="B16" t="s" s="2">
        <v>21</v>
      </c>
      <c r="C16" s="4">
        <v>48</v>
      </c>
      <c r="D16" s="4">
        <v>3.62</v>
      </c>
      <c r="E16" s="4">
        <v>48</v>
      </c>
      <c r="F16" s="4">
        <f>E16/C16</f>
        <v>1</v>
      </c>
      <c r="G16" s="4">
        <f>D16*E16</f>
        <v>173.76</v>
      </c>
      <c r="H16" s="4">
        <f>D16*C16</f>
        <v>173.76</v>
      </c>
      <c r="I16" s="3"/>
      <c r="J16" s="3"/>
    </row>
    <row r="17" ht="13.55" customHeight="1">
      <c r="A17" s="4">
        <v>99477</v>
      </c>
      <c r="B17" t="s" s="2">
        <v>22</v>
      </c>
      <c r="C17" s="4">
        <v>144</v>
      </c>
      <c r="D17" s="4">
        <v>2.98</v>
      </c>
      <c r="E17" s="5">
        <v>7200</v>
      </c>
      <c r="F17" s="5">
        <f>E17/C17</f>
        <v>50</v>
      </c>
      <c r="G17" s="5">
        <f>D17*E17</f>
        <v>21456</v>
      </c>
      <c r="H17" s="4">
        <f>D17*C17</f>
        <v>429.12</v>
      </c>
      <c r="I17" s="3"/>
      <c r="J17" s="3"/>
    </row>
    <row r="18" ht="13.55" customHeight="1">
      <c r="A18" s="4">
        <v>99495</v>
      </c>
      <c r="B18" t="s" s="2">
        <v>23</v>
      </c>
      <c r="C18" s="4">
        <v>42</v>
      </c>
      <c r="D18" s="4">
        <v>8.6</v>
      </c>
      <c r="E18" s="4">
        <v>84</v>
      </c>
      <c r="F18" s="4">
        <f>E18/C18</f>
        <v>2</v>
      </c>
      <c r="G18" s="4">
        <f>D18*E18</f>
        <v>722.4</v>
      </c>
      <c r="H18" s="4">
        <f>D18*C18</f>
        <v>361.2</v>
      </c>
      <c r="I18" s="3"/>
      <c r="J18" s="3"/>
    </row>
    <row r="19" ht="13.55" customHeight="1">
      <c r="A19" s="4">
        <v>99500</v>
      </c>
      <c r="B19" t="s" s="2">
        <v>24</v>
      </c>
      <c r="C19" s="4">
        <v>100</v>
      </c>
      <c r="D19" s="4">
        <v>3.1</v>
      </c>
      <c r="E19" s="5">
        <v>7300</v>
      </c>
      <c r="F19" s="5">
        <f>E19/C19</f>
        <v>73</v>
      </c>
      <c r="G19" s="5">
        <f>D19*E19</f>
        <v>22630</v>
      </c>
      <c r="H19" s="4">
        <f>D19*C19</f>
        <v>310</v>
      </c>
      <c r="I19" s="3"/>
      <c r="J19" s="3"/>
    </row>
    <row r="20" ht="13.55" customHeight="1">
      <c r="A20" s="4">
        <v>115017</v>
      </c>
      <c r="B20" t="s" s="2">
        <v>25</v>
      </c>
      <c r="C20" s="4">
        <v>256</v>
      </c>
      <c r="D20" s="4">
        <v>0.7</v>
      </c>
      <c r="E20" s="4">
        <v>512</v>
      </c>
      <c r="F20" s="4">
        <f>E20/C20</f>
        <v>2</v>
      </c>
      <c r="G20" s="4">
        <f>D20*E20</f>
        <v>358.4</v>
      </c>
      <c r="H20" s="4">
        <f>D20*C20</f>
        <v>179.2</v>
      </c>
      <c r="I20" s="3"/>
      <c r="J20" s="3"/>
    </row>
    <row r="21" ht="13.55" customHeight="1">
      <c r="A21" s="4">
        <v>115197</v>
      </c>
      <c r="B21" t="s" s="2">
        <v>26</v>
      </c>
      <c r="C21" s="4">
        <v>40</v>
      </c>
      <c r="D21" s="4">
        <v>4.86</v>
      </c>
      <c r="E21" s="4">
        <v>64</v>
      </c>
      <c r="F21" s="4">
        <f>E21/C21</f>
        <v>1.6</v>
      </c>
      <c r="G21" s="4">
        <f>D21*E21</f>
        <v>311.04</v>
      </c>
      <c r="H21" s="4">
        <f>D21*C21</f>
        <v>194.4</v>
      </c>
      <c r="I21" s="3"/>
      <c r="J21" s="3"/>
    </row>
    <row r="22" ht="13.55" customHeight="1">
      <c r="A22" s="4">
        <v>115198</v>
      </c>
      <c r="B22" t="s" s="2">
        <v>27</v>
      </c>
      <c r="C22" s="4">
        <v>40</v>
      </c>
      <c r="D22" s="4">
        <v>4.86</v>
      </c>
      <c r="E22" s="4">
        <v>40</v>
      </c>
      <c r="F22" s="4">
        <f>E22/C22</f>
        <v>1</v>
      </c>
      <c r="G22" s="4">
        <f>D22*E22</f>
        <v>194.4</v>
      </c>
      <c r="H22" s="4">
        <f>D22*C22</f>
        <v>194.4</v>
      </c>
      <c r="I22" s="3"/>
      <c r="J22" s="3"/>
    </row>
    <row r="23" ht="13.55" customHeight="1">
      <c r="A23" s="4">
        <v>115255</v>
      </c>
      <c r="B23" t="s" s="2">
        <v>28</v>
      </c>
      <c r="C23" s="4">
        <v>144</v>
      </c>
      <c r="D23" s="4">
        <v>2.87</v>
      </c>
      <c r="E23" s="5">
        <v>1296</v>
      </c>
      <c r="F23" s="5">
        <f>E23/C23</f>
        <v>9</v>
      </c>
      <c r="G23" s="5">
        <f>D23*E23</f>
        <v>3719.52</v>
      </c>
      <c r="H23" s="4">
        <f>D23*C23</f>
        <v>413.28</v>
      </c>
      <c r="I23" s="3"/>
      <c r="J23" s="3"/>
    </row>
    <row r="24" ht="13.55" customHeight="1">
      <c r="A24" s="4">
        <v>131460</v>
      </c>
      <c r="B24" t="s" s="2">
        <v>29</v>
      </c>
      <c r="C24" s="4">
        <v>42</v>
      </c>
      <c r="D24" s="4">
        <v>8.23</v>
      </c>
      <c r="E24" s="4">
        <v>168</v>
      </c>
      <c r="F24" s="4">
        <f>E24/C24</f>
        <v>4</v>
      </c>
      <c r="G24" s="4">
        <f>D24*E24</f>
        <v>1382.64</v>
      </c>
      <c r="H24" s="4">
        <f>D24*C24</f>
        <v>345.66</v>
      </c>
      <c r="I24" s="3"/>
      <c r="J24" s="3"/>
    </row>
    <row r="25" ht="13.55" customHeight="1">
      <c r="A25" s="4">
        <v>131570</v>
      </c>
      <c r="B25" t="s" s="2">
        <v>30</v>
      </c>
      <c r="C25" s="4">
        <v>42</v>
      </c>
      <c r="D25" s="4">
        <v>12.4</v>
      </c>
      <c r="E25" s="4">
        <v>42</v>
      </c>
      <c r="F25" s="4">
        <f>E25/C25</f>
        <v>1</v>
      </c>
      <c r="G25" s="4">
        <f>D25*E25</f>
        <v>520.8</v>
      </c>
      <c r="H25" s="4">
        <f>D25*C25</f>
        <v>520.8</v>
      </c>
      <c r="I25" s="3"/>
      <c r="J25" s="3"/>
    </row>
    <row r="26" ht="13.55" customHeight="1">
      <c r="A26" s="4">
        <v>135060</v>
      </c>
      <c r="B26" t="s" s="2">
        <v>31</v>
      </c>
      <c r="C26" s="4">
        <v>108</v>
      </c>
      <c r="D26" s="4">
        <v>3.3</v>
      </c>
      <c r="E26" s="5">
        <v>3564</v>
      </c>
      <c r="F26" s="5">
        <f>E26/C26</f>
        <v>33</v>
      </c>
      <c r="G26" s="5">
        <f>D26*E26</f>
        <v>11761.2</v>
      </c>
      <c r="H26" s="4">
        <f>D26*C26</f>
        <v>356.4</v>
      </c>
      <c r="I26" s="3"/>
      <c r="J26" s="3"/>
    </row>
    <row r="27" ht="13.55" customHeight="1">
      <c r="A27" s="4">
        <v>135265</v>
      </c>
      <c r="B27" t="s" s="2">
        <v>32</v>
      </c>
      <c r="C27" s="4">
        <v>108</v>
      </c>
      <c r="D27" s="4">
        <v>3.3</v>
      </c>
      <c r="E27" s="5">
        <v>2808</v>
      </c>
      <c r="F27" s="5">
        <f>E27/C27</f>
        <v>26</v>
      </c>
      <c r="G27" s="5">
        <f>D27*E27</f>
        <v>9266.4</v>
      </c>
      <c r="H27" s="4">
        <f>D27*C27</f>
        <v>356.4</v>
      </c>
      <c r="I27" s="3"/>
      <c r="J27" s="3"/>
    </row>
    <row r="28" ht="13.55" customHeight="1">
      <c r="A28" s="4">
        <v>136862</v>
      </c>
      <c r="B28" t="s" s="2">
        <v>33</v>
      </c>
      <c r="C28" s="4">
        <v>42</v>
      </c>
      <c r="D28" s="4">
        <v>8.23</v>
      </c>
      <c r="E28" s="4">
        <v>210</v>
      </c>
      <c r="F28" s="4">
        <f>E28/C28</f>
        <v>5</v>
      </c>
      <c r="G28" s="4">
        <f>D28*E28</f>
        <v>1728.3</v>
      </c>
      <c r="H28" s="4">
        <f>D28*C28</f>
        <v>345.66</v>
      </c>
      <c r="I28" s="3"/>
      <c r="J28" s="3"/>
    </row>
    <row r="29" ht="13.55" customHeight="1">
      <c r="A29" s="4">
        <v>137260</v>
      </c>
      <c r="B29" t="s" s="2">
        <v>34</v>
      </c>
      <c r="C29" s="4">
        <v>40</v>
      </c>
      <c r="D29" s="4">
        <v>6.36</v>
      </c>
      <c r="E29" s="4">
        <v>520</v>
      </c>
      <c r="F29" s="4">
        <f>E29/C29</f>
        <v>13</v>
      </c>
      <c r="G29" s="4">
        <f>D29*E29</f>
        <v>3307.2</v>
      </c>
      <c r="H29" s="4">
        <f>D29*C29</f>
        <v>254.4</v>
      </c>
      <c r="I29" s="3"/>
      <c r="J29" s="3"/>
    </row>
    <row r="30" ht="13.55" customHeight="1">
      <c r="A30" s="4">
        <v>156284</v>
      </c>
      <c r="B30" t="s" s="2">
        <v>35</v>
      </c>
      <c r="C30" s="4">
        <v>72</v>
      </c>
      <c r="D30" s="4">
        <v>2.25</v>
      </c>
      <c r="E30" s="5">
        <v>1800</v>
      </c>
      <c r="F30" s="5">
        <f>E30/C30</f>
        <v>25</v>
      </c>
      <c r="G30" s="5">
        <f>D30*E30</f>
        <v>4050</v>
      </c>
      <c r="H30" s="4">
        <f>D30*C30</f>
        <v>162</v>
      </c>
      <c r="I30" s="3"/>
      <c r="J30" s="3"/>
    </row>
    <row r="31" ht="13.55" customHeight="1">
      <c r="A31" s="4">
        <v>156452</v>
      </c>
      <c r="B31" t="s" s="2">
        <v>36</v>
      </c>
      <c r="C31" s="4">
        <v>32</v>
      </c>
      <c r="D31" s="4">
        <v>5.47</v>
      </c>
      <c r="E31" s="4">
        <v>32</v>
      </c>
      <c r="F31" s="4">
        <f>E31/C31</f>
        <v>1</v>
      </c>
      <c r="G31" s="4">
        <f>D31*E31</f>
        <v>175.04</v>
      </c>
      <c r="H31" s="4">
        <f>D31*C31</f>
        <v>175.04</v>
      </c>
      <c r="I31" s="3"/>
      <c r="J31" s="3"/>
    </row>
    <row r="32" ht="13.55" customHeight="1">
      <c r="A32" s="4">
        <v>156514</v>
      </c>
      <c r="B32" t="s" s="2">
        <v>37</v>
      </c>
      <c r="C32" s="4">
        <v>224</v>
      </c>
      <c r="D32" s="4">
        <v>1.29</v>
      </c>
      <c r="E32" s="4">
        <v>224</v>
      </c>
      <c r="F32" s="4">
        <f>E32/C32</f>
        <v>1</v>
      </c>
      <c r="G32" s="4">
        <f>D32*E32</f>
        <v>288.96</v>
      </c>
      <c r="H32" s="4">
        <f>D32*C32</f>
        <v>288.96</v>
      </c>
      <c r="I32" s="3"/>
      <c r="J32" s="3"/>
    </row>
    <row r="33" ht="13.55" customHeight="1">
      <c r="A33" s="4">
        <v>156570</v>
      </c>
      <c r="B33" t="s" s="2">
        <v>38</v>
      </c>
      <c r="C33" s="4">
        <v>160</v>
      </c>
      <c r="D33" s="4">
        <v>2.44</v>
      </c>
      <c r="E33" s="4">
        <v>960</v>
      </c>
      <c r="F33" s="4">
        <f>E33/C33</f>
        <v>6</v>
      </c>
      <c r="G33" s="4">
        <f>D33*E33</f>
        <v>2342.4</v>
      </c>
      <c r="H33" s="4">
        <f>D33*C33</f>
        <v>390.4</v>
      </c>
      <c r="I33" s="3"/>
      <c r="J33" s="3"/>
    </row>
    <row r="34" ht="13.55" customHeight="1">
      <c r="A34" s="4">
        <v>171068</v>
      </c>
      <c r="B34" t="s" s="2">
        <v>39</v>
      </c>
      <c r="C34" s="4">
        <v>70</v>
      </c>
      <c r="D34" s="4">
        <v>4.4</v>
      </c>
      <c r="E34" s="4">
        <v>280</v>
      </c>
      <c r="F34" s="4">
        <f>E34/C34</f>
        <v>4</v>
      </c>
      <c r="G34" s="4">
        <f>D34*E34</f>
        <v>1232</v>
      </c>
      <c r="H34" s="4">
        <f>D34*C34</f>
        <v>308</v>
      </c>
      <c r="I34" s="3"/>
      <c r="J34" s="3"/>
    </row>
    <row r="35" ht="13.55" customHeight="1">
      <c r="A35" s="4">
        <v>171560</v>
      </c>
      <c r="B35" t="s" s="2">
        <v>40</v>
      </c>
      <c r="C35" s="4">
        <v>20</v>
      </c>
      <c r="D35" s="4">
        <v>13</v>
      </c>
      <c r="E35" s="4">
        <v>40</v>
      </c>
      <c r="F35" s="4">
        <f>E35/C35</f>
        <v>2</v>
      </c>
      <c r="G35" s="4">
        <f>D35*E35</f>
        <v>520</v>
      </c>
      <c r="H35" s="4">
        <f>D35*C35</f>
        <v>260</v>
      </c>
      <c r="I35" s="3"/>
      <c r="J35" s="3"/>
    </row>
    <row r="36" ht="13.55" customHeight="1">
      <c r="A36" s="4">
        <v>172018</v>
      </c>
      <c r="B36" t="s" s="2">
        <v>41</v>
      </c>
      <c r="C36" s="4">
        <v>126</v>
      </c>
      <c r="D36" s="4">
        <v>2.3</v>
      </c>
      <c r="E36" s="4">
        <v>504</v>
      </c>
      <c r="F36" s="4">
        <f>E36/C36</f>
        <v>4</v>
      </c>
      <c r="G36" s="4">
        <f>D36*E36</f>
        <v>1159.2</v>
      </c>
      <c r="H36" s="4">
        <f>D36*C36</f>
        <v>289.8</v>
      </c>
      <c r="I36" s="3"/>
      <c r="J36" s="3"/>
    </row>
    <row r="37" ht="13.55" customHeight="1">
      <c r="A37" s="4">
        <v>175946</v>
      </c>
      <c r="B37" t="s" s="2">
        <v>42</v>
      </c>
      <c r="C37" s="4">
        <v>144</v>
      </c>
      <c r="D37" s="4">
        <v>2.81</v>
      </c>
      <c r="E37" s="4">
        <v>288</v>
      </c>
      <c r="F37" s="4">
        <f>E37/C37</f>
        <v>2</v>
      </c>
      <c r="G37" s="4">
        <f>D37*E37</f>
        <v>809.28</v>
      </c>
      <c r="H37" s="4">
        <f>D37*C37</f>
        <v>404.64</v>
      </c>
      <c r="I37" s="3"/>
      <c r="J37" s="3"/>
    </row>
    <row r="38" ht="13.55" customHeight="1">
      <c r="A38" s="4">
        <v>176040</v>
      </c>
      <c r="B38" t="s" s="2">
        <v>43</v>
      </c>
      <c r="C38" s="4">
        <v>80</v>
      </c>
      <c r="D38" s="4">
        <v>0.834</v>
      </c>
      <c r="E38" s="4">
        <v>160</v>
      </c>
      <c r="F38" s="4">
        <f>E38/C38</f>
        <v>2</v>
      </c>
      <c r="G38" s="4">
        <f>D38*E38</f>
        <v>133.44</v>
      </c>
      <c r="H38" s="4">
        <f>D38*C38</f>
        <v>66.72</v>
      </c>
      <c r="I38" s="3"/>
      <c r="J38" s="3"/>
    </row>
    <row r="39" ht="13.55" customHeight="1">
      <c r="A39" s="4">
        <v>176101</v>
      </c>
      <c r="B39" t="s" s="2">
        <v>44</v>
      </c>
      <c r="C39" s="4">
        <v>208</v>
      </c>
      <c r="D39" s="4">
        <v>1.9</v>
      </c>
      <c r="E39" s="5">
        <v>1040</v>
      </c>
      <c r="F39" s="5">
        <f>E39/C39</f>
        <v>5</v>
      </c>
      <c r="G39" s="5">
        <f>D39*E39</f>
        <v>1976</v>
      </c>
      <c r="H39" s="4">
        <f>D39*C39</f>
        <v>395.2</v>
      </c>
      <c r="I39" s="3"/>
      <c r="J39" s="3"/>
    </row>
    <row r="40" ht="13.55" customHeight="1">
      <c r="A40" s="4">
        <v>176130</v>
      </c>
      <c r="B40" t="s" s="2">
        <v>45</v>
      </c>
      <c r="C40" s="4">
        <v>130</v>
      </c>
      <c r="D40" s="4">
        <v>0.76</v>
      </c>
      <c r="E40" s="4">
        <v>390</v>
      </c>
      <c r="F40" s="4">
        <f>E40/C40</f>
        <v>3</v>
      </c>
      <c r="G40" s="4">
        <f>D40*E40</f>
        <v>296.4</v>
      </c>
      <c r="H40" s="4">
        <f>D40*C40</f>
        <v>98.8</v>
      </c>
      <c r="I40" s="3"/>
      <c r="J40" s="3"/>
    </row>
    <row r="41" ht="13.55" customHeight="1">
      <c r="A41" s="4">
        <v>176183</v>
      </c>
      <c r="B41" t="s" s="2">
        <v>46</v>
      </c>
      <c r="C41" s="4">
        <v>152</v>
      </c>
      <c r="D41" s="4">
        <v>1.26</v>
      </c>
      <c r="E41" s="4">
        <v>152</v>
      </c>
      <c r="F41" s="4">
        <f>E41/C41</f>
        <v>1</v>
      </c>
      <c r="G41" s="4">
        <f>D41*E41</f>
        <v>191.52</v>
      </c>
      <c r="H41" s="4">
        <f>D41*C41</f>
        <v>191.52</v>
      </c>
      <c r="I41" s="3"/>
      <c r="J41" s="3"/>
    </row>
    <row r="42" ht="13.55" customHeight="1">
      <c r="A42" s="4">
        <v>176185</v>
      </c>
      <c r="B42" t="s" s="2">
        <v>47</v>
      </c>
      <c r="C42" s="4">
        <v>168</v>
      </c>
      <c r="D42" s="4">
        <v>2.16</v>
      </c>
      <c r="E42" s="4">
        <v>336</v>
      </c>
      <c r="F42" s="4">
        <f>E42/C42</f>
        <v>2</v>
      </c>
      <c r="G42" s="4">
        <f>D42*E42</f>
        <v>725.76</v>
      </c>
      <c r="H42" s="4">
        <f>D42*C42</f>
        <v>362.88</v>
      </c>
      <c r="I42" s="3"/>
      <c r="J42" s="3"/>
    </row>
    <row r="43" ht="13.55" customHeight="1">
      <c r="A43" s="4">
        <v>176230</v>
      </c>
      <c r="B43" t="s" s="2">
        <v>48</v>
      </c>
      <c r="C43" s="4">
        <v>54</v>
      </c>
      <c r="D43" s="4">
        <v>5.25</v>
      </c>
      <c r="E43" s="4">
        <v>162</v>
      </c>
      <c r="F43" s="4">
        <f>E43/C43</f>
        <v>3</v>
      </c>
      <c r="G43" s="4">
        <f>D43*E43</f>
        <v>850.5</v>
      </c>
      <c r="H43" s="4">
        <f>D43*C43</f>
        <v>283.5</v>
      </c>
      <c r="I43" s="3"/>
      <c r="J43" s="3"/>
    </row>
    <row r="44" ht="13.55" customHeight="1">
      <c r="A44" s="4">
        <v>192731</v>
      </c>
      <c r="B44" t="s" s="2">
        <v>49</v>
      </c>
      <c r="C44" s="4">
        <v>125</v>
      </c>
      <c r="D44" s="4">
        <v>1.65</v>
      </c>
      <c r="E44" s="5">
        <v>1875</v>
      </c>
      <c r="F44" s="5">
        <f>E44/C44</f>
        <v>15</v>
      </c>
      <c r="G44" s="5">
        <f>D44*E44</f>
        <v>3093.75</v>
      </c>
      <c r="H44" s="4">
        <f>D44*C44</f>
        <v>206.25</v>
      </c>
      <c r="I44" s="3"/>
      <c r="J44" s="3"/>
    </row>
    <row r="45" ht="13.55" customHeight="1">
      <c r="A45" s="4">
        <v>193060</v>
      </c>
      <c r="B45" t="s" s="2">
        <v>50</v>
      </c>
      <c r="C45" s="4">
        <v>40</v>
      </c>
      <c r="D45" s="4">
        <v>6.6</v>
      </c>
      <c r="E45" s="4">
        <v>10</v>
      </c>
      <c r="F45" s="4">
        <f>E45/C45</f>
        <v>0.25</v>
      </c>
      <c r="G45" s="4">
        <f>D45*E45</f>
        <v>66</v>
      </c>
      <c r="H45" s="4">
        <f>D45*C45</f>
        <v>264</v>
      </c>
      <c r="I45" s="3"/>
      <c r="J45" s="3"/>
    </row>
    <row r="46" ht="13.55" customHeight="1">
      <c r="A46" s="4">
        <v>193260</v>
      </c>
      <c r="B46" t="s" s="2">
        <v>51</v>
      </c>
      <c r="C46" s="4">
        <v>40</v>
      </c>
      <c r="D46" s="4">
        <v>6.6</v>
      </c>
      <c r="E46" s="4">
        <v>70</v>
      </c>
      <c r="F46" s="4">
        <f>E46/C46</f>
        <v>1.75</v>
      </c>
      <c r="G46" s="4">
        <f>D46*E46</f>
        <v>462</v>
      </c>
      <c r="H46" s="4">
        <f>D46*C46</f>
        <v>264</v>
      </c>
      <c r="I46" s="3"/>
      <c r="J46" s="3"/>
    </row>
    <row r="47" ht="13.55" customHeight="1">
      <c r="A47" s="4">
        <v>194178</v>
      </c>
      <c r="B47" t="s" s="2">
        <v>52</v>
      </c>
      <c r="C47" s="4">
        <v>152</v>
      </c>
      <c r="D47" s="4">
        <v>1.317</v>
      </c>
      <c r="E47" s="4">
        <v>172</v>
      </c>
      <c r="F47" s="4">
        <f>E47/C47</f>
        <v>1.13157894736842</v>
      </c>
      <c r="G47" s="4">
        <f>D47*E47</f>
        <v>226.524</v>
      </c>
      <c r="H47" s="4">
        <f>D47*C47</f>
        <v>200.184</v>
      </c>
      <c r="I47" s="3"/>
      <c r="J47" s="3"/>
    </row>
    <row r="48" ht="13.55" customHeight="1">
      <c r="A48" s="4">
        <v>253860</v>
      </c>
      <c r="B48" t="s" s="2">
        <v>53</v>
      </c>
      <c r="C48" s="4">
        <v>40</v>
      </c>
      <c r="D48" s="4">
        <v>6.4</v>
      </c>
      <c r="E48" s="4">
        <v>120</v>
      </c>
      <c r="F48" s="4">
        <f>E48/C48</f>
        <v>3</v>
      </c>
      <c r="G48" s="4">
        <f>D48*E48</f>
        <v>768</v>
      </c>
      <c r="H48" s="4">
        <f>D48*C48</f>
        <v>256</v>
      </c>
      <c r="I48" s="3"/>
      <c r="J48" s="3"/>
    </row>
    <row r="49" ht="13.55" customHeight="1">
      <c r="A49" s="4">
        <v>393360</v>
      </c>
      <c r="B49" t="s" s="2">
        <v>54</v>
      </c>
      <c r="C49" s="4">
        <v>100</v>
      </c>
      <c r="D49" s="4">
        <v>1.455</v>
      </c>
      <c r="E49" s="4">
        <v>200</v>
      </c>
      <c r="F49" s="4">
        <f>E49/C49</f>
        <v>2</v>
      </c>
      <c r="G49" s="4">
        <f>D49*E49</f>
        <v>291</v>
      </c>
      <c r="H49" s="4">
        <f>D49*C49</f>
        <v>145.5</v>
      </c>
      <c r="I49" s="3"/>
      <c r="J49" s="3"/>
    </row>
    <row r="50" ht="13.55" customHeight="1">
      <c r="A50" s="4">
        <v>395060</v>
      </c>
      <c r="B50" t="s" s="2">
        <v>55</v>
      </c>
      <c r="C50" s="4">
        <v>60</v>
      </c>
      <c r="D50" s="4">
        <v>3.79</v>
      </c>
      <c r="E50" s="4">
        <v>600</v>
      </c>
      <c r="F50" s="4">
        <f>E50/C50</f>
        <v>10</v>
      </c>
      <c r="G50" s="4">
        <f>D50*E50</f>
        <v>2274</v>
      </c>
      <c r="H50" s="4">
        <f>D50*C50</f>
        <v>227.4</v>
      </c>
      <c r="I50" s="3"/>
      <c r="J50" s="3"/>
    </row>
    <row r="51" ht="13.55" customHeight="1">
      <c r="A51" s="4">
        <v>398260</v>
      </c>
      <c r="B51" t="s" s="2">
        <v>56</v>
      </c>
      <c r="C51" s="4">
        <v>40</v>
      </c>
      <c r="D51" s="4">
        <v>5.51</v>
      </c>
      <c r="E51" s="4">
        <v>12</v>
      </c>
      <c r="F51" s="4">
        <f>E51/C51</f>
        <v>0.3</v>
      </c>
      <c r="G51" s="4">
        <f>D51*E51</f>
        <v>66.12</v>
      </c>
      <c r="H51" s="4">
        <f>D51*C51</f>
        <v>220.4</v>
      </c>
      <c r="I51" s="3"/>
      <c r="J5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1"/>
  <sheetViews>
    <sheetView workbookViewId="0" showGridLines="0" defaultGridColor="1"/>
  </sheetViews>
  <sheetFormatPr defaultColWidth="16.3333" defaultRowHeight="15.4" customHeight="1" outlineLevelRow="0" outlineLevelCol="0"/>
  <cols>
    <col min="1" max="1" width="16.3516" style="6" customWidth="1"/>
    <col min="2" max="2" width="42.5" style="6" customWidth="1"/>
    <col min="3" max="8" width="16.3516" style="6" customWidth="1"/>
    <col min="9" max="16384" width="16.3516" style="6" customWidth="1"/>
  </cols>
  <sheetData>
    <row r="1" ht="14.05" customHeight="1">
      <c r="A1" t="s" s="7">
        <v>57</v>
      </c>
      <c r="B1" t="s" s="8">
        <v>58</v>
      </c>
      <c r="C1" t="s" s="9">
        <v>59</v>
      </c>
      <c r="D1" t="s" s="10">
        <v>60</v>
      </c>
      <c r="E1" t="s" s="10">
        <v>61</v>
      </c>
      <c r="F1" t="s" s="10">
        <v>62</v>
      </c>
      <c r="G1" t="s" s="10">
        <v>63</v>
      </c>
      <c r="H1" s="10"/>
    </row>
    <row r="2" ht="13.2" customHeight="1">
      <c r="A2" s="11">
        <v>14767</v>
      </c>
      <c r="B2" t="s" s="12">
        <v>5</v>
      </c>
      <c r="C2" s="13">
        <v>792</v>
      </c>
      <c r="D2" s="14">
        <v>72</v>
      </c>
      <c r="E2" s="14">
        <v>11</v>
      </c>
      <c r="F2" s="14">
        <v>1821.6</v>
      </c>
      <c r="G2" s="14">
        <v>165.6</v>
      </c>
      <c r="H2" s="14">
        <v>1</v>
      </c>
    </row>
    <row r="3" ht="12.9" customHeight="1">
      <c r="A3" s="15">
        <v>14799</v>
      </c>
      <c r="B3" t="s" s="16">
        <v>7</v>
      </c>
      <c r="C3" s="17">
        <v>144</v>
      </c>
      <c r="D3" s="17">
        <v>144</v>
      </c>
      <c r="E3" s="17">
        <v>1</v>
      </c>
      <c r="F3" s="17">
        <v>308.16</v>
      </c>
      <c r="G3" s="17">
        <v>308.16</v>
      </c>
      <c r="H3" s="17">
        <v>1</v>
      </c>
    </row>
    <row r="4" ht="12.9" customHeight="1">
      <c r="A4" s="15">
        <v>14922</v>
      </c>
      <c r="B4" t="s" s="16">
        <v>9</v>
      </c>
      <c r="C4" s="17">
        <v>104</v>
      </c>
      <c r="D4" s="17">
        <v>260</v>
      </c>
      <c r="E4" s="17">
        <v>0.4</v>
      </c>
      <c r="F4" s="17">
        <v>180.96</v>
      </c>
      <c r="G4" s="17">
        <v>452.4</v>
      </c>
      <c r="H4" s="17">
        <v>1</v>
      </c>
    </row>
    <row r="5" ht="12.9" customHeight="1">
      <c r="A5" s="15">
        <v>15192</v>
      </c>
      <c r="B5" t="s" s="16">
        <v>10</v>
      </c>
      <c r="C5" s="17">
        <v>288</v>
      </c>
      <c r="D5" s="17">
        <v>144</v>
      </c>
      <c r="E5" s="17">
        <v>2</v>
      </c>
      <c r="F5" s="17">
        <v>564.48</v>
      </c>
      <c r="G5" s="17">
        <v>282.24</v>
      </c>
      <c r="H5" s="17">
        <v>1</v>
      </c>
    </row>
    <row r="6" ht="12.9" customHeight="1">
      <c r="A6" s="15">
        <v>15210</v>
      </c>
      <c r="B6" t="s" s="16">
        <v>11</v>
      </c>
      <c r="C6" s="17">
        <v>288</v>
      </c>
      <c r="D6" s="17">
        <v>144</v>
      </c>
      <c r="E6" s="17">
        <v>2</v>
      </c>
      <c r="F6" s="17">
        <v>432</v>
      </c>
      <c r="G6" s="17">
        <v>216</v>
      </c>
      <c r="H6" s="17">
        <v>1</v>
      </c>
    </row>
    <row r="7" ht="12.9" customHeight="1">
      <c r="A7" s="15">
        <v>15213</v>
      </c>
      <c r="B7" t="s" s="16">
        <v>12</v>
      </c>
      <c r="C7" s="17">
        <v>144</v>
      </c>
      <c r="D7" s="17">
        <v>144</v>
      </c>
      <c r="E7" s="17">
        <v>1</v>
      </c>
      <c r="F7" s="17">
        <v>216</v>
      </c>
      <c r="G7" s="17">
        <v>216</v>
      </c>
      <c r="H7" s="17">
        <v>1</v>
      </c>
    </row>
    <row r="8" ht="12.9" customHeight="1">
      <c r="A8" s="15">
        <v>50191</v>
      </c>
      <c r="B8" t="s" s="16">
        <v>13</v>
      </c>
      <c r="C8" s="17">
        <v>96</v>
      </c>
      <c r="D8" s="17">
        <v>96</v>
      </c>
      <c r="E8" s="17">
        <v>1</v>
      </c>
      <c r="F8" s="17">
        <v>312</v>
      </c>
      <c r="G8" s="17">
        <v>312</v>
      </c>
      <c r="H8" s="17">
        <v>1</v>
      </c>
    </row>
    <row r="9" ht="12.9" customHeight="1">
      <c r="A9" s="15">
        <v>72365</v>
      </c>
      <c r="B9" t="s" s="16">
        <v>14</v>
      </c>
      <c r="C9" s="17">
        <v>36</v>
      </c>
      <c r="D9" s="17">
        <v>36</v>
      </c>
      <c r="E9" s="17">
        <v>1</v>
      </c>
      <c r="F9" s="17">
        <v>378</v>
      </c>
      <c r="G9" s="17">
        <v>378</v>
      </c>
      <c r="H9" s="17">
        <v>1</v>
      </c>
    </row>
    <row r="10" ht="12.9" customHeight="1">
      <c r="A10" s="15">
        <v>92326</v>
      </c>
      <c r="B10" t="s" s="16">
        <v>15</v>
      </c>
      <c r="C10" s="17">
        <v>32</v>
      </c>
      <c r="D10" s="17">
        <v>40</v>
      </c>
      <c r="E10" s="17">
        <v>0.8</v>
      </c>
      <c r="F10" s="17">
        <v>163.2</v>
      </c>
      <c r="G10" s="17">
        <v>204</v>
      </c>
      <c r="H10" s="17">
        <v>1</v>
      </c>
    </row>
    <row r="11" ht="12.9" customHeight="1">
      <c r="A11" s="15">
        <v>92334</v>
      </c>
      <c r="B11" t="s" s="16">
        <v>16</v>
      </c>
      <c r="C11" s="17">
        <v>144</v>
      </c>
      <c r="D11" s="17">
        <v>156</v>
      </c>
      <c r="E11" s="17">
        <v>0.923076923076923</v>
      </c>
      <c r="F11" s="17">
        <v>139.104</v>
      </c>
      <c r="G11" s="17">
        <v>150.696</v>
      </c>
      <c r="H11" s="17">
        <v>1</v>
      </c>
    </row>
    <row r="12" ht="12.9" customHeight="1">
      <c r="A12" s="15">
        <v>92481</v>
      </c>
      <c r="B12" t="s" s="16">
        <v>17</v>
      </c>
      <c r="C12" s="17">
        <v>440</v>
      </c>
      <c r="D12" s="17">
        <v>88</v>
      </c>
      <c r="E12" s="17">
        <v>5</v>
      </c>
      <c r="F12" s="17">
        <v>1012</v>
      </c>
      <c r="G12" s="17">
        <v>202.4</v>
      </c>
      <c r="H12" s="17">
        <v>1</v>
      </c>
    </row>
    <row r="13" ht="12.9" customHeight="1">
      <c r="A13" s="15">
        <v>92519</v>
      </c>
      <c r="B13" t="s" s="16">
        <v>18</v>
      </c>
      <c r="C13" s="18">
        <v>1440</v>
      </c>
      <c r="D13" s="17">
        <v>120</v>
      </c>
      <c r="E13" s="18">
        <v>12</v>
      </c>
      <c r="F13" s="18">
        <v>3081.6</v>
      </c>
      <c r="G13" s="17">
        <v>256.8</v>
      </c>
      <c r="H13" s="17">
        <v>1</v>
      </c>
    </row>
    <row r="14" ht="12.9" customHeight="1">
      <c r="A14" s="15">
        <v>92548</v>
      </c>
      <c r="B14" t="s" s="16">
        <v>19</v>
      </c>
      <c r="C14" s="17">
        <v>640</v>
      </c>
      <c r="D14" s="17">
        <v>64</v>
      </c>
      <c r="E14" s="17">
        <v>10</v>
      </c>
      <c r="F14" s="17">
        <v>2944</v>
      </c>
      <c r="G14" s="17">
        <v>294.4</v>
      </c>
      <c r="H14" s="17">
        <v>1</v>
      </c>
    </row>
    <row r="15" ht="12.9" customHeight="1">
      <c r="A15" s="15">
        <v>99206</v>
      </c>
      <c r="B15" t="s" s="16">
        <v>20</v>
      </c>
      <c r="C15" s="17">
        <v>576</v>
      </c>
      <c r="D15" s="17">
        <v>144</v>
      </c>
      <c r="E15" s="17">
        <v>4</v>
      </c>
      <c r="F15" s="17">
        <v>1601.28</v>
      </c>
      <c r="G15" s="17">
        <v>400.32</v>
      </c>
      <c r="H15" s="17">
        <v>1</v>
      </c>
    </row>
    <row r="16" ht="12.9" customHeight="1">
      <c r="A16" s="15">
        <v>99438</v>
      </c>
      <c r="B16" t="s" s="16">
        <v>21</v>
      </c>
      <c r="C16" s="17">
        <v>48</v>
      </c>
      <c r="D16" s="17">
        <v>48</v>
      </c>
      <c r="E16" s="17">
        <v>1</v>
      </c>
      <c r="F16" s="17">
        <v>173.76</v>
      </c>
      <c r="G16" s="17">
        <v>173.76</v>
      </c>
      <c r="H16" s="17">
        <v>1</v>
      </c>
    </row>
    <row r="17" ht="12.9" customHeight="1">
      <c r="A17" s="15">
        <v>99477</v>
      </c>
      <c r="B17" t="s" s="16">
        <v>22</v>
      </c>
      <c r="C17" s="18">
        <v>7200</v>
      </c>
      <c r="D17" s="17">
        <v>144</v>
      </c>
      <c r="E17" s="18">
        <v>50</v>
      </c>
      <c r="F17" s="18">
        <v>21456</v>
      </c>
      <c r="G17" s="17">
        <v>429.12</v>
      </c>
      <c r="H17" s="17">
        <v>1</v>
      </c>
    </row>
    <row r="18" ht="12.9" customHeight="1">
      <c r="A18" s="15">
        <v>99495</v>
      </c>
      <c r="B18" t="s" s="16">
        <v>23</v>
      </c>
      <c r="C18" s="17">
        <v>84</v>
      </c>
      <c r="D18" s="17">
        <v>42</v>
      </c>
      <c r="E18" s="17">
        <v>2</v>
      </c>
      <c r="F18" s="17">
        <v>722.4</v>
      </c>
      <c r="G18" s="17">
        <v>361.2</v>
      </c>
      <c r="H18" s="17">
        <v>1</v>
      </c>
    </row>
    <row r="19" ht="12.9" customHeight="1">
      <c r="A19" s="15">
        <v>99500</v>
      </c>
      <c r="B19" t="s" s="16">
        <v>24</v>
      </c>
      <c r="C19" s="18">
        <v>7300</v>
      </c>
      <c r="D19" s="17">
        <v>100</v>
      </c>
      <c r="E19" s="18">
        <v>73</v>
      </c>
      <c r="F19" s="18">
        <v>22630</v>
      </c>
      <c r="G19" s="17">
        <v>310</v>
      </c>
      <c r="H19" s="17">
        <v>1</v>
      </c>
    </row>
    <row r="20" ht="12.9" customHeight="1">
      <c r="A20" s="15">
        <v>115017</v>
      </c>
      <c r="B20" t="s" s="16">
        <v>25</v>
      </c>
      <c r="C20" s="17">
        <v>512</v>
      </c>
      <c r="D20" s="17">
        <v>256</v>
      </c>
      <c r="E20" s="17">
        <v>2</v>
      </c>
      <c r="F20" s="17">
        <v>358.4</v>
      </c>
      <c r="G20" s="17">
        <v>179.2</v>
      </c>
      <c r="H20" s="17">
        <v>1</v>
      </c>
    </row>
    <row r="21" ht="12.9" customHeight="1">
      <c r="A21" s="15">
        <v>115197</v>
      </c>
      <c r="B21" t="s" s="16">
        <v>26</v>
      </c>
      <c r="C21" s="17">
        <v>64</v>
      </c>
      <c r="D21" s="17">
        <v>40</v>
      </c>
      <c r="E21" s="17">
        <v>1.6</v>
      </c>
      <c r="F21" s="17">
        <v>311.04</v>
      </c>
      <c r="G21" s="17">
        <v>194.4</v>
      </c>
      <c r="H21" s="17">
        <v>1</v>
      </c>
    </row>
    <row r="22" ht="12.9" customHeight="1">
      <c r="A22" s="15">
        <v>115198</v>
      </c>
      <c r="B22" t="s" s="16">
        <v>27</v>
      </c>
      <c r="C22" s="17">
        <v>40</v>
      </c>
      <c r="D22" s="17">
        <v>40</v>
      </c>
      <c r="E22" s="17">
        <v>1</v>
      </c>
      <c r="F22" s="17">
        <v>194.4</v>
      </c>
      <c r="G22" s="17">
        <v>194.4</v>
      </c>
      <c r="H22" s="17">
        <v>1</v>
      </c>
    </row>
    <row r="23" ht="12.9" customHeight="1">
      <c r="A23" s="15">
        <v>115255</v>
      </c>
      <c r="B23" t="s" s="16">
        <v>28</v>
      </c>
      <c r="C23" s="18">
        <v>1296</v>
      </c>
      <c r="D23" s="17">
        <v>144</v>
      </c>
      <c r="E23" s="18">
        <v>9</v>
      </c>
      <c r="F23" s="18">
        <v>3719.52</v>
      </c>
      <c r="G23" s="17">
        <v>413.28</v>
      </c>
      <c r="H23" s="17">
        <v>1</v>
      </c>
    </row>
    <row r="24" ht="12.9" customHeight="1">
      <c r="A24" s="15">
        <v>131460</v>
      </c>
      <c r="B24" t="s" s="16">
        <v>29</v>
      </c>
      <c r="C24" s="17">
        <v>168</v>
      </c>
      <c r="D24" s="17">
        <v>42</v>
      </c>
      <c r="E24" s="17">
        <v>4</v>
      </c>
      <c r="F24" s="17">
        <v>1382.64</v>
      </c>
      <c r="G24" s="17">
        <v>345.66</v>
      </c>
      <c r="H24" s="17">
        <v>1</v>
      </c>
    </row>
    <row r="25" ht="12.9" customHeight="1">
      <c r="A25" s="15">
        <v>131570</v>
      </c>
      <c r="B25" t="s" s="16">
        <v>30</v>
      </c>
      <c r="C25" s="17">
        <v>42</v>
      </c>
      <c r="D25" s="17">
        <v>42</v>
      </c>
      <c r="E25" s="17">
        <v>1</v>
      </c>
      <c r="F25" s="17">
        <v>520.8</v>
      </c>
      <c r="G25" s="17">
        <v>520.8</v>
      </c>
      <c r="H25" s="17">
        <v>1</v>
      </c>
    </row>
    <row r="26" ht="12.9" customHeight="1">
      <c r="A26" s="15">
        <v>135060</v>
      </c>
      <c r="B26" t="s" s="16">
        <v>31</v>
      </c>
      <c r="C26" s="18">
        <v>3564</v>
      </c>
      <c r="D26" s="17">
        <v>108</v>
      </c>
      <c r="E26" s="18">
        <v>33</v>
      </c>
      <c r="F26" s="18">
        <v>11761.2</v>
      </c>
      <c r="G26" s="17">
        <v>356.4</v>
      </c>
      <c r="H26" s="17">
        <v>1</v>
      </c>
    </row>
    <row r="27" ht="12.9" customHeight="1">
      <c r="A27" s="15">
        <v>135265</v>
      </c>
      <c r="B27" t="s" s="16">
        <v>32</v>
      </c>
      <c r="C27" s="18">
        <v>2808</v>
      </c>
      <c r="D27" s="17">
        <v>108</v>
      </c>
      <c r="E27" s="18">
        <v>26</v>
      </c>
      <c r="F27" s="18">
        <v>9266.4</v>
      </c>
      <c r="G27" s="17">
        <v>356.4</v>
      </c>
      <c r="H27" s="17">
        <v>1</v>
      </c>
    </row>
    <row r="28" ht="12.9" customHeight="1">
      <c r="A28" s="15">
        <v>136862</v>
      </c>
      <c r="B28" t="s" s="16">
        <v>33</v>
      </c>
      <c r="C28" s="17">
        <v>210</v>
      </c>
      <c r="D28" s="17">
        <v>42</v>
      </c>
      <c r="E28" s="17">
        <v>5</v>
      </c>
      <c r="F28" s="17">
        <v>1728.3</v>
      </c>
      <c r="G28" s="17">
        <v>345.66</v>
      </c>
      <c r="H28" s="17">
        <v>1</v>
      </c>
    </row>
    <row r="29" ht="12.9" customHeight="1">
      <c r="A29" s="15">
        <v>137260</v>
      </c>
      <c r="B29" t="s" s="16">
        <v>34</v>
      </c>
      <c r="C29" s="17">
        <v>520</v>
      </c>
      <c r="D29" s="17">
        <v>40</v>
      </c>
      <c r="E29" s="17">
        <v>13</v>
      </c>
      <c r="F29" s="17">
        <v>3307.2</v>
      </c>
      <c r="G29" s="17">
        <v>254.4</v>
      </c>
      <c r="H29" s="17">
        <v>1</v>
      </c>
    </row>
    <row r="30" ht="12.9" customHeight="1">
      <c r="A30" s="15">
        <v>156284</v>
      </c>
      <c r="B30" t="s" s="16">
        <v>35</v>
      </c>
      <c r="C30" s="18">
        <v>1800</v>
      </c>
      <c r="D30" s="17">
        <v>72</v>
      </c>
      <c r="E30" s="18">
        <v>25</v>
      </c>
      <c r="F30" s="18">
        <v>4050</v>
      </c>
      <c r="G30" s="17">
        <v>162</v>
      </c>
      <c r="H30" s="17">
        <v>1</v>
      </c>
    </row>
    <row r="31" ht="12.9" customHeight="1">
      <c r="A31" s="15">
        <v>156452</v>
      </c>
      <c r="B31" t="s" s="16">
        <v>36</v>
      </c>
      <c r="C31" s="17">
        <v>32</v>
      </c>
      <c r="D31" s="17">
        <v>32</v>
      </c>
      <c r="E31" s="17">
        <v>1</v>
      </c>
      <c r="F31" s="17">
        <v>175.04</v>
      </c>
      <c r="G31" s="17">
        <v>175.04</v>
      </c>
      <c r="H31" s="17">
        <v>1</v>
      </c>
    </row>
    <row r="32" ht="12.9" customHeight="1">
      <c r="A32" s="15">
        <v>156514</v>
      </c>
      <c r="B32" t="s" s="16">
        <v>37</v>
      </c>
      <c r="C32" s="17">
        <v>224</v>
      </c>
      <c r="D32" s="17">
        <v>224</v>
      </c>
      <c r="E32" s="17">
        <v>1</v>
      </c>
      <c r="F32" s="17">
        <v>288.96</v>
      </c>
      <c r="G32" s="17">
        <v>288.96</v>
      </c>
      <c r="H32" s="17">
        <v>1</v>
      </c>
    </row>
    <row r="33" ht="12.9" customHeight="1">
      <c r="A33" s="15">
        <v>156570</v>
      </c>
      <c r="B33" t="s" s="16">
        <v>38</v>
      </c>
      <c r="C33" s="17">
        <v>960</v>
      </c>
      <c r="D33" s="17">
        <v>160</v>
      </c>
      <c r="E33" s="17">
        <v>6</v>
      </c>
      <c r="F33" s="17">
        <v>2342.4</v>
      </c>
      <c r="G33" s="17">
        <v>390.4</v>
      </c>
      <c r="H33" s="17">
        <v>1</v>
      </c>
    </row>
    <row r="34" ht="12.9" customHeight="1">
      <c r="A34" s="15">
        <v>171068</v>
      </c>
      <c r="B34" t="s" s="16">
        <v>39</v>
      </c>
      <c r="C34" s="17">
        <v>280</v>
      </c>
      <c r="D34" s="17">
        <v>70</v>
      </c>
      <c r="E34" s="17">
        <v>4</v>
      </c>
      <c r="F34" s="17">
        <v>1232</v>
      </c>
      <c r="G34" s="17">
        <v>308</v>
      </c>
      <c r="H34" s="17">
        <v>1</v>
      </c>
    </row>
    <row r="35" ht="12.9" customHeight="1">
      <c r="A35" s="15">
        <v>171560</v>
      </c>
      <c r="B35" t="s" s="16">
        <v>40</v>
      </c>
      <c r="C35" s="17">
        <v>40</v>
      </c>
      <c r="D35" s="17">
        <v>20</v>
      </c>
      <c r="E35" s="17">
        <v>2</v>
      </c>
      <c r="F35" s="17">
        <v>520</v>
      </c>
      <c r="G35" s="17">
        <v>260</v>
      </c>
      <c r="H35" s="17">
        <v>1</v>
      </c>
    </row>
    <row r="36" ht="12.9" customHeight="1">
      <c r="A36" s="15">
        <v>172018</v>
      </c>
      <c r="B36" t="s" s="16">
        <v>41</v>
      </c>
      <c r="C36" s="17">
        <v>504</v>
      </c>
      <c r="D36" s="17">
        <v>126</v>
      </c>
      <c r="E36" s="17">
        <v>4</v>
      </c>
      <c r="F36" s="17">
        <v>1159.2</v>
      </c>
      <c r="G36" s="17">
        <v>289.8</v>
      </c>
      <c r="H36" s="17">
        <v>1</v>
      </c>
    </row>
    <row r="37" ht="12.9" customHeight="1">
      <c r="A37" s="15">
        <v>175946</v>
      </c>
      <c r="B37" t="s" s="16">
        <v>42</v>
      </c>
      <c r="C37" s="17">
        <v>288</v>
      </c>
      <c r="D37" s="17">
        <v>144</v>
      </c>
      <c r="E37" s="17">
        <v>2</v>
      </c>
      <c r="F37" s="17">
        <v>809.28</v>
      </c>
      <c r="G37" s="17">
        <v>404.64</v>
      </c>
      <c r="H37" s="17">
        <v>1</v>
      </c>
    </row>
    <row r="38" ht="12.9" customHeight="1">
      <c r="A38" s="15">
        <v>176040</v>
      </c>
      <c r="B38" t="s" s="16">
        <v>43</v>
      </c>
      <c r="C38" s="17">
        <v>160</v>
      </c>
      <c r="D38" s="17">
        <v>80</v>
      </c>
      <c r="E38" s="17">
        <v>2</v>
      </c>
      <c r="F38" s="17">
        <v>133.44</v>
      </c>
      <c r="G38" s="17">
        <v>66.72</v>
      </c>
      <c r="H38" s="17">
        <v>1</v>
      </c>
    </row>
    <row r="39" ht="12.9" customHeight="1">
      <c r="A39" s="15">
        <v>176101</v>
      </c>
      <c r="B39" t="s" s="16">
        <v>44</v>
      </c>
      <c r="C39" s="18">
        <v>1040</v>
      </c>
      <c r="D39" s="17">
        <v>208</v>
      </c>
      <c r="E39" s="18">
        <v>5</v>
      </c>
      <c r="F39" s="18">
        <v>1976</v>
      </c>
      <c r="G39" s="17">
        <v>395.2</v>
      </c>
      <c r="H39" s="17">
        <v>1</v>
      </c>
    </row>
    <row r="40" ht="12.9" customHeight="1">
      <c r="A40" s="15">
        <v>176130</v>
      </c>
      <c r="B40" t="s" s="16">
        <v>45</v>
      </c>
      <c r="C40" s="17">
        <v>390</v>
      </c>
      <c r="D40" s="17">
        <v>130</v>
      </c>
      <c r="E40" s="17">
        <v>3</v>
      </c>
      <c r="F40" s="17">
        <v>296.4</v>
      </c>
      <c r="G40" s="17">
        <v>98.8</v>
      </c>
      <c r="H40" s="17">
        <v>1</v>
      </c>
    </row>
    <row r="41" ht="12.9" customHeight="1">
      <c r="A41" s="15">
        <v>176183</v>
      </c>
      <c r="B41" t="s" s="16">
        <v>46</v>
      </c>
      <c r="C41" s="17">
        <v>152</v>
      </c>
      <c r="D41" s="17">
        <v>152</v>
      </c>
      <c r="E41" s="17">
        <v>1</v>
      </c>
      <c r="F41" s="17">
        <v>191.52</v>
      </c>
      <c r="G41" s="17">
        <v>191.52</v>
      </c>
      <c r="H41" s="17">
        <v>1</v>
      </c>
    </row>
    <row r="42" ht="12.9" customHeight="1">
      <c r="A42" s="15">
        <v>176185</v>
      </c>
      <c r="B42" t="s" s="16">
        <v>47</v>
      </c>
      <c r="C42" s="17">
        <v>336</v>
      </c>
      <c r="D42" s="17">
        <v>168</v>
      </c>
      <c r="E42" s="17">
        <v>2</v>
      </c>
      <c r="F42" s="17">
        <v>725.76</v>
      </c>
      <c r="G42" s="17">
        <v>362.88</v>
      </c>
      <c r="H42" s="17">
        <v>1</v>
      </c>
    </row>
    <row r="43" ht="12.9" customHeight="1">
      <c r="A43" s="15">
        <v>176230</v>
      </c>
      <c r="B43" t="s" s="16">
        <v>48</v>
      </c>
      <c r="C43" s="17">
        <v>162</v>
      </c>
      <c r="D43" s="17">
        <v>54</v>
      </c>
      <c r="E43" s="17">
        <v>3</v>
      </c>
      <c r="F43" s="17">
        <v>850.5</v>
      </c>
      <c r="G43" s="17">
        <v>283.5</v>
      </c>
      <c r="H43" s="17">
        <v>1</v>
      </c>
    </row>
    <row r="44" ht="12.9" customHeight="1">
      <c r="A44" s="15">
        <v>192731</v>
      </c>
      <c r="B44" t="s" s="16">
        <v>49</v>
      </c>
      <c r="C44" s="18">
        <v>1875</v>
      </c>
      <c r="D44" s="17">
        <v>125</v>
      </c>
      <c r="E44" s="18">
        <v>15</v>
      </c>
      <c r="F44" s="18">
        <v>3093.75</v>
      </c>
      <c r="G44" s="17">
        <v>206.25</v>
      </c>
      <c r="H44" s="17">
        <v>1</v>
      </c>
    </row>
    <row r="45" ht="12.9" customHeight="1">
      <c r="A45" s="15">
        <v>193060</v>
      </c>
      <c r="B45" t="s" s="16">
        <v>50</v>
      </c>
      <c r="C45" s="17">
        <v>10</v>
      </c>
      <c r="D45" s="17">
        <v>40</v>
      </c>
      <c r="E45" s="17">
        <v>0.25</v>
      </c>
      <c r="F45" s="17">
        <v>66</v>
      </c>
      <c r="G45" s="17">
        <v>264</v>
      </c>
      <c r="H45" s="17">
        <v>1</v>
      </c>
    </row>
    <row r="46" ht="12.9" customHeight="1">
      <c r="A46" s="15">
        <v>193260</v>
      </c>
      <c r="B46" t="s" s="16">
        <v>51</v>
      </c>
      <c r="C46" s="17">
        <v>70</v>
      </c>
      <c r="D46" s="17">
        <v>40</v>
      </c>
      <c r="E46" s="17">
        <v>1.75</v>
      </c>
      <c r="F46" s="17">
        <v>462</v>
      </c>
      <c r="G46" s="17">
        <v>264</v>
      </c>
      <c r="H46" s="17">
        <v>1</v>
      </c>
    </row>
    <row r="47" ht="12.9" customHeight="1">
      <c r="A47" s="15">
        <v>194178</v>
      </c>
      <c r="B47" t="s" s="16">
        <v>52</v>
      </c>
      <c r="C47" s="17">
        <v>172</v>
      </c>
      <c r="D47" s="17">
        <v>152</v>
      </c>
      <c r="E47" s="17">
        <v>1.13157894736842</v>
      </c>
      <c r="F47" s="17">
        <v>226.524</v>
      </c>
      <c r="G47" s="17">
        <v>200.184</v>
      </c>
      <c r="H47" s="17">
        <v>1</v>
      </c>
    </row>
    <row r="48" ht="12.9" customHeight="1">
      <c r="A48" s="15">
        <v>253860</v>
      </c>
      <c r="B48" t="s" s="16">
        <v>53</v>
      </c>
      <c r="C48" s="17">
        <v>120</v>
      </c>
      <c r="D48" s="17">
        <v>40</v>
      </c>
      <c r="E48" s="17">
        <v>3</v>
      </c>
      <c r="F48" s="17">
        <v>768</v>
      </c>
      <c r="G48" s="17">
        <v>256</v>
      </c>
      <c r="H48" s="17">
        <v>1</v>
      </c>
    </row>
    <row r="49" ht="12.9" customHeight="1">
      <c r="A49" s="15">
        <v>393360</v>
      </c>
      <c r="B49" t="s" s="16">
        <v>54</v>
      </c>
      <c r="C49" s="17">
        <v>200</v>
      </c>
      <c r="D49" s="17">
        <v>100</v>
      </c>
      <c r="E49" s="17">
        <v>2</v>
      </c>
      <c r="F49" s="17">
        <v>291</v>
      </c>
      <c r="G49" s="17">
        <v>145.5</v>
      </c>
      <c r="H49" s="17">
        <v>1</v>
      </c>
    </row>
    <row r="50" ht="12.9" customHeight="1">
      <c r="A50" s="15">
        <v>395060</v>
      </c>
      <c r="B50" t="s" s="16">
        <v>55</v>
      </c>
      <c r="C50" s="17">
        <v>600</v>
      </c>
      <c r="D50" s="17">
        <v>60</v>
      </c>
      <c r="E50" s="17">
        <v>10</v>
      </c>
      <c r="F50" s="17">
        <v>2274</v>
      </c>
      <c r="G50" s="17">
        <v>227.4</v>
      </c>
      <c r="H50" s="17">
        <v>1</v>
      </c>
    </row>
    <row r="51" ht="12.9" customHeight="1">
      <c r="A51" s="15">
        <v>398260</v>
      </c>
      <c r="B51" t="s" s="16">
        <v>56</v>
      </c>
      <c r="C51" s="17">
        <v>12</v>
      </c>
      <c r="D51" s="17">
        <v>40</v>
      </c>
      <c r="E51" s="17">
        <v>0.3</v>
      </c>
      <c r="F51" s="17">
        <v>66.12</v>
      </c>
      <c r="G51" s="17">
        <v>220.4</v>
      </c>
      <c r="H51" s="17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